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filterPrivacy="1"/>
  <bookViews>
    <workbookView xWindow="0" yWindow="0" windowWidth="22260" windowHeight="12216" activeTab="3"/>
  </bookViews>
  <sheets>
    <sheet name="Cluster Ranking" sheetId="8" r:id="rId1"/>
    <sheet name="Cluster Graphs" sheetId="10" r:id="rId2"/>
    <sheet name="Scientific publication record" sheetId="7" r:id="rId3"/>
    <sheet name="TechEvents_Simplified&amp;Combined" sheetId="9" r:id="rId4"/>
    <sheet name="Skill levels" sheetId="4" r:id="rId5"/>
    <sheet name="R&amp;D spend" sheetId="5" r:id="rId6"/>
    <sheet name="Tech business density" sheetId="6" r:id="rId7"/>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4" i="8" l="1"/>
  <c r="E11" i="9"/>
  <c r="F11" i="9"/>
  <c r="G11" i="9"/>
  <c r="H11" i="9"/>
  <c r="I11" i="9"/>
  <c r="J11" i="9"/>
  <c r="D11" i="9"/>
  <c r="L4026" i="9"/>
  <c r="L4027" i="9"/>
  <c r="L4028" i="9"/>
  <c r="L4029" i="9"/>
  <c r="L4030" i="9"/>
  <c r="L4031" i="9"/>
  <c r="L4032" i="9"/>
  <c r="L4033" i="9"/>
  <c r="L4034" i="9"/>
  <c r="L4035" i="9"/>
  <c r="L4036" i="9"/>
  <c r="L4037" i="9"/>
  <c r="L4038" i="9"/>
  <c r="L4039" i="9"/>
  <c r="L4040" i="9"/>
  <c r="L4041" i="9"/>
  <c r="L4042" i="9"/>
  <c r="L4043" i="9"/>
  <c r="L4044" i="9"/>
  <c r="L4045" i="9"/>
  <c r="L4046" i="9"/>
  <c r="L4047" i="9"/>
  <c r="L4048" i="9"/>
  <c r="L4049" i="9"/>
  <c r="L4050" i="9"/>
  <c r="L4051" i="9"/>
  <c r="L4052" i="9"/>
  <c r="L4053" i="9"/>
  <c r="L4054" i="9"/>
  <c r="L4055" i="9"/>
  <c r="L4056" i="9"/>
  <c r="L4058" i="9"/>
  <c r="L4059" i="9"/>
  <c r="L4060" i="9"/>
  <c r="L4062" i="9"/>
  <c r="L4063" i="9"/>
  <c r="L4066" i="9"/>
  <c r="L4067" i="9"/>
  <c r="L4070" i="9"/>
  <c r="L4071" i="9"/>
  <c r="L4074" i="9"/>
  <c r="L4075" i="9"/>
  <c r="L4078" i="9"/>
  <c r="L4079" i="9"/>
  <c r="L4081" i="9"/>
  <c r="L4082" i="9"/>
  <c r="L4083" i="9"/>
  <c r="L4085" i="9"/>
  <c r="L4086" i="9"/>
  <c r="L4087" i="9"/>
  <c r="L4090" i="9"/>
  <c r="L4094" i="9"/>
  <c r="L4096" i="9"/>
  <c r="L4098" i="9"/>
  <c r="L4101" i="9"/>
  <c r="L4102" i="9"/>
  <c r="L4105" i="9"/>
  <c r="L4106" i="9"/>
  <c r="L4107" i="9"/>
  <c r="L4109" i="9"/>
  <c r="L4110" i="9"/>
  <c r="L4113" i="9"/>
  <c r="L4114" i="9"/>
  <c r="L4115" i="9"/>
  <c r="L4117" i="9"/>
  <c r="L4118" i="9"/>
  <c r="L4119" i="9"/>
  <c r="L4121" i="9"/>
  <c r="L4122" i="9"/>
  <c r="L4123" i="9"/>
  <c r="L4124" i="9"/>
  <c r="L4125" i="9"/>
  <c r="L4126" i="9"/>
  <c r="L4127" i="9"/>
  <c r="L4128" i="9"/>
  <c r="L4129" i="9"/>
  <c r="L4132" i="9"/>
  <c r="L4136" i="9"/>
  <c r="L4137" i="9"/>
  <c r="L4141" i="9"/>
  <c r="L4143" i="9"/>
  <c r="L4144" i="9"/>
  <c r="L4145" i="9"/>
  <c r="L4147" i="9"/>
  <c r="L4148" i="9"/>
  <c r="L4149" i="9"/>
  <c r="L4151" i="9"/>
  <c r="L4153" i="9"/>
  <c r="L4156" i="9"/>
  <c r="L4157" i="9"/>
  <c r="L4160" i="9"/>
  <c r="L4161" i="9"/>
  <c r="L4164" i="9"/>
  <c r="L4165" i="9"/>
  <c r="L4168" i="9"/>
  <c r="L4169" i="9"/>
  <c r="L4171" i="9"/>
  <c r="L4172" i="9"/>
  <c r="L4173" i="9"/>
  <c r="L4176" i="9"/>
  <c r="L4177" i="9"/>
  <c r="L4180" i="9"/>
  <c r="L4181" i="9"/>
  <c r="L4184" i="9"/>
  <c r="L4185" i="9"/>
  <c r="L4188" i="9"/>
  <c r="L4189" i="9"/>
  <c r="L4190" i="9"/>
  <c r="L4191" i="9"/>
  <c r="L4192" i="9"/>
  <c r="L4193" i="9"/>
  <c r="L4194" i="9"/>
  <c r="L4195" i="9"/>
  <c r="L4196" i="9"/>
  <c r="L4197" i="9"/>
  <c r="L4199" i="9"/>
  <c r="L4201" i="9"/>
  <c r="L4204" i="9"/>
  <c r="L4205" i="9"/>
  <c r="L4208" i="9"/>
  <c r="L4209" i="9"/>
  <c r="L4213" i="9"/>
  <c r="L4217" i="9"/>
  <c r="L4218" i="9"/>
  <c r="L4220" i="9"/>
  <c r="L4225" i="9"/>
  <c r="L4227" i="9"/>
  <c r="L4228" i="9"/>
  <c r="L4229" i="9"/>
  <c r="L4231" i="9"/>
  <c r="L4232" i="9"/>
  <c r="L4236" i="9"/>
  <c r="L4237" i="9"/>
  <c r="L4241" i="9"/>
  <c r="L4245" i="9"/>
  <c r="L4247" i="9"/>
  <c r="L4248" i="9"/>
  <c r="L4249" i="9"/>
  <c r="L4250" i="9"/>
  <c r="L4251" i="9"/>
  <c r="L4254" i="9"/>
  <c r="L4255" i="9"/>
  <c r="L4258" i="9"/>
  <c r="L4262" i="9"/>
  <c r="L4263" i="9"/>
  <c r="L4266" i="9"/>
  <c r="L4267" i="9"/>
  <c r="L4270" i="9"/>
  <c r="L4271" i="9"/>
  <c r="L4274" i="9"/>
  <c r="L4275" i="9"/>
  <c r="L4278" i="9"/>
  <c r="L4279" i="9"/>
  <c r="L4282" i="9"/>
  <c r="L4283" i="9"/>
  <c r="L4286" i="9"/>
  <c r="L4287" i="9"/>
  <c r="L4290" i="9"/>
  <c r="L4291" i="9"/>
  <c r="L4294" i="9"/>
  <c r="L4295" i="9"/>
  <c r="L4298" i="9"/>
  <c r="L4299" i="9"/>
  <c r="L4301" i="9"/>
  <c r="L4302" i="9"/>
  <c r="L4303" i="9"/>
  <c r="L4306" i="9"/>
  <c r="L4307" i="9"/>
  <c r="L4310" i="9"/>
  <c r="L4311" i="9"/>
  <c r="L4314" i="9"/>
  <c r="L4315" i="9"/>
  <c r="L4318" i="9"/>
  <c r="L4319" i="9"/>
  <c r="L4322" i="9"/>
  <c r="L4323" i="9"/>
  <c r="L4325" i="9"/>
  <c r="L4326" i="9"/>
  <c r="L4327" i="9"/>
  <c r="L4330" i="9"/>
  <c r="L4331" i="9"/>
  <c r="L4332" i="9"/>
  <c r="L4334" i="9"/>
  <c r="L4335" i="9"/>
  <c r="L4338" i="9"/>
  <c r="L4339" i="9"/>
  <c r="L4341" i="9"/>
  <c r="L4342" i="9"/>
  <c r="L4343" i="9"/>
  <c r="L4346" i="9"/>
  <c r="L4347" i="9"/>
  <c r="L4350" i="9"/>
  <c r="L4351" i="9"/>
  <c r="L4354" i="9"/>
  <c r="L4357" i="9"/>
  <c r="L4358" i="9"/>
  <c r="L4359" i="9"/>
  <c r="L4360" i="9"/>
  <c r="L4361" i="9"/>
  <c r="L4362" i="9"/>
  <c r="L4363" i="9"/>
  <c r="L4364" i="9"/>
  <c r="L4365" i="9"/>
  <c r="L4366" i="9"/>
  <c r="L4367" i="9"/>
  <c r="L4368" i="9"/>
  <c r="L4369" i="9"/>
  <c r="L4370" i="9"/>
  <c r="L4371" i="9"/>
  <c r="L4372" i="9"/>
  <c r="L4373" i="9"/>
  <c r="L4374" i="9"/>
  <c r="L4375" i="9"/>
  <c r="L4376" i="9"/>
  <c r="L4377" i="9"/>
  <c r="L4378" i="9"/>
  <c r="L4379" i="9"/>
  <c r="L4380" i="9"/>
  <c r="L4381" i="9"/>
  <c r="L4382" i="9"/>
  <c r="L4383" i="9"/>
  <c r="L4384" i="9"/>
  <c r="L4385" i="9"/>
  <c r="L4386" i="9"/>
  <c r="L4387" i="9"/>
  <c r="L4388" i="9"/>
  <c r="L4389" i="9"/>
  <c r="L4390" i="9"/>
  <c r="L4391" i="9"/>
  <c r="L4392" i="9"/>
  <c r="L4393" i="9"/>
  <c r="L4394" i="9"/>
  <c r="L4395" i="9"/>
  <c r="L4396" i="9"/>
  <c r="L4397" i="9"/>
  <c r="L4398" i="9"/>
  <c r="L4399" i="9"/>
  <c r="L4400" i="9"/>
  <c r="L4401" i="9"/>
  <c r="L4402" i="9"/>
  <c r="L4403" i="9"/>
  <c r="L4404" i="9"/>
  <c r="L4405" i="9"/>
  <c r="L4406" i="9"/>
  <c r="L4409" i="9"/>
  <c r="L4410" i="9"/>
  <c r="L4413" i="9"/>
  <c r="L4414" i="9"/>
  <c r="L4417" i="9"/>
  <c r="L4418" i="9"/>
  <c r="L4421" i="9"/>
  <c r="L4422" i="9"/>
  <c r="L4425" i="9"/>
  <c r="L4426" i="9"/>
  <c r="L4427" i="9"/>
  <c r="L4429" i="9"/>
  <c r="L4430" i="9"/>
  <c r="L4433" i="9"/>
  <c r="L4434" i="9"/>
  <c r="L4436" i="9"/>
  <c r="L4437" i="9"/>
  <c r="L4438" i="9"/>
  <c r="L4442" i="9"/>
  <c r="L4446" i="9"/>
  <c r="L4458" i="9"/>
  <c r="L4462" i="9"/>
  <c r="L4466" i="9"/>
  <c r="L4470" i="9"/>
  <c r="L4474" i="9"/>
  <c r="L4478" i="9"/>
  <c r="L4482" i="9"/>
  <c r="L4485" i="9"/>
  <c r="L4486" i="9"/>
  <c r="L4490" i="9"/>
  <c r="L4493" i="9"/>
  <c r="L4494" i="9"/>
  <c r="L4498" i="9"/>
  <c r="L4499" i="9"/>
  <c r="L4502" i="9"/>
  <c r="L4506" i="9"/>
  <c r="L4510" i="9"/>
  <c r="L4514" i="9"/>
  <c r="L4518" i="9"/>
  <c r="L4520" i="9"/>
  <c r="L4521" i="9"/>
  <c r="L4522" i="9"/>
  <c r="L4523" i="9"/>
  <c r="L4524" i="9"/>
  <c r="L4525" i="9"/>
  <c r="L4526" i="9"/>
  <c r="L4527" i="9"/>
  <c r="L4528" i="9"/>
  <c r="L4529" i="9"/>
  <c r="L4530" i="9"/>
  <c r="L4531" i="9"/>
  <c r="L4532" i="9"/>
  <c r="L4533" i="9"/>
  <c r="L4534" i="9"/>
  <c r="L4535" i="9"/>
  <c r="L4536" i="9"/>
  <c r="L4537" i="9"/>
  <c r="L4538" i="9"/>
  <c r="L4539" i="9"/>
  <c r="L4540" i="9"/>
  <c r="L4541" i="9"/>
  <c r="L4542" i="9"/>
  <c r="L4543" i="9"/>
  <c r="L4544" i="9"/>
  <c r="L4545" i="9"/>
  <c r="L4546" i="9"/>
  <c r="L4547" i="9"/>
  <c r="L4548" i="9"/>
  <c r="L4549" i="9"/>
  <c r="L4550" i="9"/>
  <c r="L4551" i="9"/>
  <c r="L4552" i="9"/>
  <c r="L4553" i="9"/>
  <c r="L4554" i="9"/>
  <c r="L4555" i="9"/>
  <c r="L4556" i="9"/>
  <c r="L4557" i="9"/>
  <c r="L4558" i="9"/>
  <c r="L4559" i="9"/>
  <c r="L4560" i="9"/>
  <c r="L4561" i="9"/>
  <c r="L4562" i="9"/>
  <c r="L4563" i="9"/>
  <c r="L4564" i="9"/>
  <c r="L4565" i="9"/>
  <c r="L4566" i="9"/>
  <c r="L4567" i="9"/>
  <c r="L4568" i="9"/>
  <c r="L4569" i="9"/>
  <c r="L4570" i="9"/>
  <c r="L4571" i="9"/>
  <c r="L4572" i="9"/>
  <c r="L4573" i="9"/>
  <c r="L4574" i="9"/>
  <c r="L4575" i="9"/>
  <c r="L4576" i="9"/>
  <c r="L4577" i="9"/>
  <c r="L4578" i="9"/>
  <c r="L4579" i="9"/>
  <c r="L4580" i="9"/>
  <c r="L4581" i="9"/>
  <c r="L4582" i="9"/>
  <c r="L4583" i="9"/>
  <c r="L4584" i="9"/>
  <c r="L4585" i="9"/>
  <c r="L4586" i="9"/>
  <c r="L4587" i="9"/>
  <c r="L4588" i="9"/>
  <c r="L4589" i="9"/>
  <c r="L4590" i="9"/>
  <c r="L4591" i="9"/>
  <c r="L4592" i="9"/>
  <c r="L4593" i="9"/>
  <c r="L4594" i="9"/>
  <c r="L4595" i="9"/>
  <c r="L4596" i="9"/>
  <c r="L4597" i="9"/>
  <c r="L4598" i="9"/>
  <c r="L4599" i="9"/>
  <c r="L4600" i="9"/>
  <c r="L4601" i="9"/>
  <c r="L4602" i="9"/>
  <c r="L4603" i="9"/>
  <c r="L4604" i="9"/>
  <c r="L4605" i="9"/>
  <c r="L4606" i="9"/>
  <c r="L4607" i="9"/>
  <c r="L4608" i="9"/>
  <c r="L4609" i="9"/>
  <c r="L4610" i="9"/>
  <c r="L4611" i="9"/>
  <c r="L4612" i="9"/>
  <c r="L4613" i="9"/>
  <c r="L4614" i="9"/>
  <c r="L4615" i="9"/>
  <c r="L4616" i="9"/>
  <c r="L4617" i="9"/>
  <c r="L4618" i="9"/>
  <c r="L4619" i="9"/>
  <c r="L4620" i="9"/>
  <c r="L4622" i="9"/>
  <c r="L4623" i="9"/>
  <c r="L4626" i="9"/>
  <c r="L4627" i="9"/>
  <c r="L4629" i="9"/>
  <c r="L4630" i="9"/>
  <c r="L4631" i="9"/>
  <c r="L4633" i="9"/>
  <c r="L4634" i="9"/>
  <c r="L4635" i="9"/>
  <c r="L4637" i="9"/>
  <c r="L4638" i="9"/>
  <c r="L4639" i="9"/>
  <c r="L4640" i="9"/>
  <c r="L4641" i="9"/>
  <c r="L4642" i="9"/>
  <c r="L4643" i="9"/>
  <c r="L4645" i="9"/>
  <c r="L4646" i="9"/>
  <c r="L4647" i="9"/>
  <c r="L4649" i="9"/>
  <c r="L4650" i="9"/>
  <c r="L4651" i="9"/>
  <c r="L4653" i="9"/>
  <c r="L4654" i="9"/>
  <c r="L4655" i="9"/>
  <c r="L4657" i="9"/>
  <c r="L4658" i="9"/>
  <c r="L4659" i="9"/>
  <c r="L4661" i="9"/>
  <c r="L4662" i="9"/>
  <c r="L4663" i="9"/>
  <c r="L4665" i="9"/>
  <c r="L4666" i="9"/>
  <c r="L4667" i="9"/>
  <c r="L4669" i="9"/>
  <c r="L4671" i="9"/>
  <c r="L4673" i="9"/>
  <c r="L4674" i="9"/>
  <c r="L4675" i="9"/>
  <c r="L4677" i="9"/>
  <c r="L4678" i="9"/>
  <c r="L4679" i="9"/>
  <c r="L4680" i="9"/>
  <c r="L4681" i="9"/>
  <c r="L4682" i="9"/>
  <c r="L4683" i="9"/>
  <c r="L4685" i="9"/>
  <c r="L4686" i="9"/>
  <c r="L4687" i="9"/>
  <c r="L4689" i="9"/>
  <c r="L4690" i="9"/>
  <c r="L4691" i="9"/>
  <c r="L4693" i="9"/>
  <c r="L4694" i="9"/>
  <c r="L4698" i="9"/>
  <c r="L4699" i="9"/>
  <c r="L4701" i="9"/>
  <c r="L4702" i="9"/>
  <c r="L4705" i="9"/>
  <c r="L4706" i="9"/>
  <c r="L4709" i="9"/>
  <c r="L4710" i="9"/>
  <c r="L4713" i="9"/>
  <c r="L4714" i="9"/>
  <c r="L4717" i="9"/>
  <c r="L4718" i="9"/>
  <c r="L4721" i="9"/>
  <c r="L4722" i="9"/>
  <c r="L4724" i="9"/>
  <c r="L4725" i="9"/>
  <c r="L4726" i="9"/>
  <c r="L4729" i="9"/>
  <c r="L4730" i="9"/>
  <c r="L4733" i="9"/>
  <c r="L4734" i="9"/>
  <c r="L4737" i="9"/>
  <c r="L4738" i="9"/>
  <c r="L4742" i="9"/>
  <c r="L4745" i="9"/>
  <c r="L4746" i="9"/>
  <c r="L4749" i="9"/>
  <c r="L4750" i="9"/>
  <c r="L4753" i="9"/>
  <c r="L4754" i="9"/>
  <c r="L4757" i="9"/>
  <c r="L4758" i="9"/>
  <c r="L4761" i="9"/>
  <c r="L4762" i="9"/>
  <c r="L4765" i="9"/>
  <c r="L4766" i="9"/>
  <c r="L4769" i="9"/>
  <c r="L4770" i="9"/>
  <c r="L4773" i="9"/>
  <c r="L4774" i="9"/>
  <c r="L4777" i="9"/>
  <c r="L4778" i="9"/>
  <c r="L4781" i="9"/>
  <c r="L4782" i="9"/>
  <c r="L4785" i="9"/>
  <c r="L4786" i="9"/>
  <c r="L4789" i="9"/>
  <c r="L4790" i="9"/>
  <c r="L4793" i="9"/>
  <c r="L4794" i="9"/>
  <c r="L4796" i="9"/>
  <c r="L4797" i="9"/>
  <c r="L4798" i="9"/>
  <c r="L4801" i="9"/>
  <c r="L4802" i="9"/>
  <c r="L4805" i="9"/>
  <c r="L4806" i="9"/>
  <c r="L4809" i="9"/>
  <c r="L4810" i="9"/>
  <c r="L4813" i="9"/>
  <c r="L4814" i="9"/>
  <c r="L4817" i="9"/>
  <c r="L4818" i="9"/>
  <c r="L4821" i="9"/>
  <c r="L4822" i="9"/>
  <c r="L4825" i="9"/>
  <c r="L4826" i="9"/>
  <c r="L4829" i="9"/>
  <c r="L4830" i="9"/>
  <c r="L4833" i="9"/>
  <c r="L4834" i="9"/>
  <c r="L4837" i="9"/>
  <c r="L4838" i="9"/>
  <c r="L4839" i="9"/>
  <c r="L4841" i="9"/>
  <c r="L4842" i="9"/>
  <c r="L4843" i="9"/>
  <c r="L4845" i="9"/>
  <c r="L4846" i="9"/>
  <c r="L4849" i="9"/>
  <c r="L4850" i="9"/>
  <c r="L4853" i="9"/>
  <c r="L4854" i="9"/>
  <c r="L4857" i="9"/>
  <c r="L4858" i="9"/>
  <c r="L4859" i="9"/>
  <c r="L4861" i="9"/>
  <c r="L4862" i="9"/>
  <c r="L4865" i="9"/>
  <c r="L4866" i="9"/>
  <c r="L4868" i="9"/>
  <c r="L4869" i="9"/>
  <c r="L4870" i="9"/>
  <c r="L4873" i="9"/>
  <c r="L4874" i="9"/>
  <c r="L4877" i="9"/>
  <c r="L4878" i="9"/>
  <c r="L4879" i="9"/>
  <c r="L4881" i="9"/>
  <c r="L4882" i="9"/>
  <c r="L4883" i="9"/>
  <c r="L4884" i="9"/>
  <c r="L4885" i="9"/>
  <c r="L4886" i="9"/>
  <c r="L4887" i="9"/>
  <c r="L4888" i="9"/>
  <c r="L4889" i="9"/>
  <c r="L4890" i="9"/>
  <c r="L4891" i="9"/>
  <c r="L4892" i="9"/>
  <c r="L4893" i="9"/>
  <c r="L4894" i="9"/>
  <c r="L4895" i="9"/>
  <c r="L4896" i="9"/>
  <c r="L4897" i="9"/>
  <c r="L4898" i="9"/>
  <c r="L4899" i="9"/>
  <c r="L4900" i="9"/>
  <c r="L4901" i="9"/>
  <c r="L4902" i="9"/>
  <c r="L4903" i="9"/>
  <c r="L4904" i="9"/>
  <c r="L4905" i="9"/>
  <c r="L4906" i="9"/>
  <c r="L4907" i="9"/>
  <c r="L4908" i="9"/>
  <c r="L4909" i="9"/>
  <c r="L4910" i="9"/>
  <c r="L4911" i="9"/>
  <c r="L4912" i="9"/>
  <c r="L4913" i="9"/>
  <c r="L4914" i="9"/>
  <c r="L4915" i="9"/>
  <c r="L4916" i="9"/>
  <c r="L4917" i="9"/>
  <c r="L4918" i="9"/>
  <c r="L4919" i="9"/>
  <c r="L4920" i="9"/>
  <c r="L4921" i="9"/>
  <c r="L4922" i="9"/>
  <c r="L4923" i="9"/>
  <c r="L4924" i="9"/>
  <c r="L4925" i="9"/>
  <c r="L4926" i="9"/>
  <c r="L4927" i="9"/>
  <c r="L4928" i="9"/>
  <c r="L4929" i="9"/>
  <c r="L4930" i="9"/>
  <c r="L4931" i="9"/>
  <c r="L4932" i="9"/>
  <c r="L4933" i="9"/>
  <c r="L4935" i="9"/>
  <c r="L4936" i="9"/>
  <c r="L4939" i="9"/>
  <c r="L4940" i="9"/>
  <c r="L4943" i="9"/>
  <c r="L4944" i="9"/>
  <c r="L4945" i="9"/>
  <c r="L4946" i="9"/>
  <c r="L4947" i="9"/>
  <c r="L4948" i="9"/>
  <c r="L4949" i="9"/>
  <c r="L4950" i="9"/>
  <c r="L4951" i="9"/>
  <c r="L4952" i="9"/>
  <c r="L4953" i="9"/>
  <c r="L4954" i="9"/>
  <c r="L4955" i="9"/>
  <c r="L4956" i="9"/>
  <c r="L4957" i="9"/>
  <c r="L4958" i="9"/>
  <c r="L4959" i="9"/>
  <c r="L4960" i="9"/>
  <c r="L4961" i="9"/>
  <c r="L4962" i="9"/>
  <c r="L4963" i="9"/>
  <c r="L4964" i="9"/>
  <c r="L4965" i="9"/>
  <c r="L4966" i="9"/>
  <c r="L4967" i="9"/>
  <c r="L4968" i="9"/>
  <c r="L4969" i="9"/>
  <c r="L4970" i="9"/>
  <c r="L4971" i="9"/>
  <c r="L4972" i="9"/>
  <c r="L4978" i="9"/>
  <c r="L4981" i="9"/>
  <c r="L4982" i="9"/>
  <c r="L4985" i="9"/>
  <c r="L4989" i="9"/>
  <c r="L4993" i="9"/>
  <c r="L4997" i="9"/>
  <c r="L5001" i="9"/>
  <c r="L5002" i="9"/>
  <c r="L5004" i="9"/>
  <c r="L5005" i="9"/>
  <c r="L5008" i="9"/>
  <c r="L5009" i="9"/>
  <c r="L5012" i="9"/>
  <c r="L5013" i="9"/>
  <c r="L5014" i="9"/>
  <c r="L5016" i="9"/>
  <c r="L5017" i="9"/>
  <c r="L5018" i="9"/>
  <c r="L5019" i="9"/>
  <c r="L5020" i="9"/>
  <c r="L5021" i="9"/>
  <c r="L5024" i="9"/>
  <c r="L5025" i="9"/>
  <c r="L5027" i="9"/>
  <c r="L5028" i="9"/>
  <c r="L5030" i="9"/>
  <c r="L5031" i="9"/>
  <c r="L5032" i="9"/>
  <c r="L5033" i="9"/>
  <c r="L5034" i="9"/>
  <c r="L5035" i="9"/>
  <c r="L5036" i="9"/>
  <c r="L5037" i="9"/>
  <c r="L5038" i="9"/>
  <c r="L5039" i="9"/>
  <c r="L5040" i="9"/>
  <c r="L5041" i="9"/>
  <c r="L5042" i="9"/>
  <c r="L5043" i="9"/>
  <c r="L5044" i="9"/>
  <c r="L5045" i="9"/>
  <c r="L5046" i="9"/>
  <c r="L5047" i="9"/>
  <c r="L5050" i="9"/>
  <c r="L5051" i="9"/>
  <c r="L5053" i="9"/>
  <c r="L5055" i="9"/>
  <c r="L5057" i="9"/>
  <c r="L5058" i="9"/>
  <c r="L5059" i="9"/>
  <c r="L5062" i="9"/>
  <c r="L5063" i="9"/>
  <c r="L5064" i="9"/>
  <c r="L5066" i="9"/>
  <c r="L5067" i="9"/>
  <c r="L5069" i="9"/>
  <c r="L5070" i="9"/>
  <c r="L5071" i="9"/>
  <c r="L5074" i="9"/>
  <c r="L5078" i="9"/>
  <c r="L5080" i="9"/>
  <c r="L5081" i="9"/>
  <c r="L5082" i="9"/>
  <c r="L5085" i="9"/>
  <c r="L5086" i="9"/>
  <c r="L5089" i="9"/>
  <c r="L5090" i="9"/>
  <c r="L5091" i="9"/>
  <c r="L5093" i="9"/>
  <c r="L5094" i="9"/>
  <c r="L5095" i="9"/>
  <c r="L5097" i="9"/>
  <c r="L5098" i="9"/>
  <c r="L5099" i="9"/>
  <c r="L5102" i="9"/>
  <c r="L5103" i="9"/>
  <c r="L5106" i="9"/>
  <c r="L5107" i="9"/>
  <c r="L5110" i="9"/>
  <c r="L5111" i="9"/>
  <c r="L5113" i="9"/>
  <c r="L5114" i="9"/>
  <c r="L5115" i="9"/>
  <c r="L5117" i="9"/>
  <c r="L5118" i="9"/>
  <c r="L5119" i="9"/>
  <c r="L5121" i="9"/>
  <c r="L5122" i="9"/>
  <c r="L5123" i="9"/>
  <c r="L5126" i="9"/>
  <c r="L5127" i="9"/>
  <c r="L5130" i="9"/>
  <c r="L5131" i="9"/>
  <c r="L5134" i="9"/>
  <c r="L5135" i="9"/>
  <c r="L5138" i="9"/>
  <c r="L5139" i="9"/>
  <c r="L5142" i="9"/>
  <c r="L5143" i="9"/>
  <c r="L5145" i="9"/>
  <c r="L5146" i="9"/>
  <c r="L5149" i="9"/>
  <c r="L5150" i="9"/>
  <c r="L5153" i="9"/>
  <c r="L5154" i="9"/>
  <c r="L5157" i="9"/>
  <c r="L5158" i="9"/>
  <c r="L5161" i="9"/>
  <c r="L5162" i="9"/>
  <c r="L5164" i="9"/>
  <c r="L5165" i="9"/>
  <c r="L5166" i="9"/>
  <c r="L5168" i="9"/>
  <c r="L5169" i="9"/>
  <c r="L5170" i="9"/>
  <c r="L5172" i="9"/>
  <c r="L5173" i="9"/>
  <c r="L5174" i="9"/>
  <c r="L5177" i="9"/>
  <c r="L5178" i="9"/>
  <c r="L5181" i="9"/>
  <c r="L5182" i="9"/>
  <c r="L5185" i="9"/>
  <c r="L5186" i="9"/>
  <c r="L5189" i="9"/>
  <c r="L5190" i="9"/>
  <c r="L5192" i="9"/>
  <c r="L5193" i="9"/>
  <c r="L5194" i="9"/>
  <c r="L5195" i="9"/>
  <c r="L5196" i="9"/>
  <c r="L5197" i="9"/>
  <c r="L5198" i="9"/>
  <c r="L5199" i="9"/>
  <c r="L5200" i="9"/>
  <c r="L5201" i="9"/>
  <c r="L5202" i="9"/>
  <c r="L5203" i="9"/>
  <c r="L5204" i="9"/>
  <c r="L5205" i="9"/>
  <c r="L5206" i="9"/>
  <c r="L5207" i="9"/>
  <c r="L5208" i="9"/>
  <c r="L5209" i="9"/>
  <c r="L5210" i="9"/>
  <c r="L5211" i="9"/>
  <c r="L5212" i="9"/>
  <c r="L5213" i="9"/>
  <c r="L5214" i="9"/>
  <c r="L5215" i="9"/>
  <c r="L5216" i="9"/>
  <c r="L5217" i="9"/>
  <c r="L5218" i="9"/>
  <c r="L5219" i="9"/>
  <c r="L5220" i="9"/>
  <c r="L5221" i="9"/>
  <c r="L5222" i="9"/>
  <c r="L5223" i="9"/>
  <c r="L5224" i="9"/>
  <c r="L5225" i="9"/>
  <c r="L5226" i="9"/>
  <c r="L5227" i="9"/>
  <c r="L5228" i="9"/>
  <c r="L5229" i="9"/>
  <c r="L5230" i="9"/>
  <c r="L5231" i="9"/>
  <c r="L5232" i="9"/>
  <c r="L5233" i="9"/>
  <c r="L5234" i="9"/>
  <c r="L5235" i="9"/>
  <c r="L5236" i="9"/>
  <c r="L5237" i="9"/>
  <c r="L5238" i="9"/>
  <c r="L5239" i="9"/>
  <c r="L5240" i="9"/>
  <c r="L5241" i="9"/>
  <c r="L5242" i="9"/>
  <c r="L5243" i="9"/>
  <c r="L5244" i="9"/>
  <c r="L5245" i="9"/>
  <c r="L5246" i="9"/>
  <c r="L5247" i="9"/>
  <c r="L5248" i="9"/>
  <c r="L5249" i="9"/>
  <c r="L5250" i="9"/>
  <c r="L5251" i="9"/>
  <c r="L5252" i="9"/>
  <c r="L5253" i="9"/>
  <c r="L5254" i="9"/>
  <c r="L5255" i="9"/>
  <c r="L5256" i="9"/>
  <c r="L5257" i="9"/>
  <c r="L5258" i="9"/>
  <c r="L5259" i="9"/>
  <c r="L5260" i="9"/>
  <c r="L5261" i="9"/>
  <c r="L5262" i="9"/>
  <c r="L5263" i="9"/>
  <c r="L5264" i="9"/>
  <c r="L5265" i="9"/>
  <c r="L5266" i="9"/>
  <c r="L5267" i="9"/>
  <c r="L5268" i="9"/>
  <c r="L5269" i="9"/>
  <c r="L5270" i="9"/>
  <c r="L5271" i="9"/>
  <c r="L5272" i="9"/>
  <c r="L5273" i="9"/>
  <c r="L5274" i="9"/>
  <c r="L5275" i="9"/>
  <c r="L5276" i="9"/>
  <c r="L5277" i="9"/>
  <c r="L5278" i="9"/>
  <c r="L5279" i="9"/>
  <c r="L5280" i="9"/>
  <c r="L5281" i="9"/>
  <c r="L5282" i="9"/>
  <c r="L5283" i="9"/>
  <c r="L5284" i="9"/>
  <c r="L5285" i="9"/>
  <c r="L5286" i="9"/>
  <c r="L5287" i="9"/>
  <c r="L5288" i="9"/>
  <c r="L5289" i="9"/>
  <c r="L5290" i="9"/>
  <c r="L5291" i="9"/>
  <c r="L5292" i="9"/>
  <c r="L5293" i="9"/>
  <c r="L5294" i="9"/>
  <c r="L5295" i="9"/>
  <c r="L5296" i="9"/>
  <c r="L5297" i="9"/>
  <c r="L5298" i="9"/>
  <c r="L5299" i="9"/>
  <c r="L5300" i="9"/>
  <c r="L5301" i="9"/>
  <c r="L5302" i="9"/>
  <c r="L5303" i="9"/>
  <c r="L5304" i="9"/>
  <c r="L5305" i="9"/>
  <c r="L5306" i="9"/>
  <c r="L5307" i="9"/>
  <c r="L5308" i="9"/>
  <c r="L5309" i="9"/>
  <c r="L5310" i="9"/>
  <c r="L5311" i="9"/>
  <c r="L5312" i="9"/>
  <c r="L5313" i="9"/>
  <c r="L5314" i="9"/>
  <c r="L5315" i="9"/>
  <c r="L5316" i="9"/>
  <c r="L5317" i="9"/>
  <c r="L5318" i="9"/>
  <c r="L5319" i="9"/>
  <c r="L5320" i="9"/>
  <c r="L5321" i="9"/>
  <c r="L5322" i="9"/>
  <c r="D5323" i="9"/>
  <c r="E5323" i="9"/>
  <c r="F5323" i="9"/>
  <c r="G5323" i="9"/>
  <c r="H5323" i="9"/>
  <c r="I5323" i="9"/>
  <c r="L5323" i="9" s="1"/>
  <c r="J5323" i="9"/>
  <c r="D5324" i="9"/>
  <c r="E5324" i="9"/>
  <c r="F5324" i="9"/>
  <c r="G5324" i="9"/>
  <c r="H5324" i="9"/>
  <c r="I5324" i="9"/>
  <c r="L5324" i="9" s="1"/>
  <c r="J5324" i="9"/>
  <c r="D5325" i="9"/>
  <c r="E5325" i="9"/>
  <c r="F5325" i="9"/>
  <c r="G5325" i="9"/>
  <c r="H5325" i="9"/>
  <c r="I5325" i="9"/>
  <c r="L5325" i="9" s="1"/>
  <c r="J5325" i="9"/>
  <c r="D5326" i="9"/>
  <c r="E5326" i="9"/>
  <c r="F5326" i="9"/>
  <c r="G5326" i="9"/>
  <c r="H5326" i="9"/>
  <c r="I5326" i="9"/>
  <c r="L5326" i="9" s="1"/>
  <c r="J5326" i="9"/>
  <c r="D5327" i="9"/>
  <c r="E5327" i="9"/>
  <c r="F5327" i="9"/>
  <c r="G5327" i="9"/>
  <c r="H5327" i="9"/>
  <c r="I5327" i="9"/>
  <c r="L5327" i="9" s="1"/>
  <c r="J5327" i="9"/>
  <c r="D5328" i="9"/>
  <c r="E5328" i="9"/>
  <c r="F5328" i="9"/>
  <c r="G5328" i="9"/>
  <c r="H5328" i="9"/>
  <c r="I5328" i="9"/>
  <c r="L5328" i="9" s="1"/>
  <c r="J5328" i="9"/>
  <c r="D5329" i="9"/>
  <c r="E5329" i="9"/>
  <c r="F5329" i="9"/>
  <c r="G5329" i="9"/>
  <c r="H5329" i="9"/>
  <c r="I5329" i="9"/>
  <c r="L5329" i="9" s="1"/>
  <c r="J5329" i="9"/>
  <c r="D5330" i="9"/>
  <c r="E5330" i="9"/>
  <c r="F5330" i="9"/>
  <c r="G5330" i="9"/>
  <c r="H5330" i="9"/>
  <c r="I5330" i="9"/>
  <c r="L5330" i="9" s="1"/>
  <c r="J5330" i="9"/>
  <c r="D5331" i="9"/>
  <c r="E5331" i="9"/>
  <c r="F5331" i="9"/>
  <c r="G5331" i="9"/>
  <c r="H5331" i="9"/>
  <c r="I5331" i="9"/>
  <c r="L5331" i="9" s="1"/>
  <c r="J5331" i="9"/>
  <c r="D5332" i="9"/>
  <c r="E5332" i="9"/>
  <c r="F5332" i="9"/>
  <c r="G5332" i="9"/>
  <c r="H5332" i="9"/>
  <c r="I5332" i="9"/>
  <c r="L5332" i="9" s="1"/>
  <c r="J5332" i="9"/>
  <c r="D5333" i="9"/>
  <c r="E5333" i="9"/>
  <c r="F5333" i="9"/>
  <c r="G5333" i="9"/>
  <c r="H5333" i="9"/>
  <c r="I5333" i="9"/>
  <c r="L5333" i="9" s="1"/>
  <c r="J5333" i="9"/>
  <c r="D5334" i="9"/>
  <c r="E5334" i="9"/>
  <c r="F5334" i="9"/>
  <c r="G5334" i="9"/>
  <c r="H5334" i="9"/>
  <c r="I5334" i="9"/>
  <c r="L5334" i="9" s="1"/>
  <c r="J5334" i="9"/>
  <c r="D5335" i="9"/>
  <c r="E5335" i="9"/>
  <c r="F5335" i="9"/>
  <c r="G5335" i="9"/>
  <c r="H5335" i="9"/>
  <c r="I5335" i="9"/>
  <c r="L5335" i="9" s="1"/>
  <c r="J5335" i="9"/>
  <c r="D5336" i="9"/>
  <c r="E5336" i="9"/>
  <c r="F5336" i="9"/>
  <c r="G5336" i="9"/>
  <c r="H5336" i="9"/>
  <c r="I5336" i="9"/>
  <c r="L5336" i="9" s="1"/>
  <c r="J5336" i="9"/>
  <c r="D5337" i="9"/>
  <c r="E5337" i="9"/>
  <c r="F5337" i="9"/>
  <c r="G5337" i="9"/>
  <c r="H5337" i="9"/>
  <c r="I5337" i="9"/>
  <c r="L5337" i="9" s="1"/>
  <c r="J5337" i="9"/>
  <c r="D5338" i="9"/>
  <c r="E5338" i="9"/>
  <c r="F5338" i="9"/>
  <c r="G5338" i="9"/>
  <c r="H5338" i="9"/>
  <c r="I5338" i="9"/>
  <c r="L5338" i="9" s="1"/>
  <c r="J5338" i="9"/>
  <c r="D5339" i="9"/>
  <c r="E5339" i="9"/>
  <c r="F5339" i="9"/>
  <c r="G5339" i="9"/>
  <c r="H5339" i="9"/>
  <c r="I5339" i="9"/>
  <c r="L5339" i="9" s="1"/>
  <c r="J5339" i="9"/>
  <c r="D5340" i="9"/>
  <c r="E5340" i="9"/>
  <c r="F5340" i="9"/>
  <c r="G5340" i="9"/>
  <c r="H5340" i="9"/>
  <c r="I5340" i="9"/>
  <c r="L5340" i="9" s="1"/>
  <c r="J5340" i="9"/>
  <c r="D5341" i="9"/>
  <c r="E5341" i="9"/>
  <c r="F5341" i="9"/>
  <c r="G5341" i="9"/>
  <c r="H5341" i="9"/>
  <c r="I5341" i="9"/>
  <c r="L5341" i="9" s="1"/>
  <c r="J5341" i="9"/>
  <c r="D5342" i="9"/>
  <c r="E5342" i="9"/>
  <c r="F5342" i="9"/>
  <c r="G5342" i="9"/>
  <c r="H5342" i="9"/>
  <c r="I5342" i="9"/>
  <c r="L5342" i="9" s="1"/>
  <c r="J5342" i="9"/>
  <c r="D5343" i="9"/>
  <c r="E5343" i="9"/>
  <c r="F5343" i="9"/>
  <c r="G5343" i="9"/>
  <c r="H5343" i="9"/>
  <c r="I5343" i="9"/>
  <c r="L5343" i="9" s="1"/>
  <c r="J5343" i="9"/>
  <c r="D5344" i="9"/>
  <c r="E5344" i="9"/>
  <c r="F5344" i="9"/>
  <c r="G5344" i="9"/>
  <c r="H5344" i="9"/>
  <c r="I5344" i="9"/>
  <c r="L5344" i="9" s="1"/>
  <c r="J5344" i="9"/>
  <c r="D5345" i="9"/>
  <c r="E5345" i="9"/>
  <c r="F5345" i="9"/>
  <c r="G5345" i="9"/>
  <c r="H5345" i="9"/>
  <c r="I5345" i="9"/>
  <c r="L5345" i="9" s="1"/>
  <c r="J5345" i="9"/>
  <c r="D5346" i="9"/>
  <c r="E5346" i="9"/>
  <c r="F5346" i="9"/>
  <c r="G5346" i="9"/>
  <c r="H5346" i="9"/>
  <c r="I5346" i="9"/>
  <c r="L5346" i="9" s="1"/>
  <c r="J5346" i="9"/>
  <c r="D5347" i="9"/>
  <c r="E5347" i="9"/>
  <c r="F5347" i="9"/>
  <c r="G5347" i="9"/>
  <c r="H5347" i="9"/>
  <c r="I5347" i="9"/>
  <c r="L5347" i="9" s="1"/>
  <c r="J5347" i="9"/>
  <c r="D5348" i="9"/>
  <c r="E5348" i="9"/>
  <c r="F5348" i="9"/>
  <c r="G5348" i="9"/>
  <c r="H5348" i="9"/>
  <c r="I5348" i="9"/>
  <c r="L5348" i="9" s="1"/>
  <c r="J5348" i="9"/>
  <c r="D5349" i="9"/>
  <c r="E5349" i="9"/>
  <c r="F5349" i="9"/>
  <c r="G5349" i="9"/>
  <c r="H5349" i="9"/>
  <c r="I5349" i="9"/>
  <c r="L5349" i="9" s="1"/>
  <c r="J5349" i="9"/>
  <c r="D5350" i="9"/>
  <c r="E5350" i="9"/>
  <c r="F5350" i="9"/>
  <c r="G5350" i="9"/>
  <c r="H5350" i="9"/>
  <c r="I5350" i="9"/>
  <c r="L5350" i="9" s="1"/>
  <c r="J5350" i="9"/>
  <c r="D5351" i="9"/>
  <c r="E5351" i="9"/>
  <c r="F5351" i="9"/>
  <c r="G5351" i="9"/>
  <c r="H5351" i="9"/>
  <c r="I5351" i="9"/>
  <c r="L5351" i="9" s="1"/>
  <c r="J5351" i="9"/>
  <c r="D5352" i="9"/>
  <c r="E5352" i="9"/>
  <c r="F5352" i="9"/>
  <c r="G5352" i="9"/>
  <c r="H5352" i="9"/>
  <c r="I5352" i="9"/>
  <c r="L5352" i="9" s="1"/>
  <c r="J5352" i="9"/>
  <c r="D5353" i="9"/>
  <c r="E5353" i="9"/>
  <c r="F5353" i="9"/>
  <c r="G5353" i="9"/>
  <c r="H5353" i="9"/>
  <c r="I5353" i="9"/>
  <c r="L5353" i="9" s="1"/>
  <c r="J5353" i="9"/>
  <c r="D5354" i="9"/>
  <c r="E5354" i="9"/>
  <c r="F5354" i="9"/>
  <c r="G5354" i="9"/>
  <c r="H5354" i="9"/>
  <c r="I5354" i="9"/>
  <c r="L5354" i="9" s="1"/>
  <c r="J5354" i="9"/>
  <c r="D5355" i="9"/>
  <c r="E5355" i="9"/>
  <c r="F5355" i="9"/>
  <c r="G5355" i="9"/>
  <c r="H5355" i="9"/>
  <c r="I5355" i="9"/>
  <c r="L5355" i="9" s="1"/>
  <c r="J5355" i="9"/>
  <c r="D5356" i="9"/>
  <c r="E5356" i="9"/>
  <c r="F5356" i="9"/>
  <c r="G5356" i="9"/>
  <c r="H5356" i="9"/>
  <c r="I5356" i="9"/>
  <c r="L5356" i="9" s="1"/>
  <c r="J5356" i="9"/>
  <c r="D5357" i="9"/>
  <c r="E5357" i="9"/>
  <c r="F5357" i="9"/>
  <c r="G5357" i="9"/>
  <c r="H5357" i="9"/>
  <c r="I5357" i="9"/>
  <c r="L5357" i="9" s="1"/>
  <c r="J5357" i="9"/>
  <c r="D5358" i="9"/>
  <c r="E5358" i="9"/>
  <c r="F5358" i="9"/>
  <c r="G5358" i="9"/>
  <c r="H5358" i="9"/>
  <c r="I5358" i="9"/>
  <c r="L5358" i="9" s="1"/>
  <c r="J5358" i="9"/>
  <c r="D5359" i="9"/>
  <c r="E5359" i="9"/>
  <c r="F5359" i="9"/>
  <c r="G5359" i="9"/>
  <c r="H5359" i="9"/>
  <c r="I5359" i="9"/>
  <c r="L5359" i="9" s="1"/>
  <c r="J5359" i="9"/>
  <c r="D5360" i="9"/>
  <c r="E5360" i="9"/>
  <c r="F5360" i="9"/>
  <c r="G5360" i="9"/>
  <c r="H5360" i="9"/>
  <c r="L5360" i="9" s="1"/>
  <c r="I5360" i="9"/>
  <c r="J5360" i="9"/>
  <c r="D5361" i="9"/>
  <c r="E5361" i="9"/>
  <c r="F5361" i="9"/>
  <c r="G5361" i="9"/>
  <c r="H5361" i="9"/>
  <c r="I5361" i="9"/>
  <c r="L5361" i="9" s="1"/>
  <c r="J5361" i="9"/>
  <c r="D5362" i="9"/>
  <c r="E5362" i="9"/>
  <c r="F5362" i="9"/>
  <c r="G5362" i="9"/>
  <c r="H5362" i="9"/>
  <c r="I5362" i="9"/>
  <c r="L5362" i="9" s="1"/>
  <c r="J5362" i="9"/>
  <c r="D5363" i="9"/>
  <c r="E5363" i="9"/>
  <c r="F5363" i="9"/>
  <c r="G5363" i="9"/>
  <c r="H5363" i="9"/>
  <c r="I5363" i="9"/>
  <c r="L5363" i="9" s="1"/>
  <c r="J5363" i="9"/>
  <c r="D5364" i="9"/>
  <c r="E5364" i="9"/>
  <c r="F5364" i="9"/>
  <c r="G5364" i="9"/>
  <c r="H5364" i="9"/>
  <c r="I5364" i="9"/>
  <c r="L5364" i="9" s="1"/>
  <c r="J5364" i="9"/>
  <c r="D5365" i="9"/>
  <c r="E5365" i="9"/>
  <c r="F5365" i="9"/>
  <c r="G5365" i="9"/>
  <c r="H5365" i="9"/>
  <c r="I5365" i="9"/>
  <c r="L5365" i="9" s="1"/>
  <c r="J5365" i="9"/>
  <c r="D5366" i="9"/>
  <c r="E5366" i="9"/>
  <c r="F5366" i="9"/>
  <c r="G5366" i="9"/>
  <c r="H5366" i="9"/>
  <c r="I5366" i="9"/>
  <c r="L5366" i="9" s="1"/>
  <c r="J5366" i="9"/>
  <c r="D5367" i="9"/>
  <c r="E5367" i="9"/>
  <c r="F5367" i="9"/>
  <c r="G5367" i="9"/>
  <c r="H5367" i="9"/>
  <c r="I5367" i="9"/>
  <c r="L5367" i="9" s="1"/>
  <c r="J5367" i="9"/>
  <c r="D5368" i="9"/>
  <c r="E5368" i="9"/>
  <c r="F5368" i="9"/>
  <c r="G5368" i="9"/>
  <c r="H5368" i="9"/>
  <c r="I5368" i="9"/>
  <c r="L5368" i="9" s="1"/>
  <c r="J5368" i="9"/>
  <c r="D5369" i="9"/>
  <c r="E5369" i="9"/>
  <c r="F5369" i="9"/>
  <c r="G5369" i="9"/>
  <c r="H5369" i="9"/>
  <c r="I5369" i="9"/>
  <c r="L5369" i="9" s="1"/>
  <c r="J5369" i="9"/>
  <c r="D5370" i="9"/>
  <c r="E5370" i="9"/>
  <c r="F5370" i="9"/>
  <c r="G5370" i="9"/>
  <c r="H5370" i="9"/>
  <c r="I5370" i="9"/>
  <c r="L5370" i="9" s="1"/>
  <c r="J5370" i="9"/>
  <c r="D5371" i="9"/>
  <c r="E5371" i="9"/>
  <c r="F5371" i="9"/>
  <c r="G5371" i="9"/>
  <c r="H5371" i="9"/>
  <c r="I5371" i="9"/>
  <c r="L5371" i="9" s="1"/>
  <c r="J5371" i="9"/>
  <c r="D5372" i="9"/>
  <c r="E5372" i="9"/>
  <c r="F5372" i="9"/>
  <c r="G5372" i="9"/>
  <c r="H5372" i="9"/>
  <c r="I5372" i="9"/>
  <c r="L5372" i="9" s="1"/>
  <c r="J5372" i="9"/>
  <c r="D5373" i="9"/>
  <c r="E5373" i="9"/>
  <c r="F5373" i="9"/>
  <c r="G5373" i="9"/>
  <c r="H5373" i="9"/>
  <c r="I5373" i="9"/>
  <c r="L5373" i="9" s="1"/>
  <c r="J5373" i="9"/>
  <c r="D5374" i="9"/>
  <c r="E5374" i="9"/>
  <c r="F5374" i="9"/>
  <c r="G5374" i="9"/>
  <c r="H5374" i="9"/>
  <c r="I5374" i="9"/>
  <c r="L5374" i="9" s="1"/>
  <c r="J5374" i="9"/>
  <c r="D5375" i="9"/>
  <c r="E5375" i="9"/>
  <c r="F5375" i="9"/>
  <c r="G5375" i="9"/>
  <c r="H5375" i="9"/>
  <c r="I5375" i="9"/>
  <c r="L5375" i="9" s="1"/>
  <c r="J5375" i="9"/>
  <c r="D5376" i="9"/>
  <c r="E5376" i="9"/>
  <c r="F5376" i="9"/>
  <c r="G5376" i="9"/>
  <c r="H5376" i="9"/>
  <c r="I5376" i="9"/>
  <c r="L5376" i="9" s="1"/>
  <c r="J5376" i="9"/>
  <c r="D5377" i="9"/>
  <c r="E5377" i="9"/>
  <c r="F5377" i="9"/>
  <c r="G5377" i="9"/>
  <c r="H5377" i="9"/>
  <c r="I5377" i="9"/>
  <c r="L5377" i="9" s="1"/>
  <c r="J5377" i="9"/>
  <c r="D5378" i="9"/>
  <c r="E5378" i="9"/>
  <c r="F5378" i="9"/>
  <c r="G5378" i="9"/>
  <c r="H5378" i="9"/>
  <c r="I5378" i="9"/>
  <c r="L5378" i="9" s="1"/>
  <c r="J5378" i="9"/>
  <c r="D5379" i="9"/>
  <c r="E5379" i="9"/>
  <c r="F5379" i="9"/>
  <c r="G5379" i="9"/>
  <c r="H5379" i="9"/>
  <c r="I5379" i="9"/>
  <c r="L5379" i="9" s="1"/>
  <c r="J5379" i="9"/>
  <c r="D5380" i="9"/>
  <c r="E5380" i="9"/>
  <c r="F5380" i="9"/>
  <c r="G5380" i="9"/>
  <c r="H5380" i="9"/>
  <c r="I5380" i="9"/>
  <c r="L5380" i="9" s="1"/>
  <c r="J5380" i="9"/>
  <c r="D5381" i="9"/>
  <c r="E5381" i="9"/>
  <c r="F5381" i="9"/>
  <c r="G5381" i="9"/>
  <c r="H5381" i="9"/>
  <c r="I5381" i="9"/>
  <c r="L5381" i="9" s="1"/>
  <c r="J5381" i="9"/>
  <c r="D5382" i="9"/>
  <c r="E5382" i="9"/>
  <c r="F5382" i="9"/>
  <c r="G5382" i="9"/>
  <c r="H5382" i="9"/>
  <c r="I5382" i="9"/>
  <c r="L5382" i="9" s="1"/>
  <c r="J5382" i="9"/>
  <c r="D5383" i="9"/>
  <c r="E5383" i="9"/>
  <c r="F5383" i="9"/>
  <c r="G5383" i="9"/>
  <c r="H5383" i="9"/>
  <c r="I5383" i="9"/>
  <c r="L5383" i="9" s="1"/>
  <c r="J5383" i="9"/>
  <c r="D5384" i="9"/>
  <c r="E5384" i="9"/>
  <c r="F5384" i="9"/>
  <c r="G5384" i="9"/>
  <c r="H5384" i="9"/>
  <c r="I5384" i="9"/>
  <c r="L5384" i="9" s="1"/>
  <c r="J5384" i="9"/>
  <c r="D5385" i="9"/>
  <c r="E5385" i="9"/>
  <c r="F5385" i="9"/>
  <c r="G5385" i="9"/>
  <c r="H5385" i="9"/>
  <c r="I5385" i="9"/>
  <c r="L5385" i="9" s="1"/>
  <c r="J5385" i="9"/>
  <c r="D5386" i="9"/>
  <c r="E5386" i="9"/>
  <c r="F5386" i="9"/>
  <c r="G5386" i="9"/>
  <c r="H5386" i="9"/>
  <c r="I5386" i="9"/>
  <c r="L5386" i="9" s="1"/>
  <c r="J5386" i="9"/>
  <c r="D5387" i="9"/>
  <c r="E5387" i="9"/>
  <c r="F5387" i="9"/>
  <c r="G5387" i="9"/>
  <c r="H5387" i="9"/>
  <c r="I5387" i="9"/>
  <c r="L5387" i="9" s="1"/>
  <c r="J5387" i="9"/>
  <c r="D5388" i="9"/>
  <c r="E5388" i="9"/>
  <c r="F5388" i="9"/>
  <c r="G5388" i="9"/>
  <c r="H5388" i="9"/>
  <c r="I5388" i="9"/>
  <c r="L5388" i="9" s="1"/>
  <c r="J5388" i="9"/>
  <c r="D5389" i="9"/>
  <c r="E5389" i="9"/>
  <c r="F5389" i="9"/>
  <c r="G5389" i="9"/>
  <c r="H5389" i="9"/>
  <c r="I5389" i="9"/>
  <c r="L5389" i="9" s="1"/>
  <c r="J5389" i="9"/>
  <c r="D5390" i="9"/>
  <c r="E5390" i="9"/>
  <c r="F5390" i="9"/>
  <c r="G5390" i="9"/>
  <c r="H5390" i="9"/>
  <c r="I5390" i="9"/>
  <c r="L5390" i="9" s="1"/>
  <c r="J5390" i="9"/>
  <c r="D5391" i="9"/>
  <c r="E5391" i="9"/>
  <c r="F5391" i="9"/>
  <c r="G5391" i="9"/>
  <c r="H5391" i="9"/>
  <c r="I5391" i="9"/>
  <c r="L5391" i="9" s="1"/>
  <c r="J5391" i="9"/>
  <c r="D5392" i="9"/>
  <c r="E5392" i="9"/>
  <c r="F5392" i="9"/>
  <c r="G5392" i="9"/>
  <c r="H5392" i="9"/>
  <c r="I5392" i="9"/>
  <c r="L5392" i="9" s="1"/>
  <c r="J5392" i="9"/>
  <c r="D5393" i="9"/>
  <c r="E5393" i="9"/>
  <c r="F5393" i="9"/>
  <c r="G5393" i="9"/>
  <c r="H5393" i="9"/>
  <c r="I5393" i="9"/>
  <c r="L5393" i="9" s="1"/>
  <c r="J5393" i="9"/>
  <c r="D5394" i="9"/>
  <c r="E5394" i="9"/>
  <c r="F5394" i="9"/>
  <c r="G5394" i="9"/>
  <c r="H5394" i="9"/>
  <c r="I5394" i="9"/>
  <c r="L5394" i="9" s="1"/>
  <c r="J5394" i="9"/>
  <c r="D5395" i="9"/>
  <c r="E5395" i="9"/>
  <c r="F5395" i="9"/>
  <c r="G5395" i="9"/>
  <c r="H5395" i="9"/>
  <c r="I5395" i="9"/>
  <c r="L5395" i="9" s="1"/>
  <c r="J5395" i="9"/>
  <c r="D5396" i="9"/>
  <c r="E5396" i="9"/>
  <c r="F5396" i="9"/>
  <c r="G5396" i="9"/>
  <c r="H5396" i="9"/>
  <c r="I5396" i="9"/>
  <c r="L5396" i="9" s="1"/>
  <c r="J5396" i="9"/>
  <c r="D5397" i="9"/>
  <c r="E5397" i="9"/>
  <c r="F5397" i="9"/>
  <c r="G5397" i="9"/>
  <c r="H5397" i="9"/>
  <c r="I5397" i="9"/>
  <c r="L5397" i="9" s="1"/>
  <c r="J5397" i="9"/>
  <c r="D5398" i="9"/>
  <c r="E5398" i="9"/>
  <c r="F5398" i="9"/>
  <c r="G5398" i="9"/>
  <c r="H5398" i="9"/>
  <c r="I5398" i="9"/>
  <c r="L5398" i="9" s="1"/>
  <c r="J5398" i="9"/>
  <c r="D5399" i="9"/>
  <c r="E5399" i="9"/>
  <c r="F5399" i="9"/>
  <c r="G5399" i="9"/>
  <c r="H5399" i="9"/>
  <c r="I5399" i="9"/>
  <c r="L5399" i="9" s="1"/>
  <c r="J5399" i="9"/>
  <c r="D5400" i="9"/>
  <c r="E5400" i="9"/>
  <c r="F5400" i="9"/>
  <c r="G5400" i="9"/>
  <c r="H5400" i="9"/>
  <c r="I5400" i="9"/>
  <c r="L5400" i="9" s="1"/>
  <c r="J5400" i="9"/>
  <c r="D5401" i="9"/>
  <c r="E5401" i="9"/>
  <c r="F5401" i="9"/>
  <c r="G5401" i="9"/>
  <c r="H5401" i="9"/>
  <c r="I5401" i="9"/>
  <c r="L5401" i="9" s="1"/>
  <c r="J5401" i="9"/>
  <c r="D5402" i="9"/>
  <c r="E5402" i="9"/>
  <c r="F5402" i="9"/>
  <c r="G5402" i="9"/>
  <c r="H5402" i="9"/>
  <c r="I5402" i="9"/>
  <c r="L5402" i="9" s="1"/>
  <c r="J5402" i="9"/>
  <c r="D5403" i="9"/>
  <c r="E5403" i="9"/>
  <c r="F5403" i="9"/>
  <c r="G5403" i="9"/>
  <c r="H5403" i="9"/>
  <c r="I5403" i="9"/>
  <c r="L5403" i="9" s="1"/>
  <c r="J5403" i="9"/>
  <c r="D5404" i="9"/>
  <c r="E5404" i="9"/>
  <c r="F5404" i="9"/>
  <c r="G5404" i="9"/>
  <c r="H5404" i="9"/>
  <c r="I5404" i="9"/>
  <c r="L5404" i="9" s="1"/>
  <c r="J5404" i="9"/>
  <c r="D5405" i="9"/>
  <c r="E5405" i="9"/>
  <c r="F5405" i="9"/>
  <c r="G5405" i="9"/>
  <c r="H5405" i="9"/>
  <c r="I5405" i="9"/>
  <c r="L5405" i="9" s="1"/>
  <c r="J5405" i="9"/>
  <c r="D5406" i="9"/>
  <c r="E5406" i="9"/>
  <c r="F5406" i="9"/>
  <c r="G5406" i="9"/>
  <c r="H5406" i="9"/>
  <c r="I5406" i="9"/>
  <c r="L5406" i="9" s="1"/>
  <c r="J5406" i="9"/>
  <c r="D5407" i="9"/>
  <c r="E5407" i="9"/>
  <c r="F5407" i="9"/>
  <c r="G5407" i="9"/>
  <c r="H5407" i="9"/>
  <c r="I5407" i="9"/>
  <c r="L5407" i="9" s="1"/>
  <c r="J5407" i="9"/>
  <c r="D5408" i="9"/>
  <c r="E5408" i="9"/>
  <c r="F5408" i="9"/>
  <c r="G5408" i="9"/>
  <c r="H5408" i="9"/>
  <c r="I5408" i="9"/>
  <c r="L5408" i="9" s="1"/>
  <c r="J5408" i="9"/>
  <c r="D5409" i="9"/>
  <c r="E5409" i="9"/>
  <c r="F5409" i="9"/>
  <c r="G5409" i="9"/>
  <c r="H5409" i="9"/>
  <c r="I5409" i="9"/>
  <c r="L5409" i="9" s="1"/>
  <c r="J5409" i="9"/>
  <c r="D5410" i="9"/>
  <c r="E5410" i="9"/>
  <c r="F5410" i="9"/>
  <c r="G5410" i="9"/>
  <c r="H5410" i="9"/>
  <c r="I5410" i="9"/>
  <c r="L5410" i="9" s="1"/>
  <c r="J5410" i="9"/>
  <c r="D5411" i="9"/>
  <c r="E5411" i="9"/>
  <c r="F5411" i="9"/>
  <c r="G5411" i="9"/>
  <c r="H5411" i="9"/>
  <c r="I5411" i="9"/>
  <c r="L5411" i="9" s="1"/>
  <c r="J5411" i="9"/>
  <c r="D5412" i="9"/>
  <c r="E5412" i="9"/>
  <c r="F5412" i="9"/>
  <c r="G5412" i="9"/>
  <c r="H5412" i="9"/>
  <c r="I5412" i="9"/>
  <c r="L5412" i="9" s="1"/>
  <c r="J5412" i="9"/>
  <c r="D5413" i="9"/>
  <c r="E5413" i="9"/>
  <c r="F5413" i="9"/>
  <c r="G5413" i="9"/>
  <c r="H5413" i="9"/>
  <c r="I5413" i="9"/>
  <c r="L5413" i="9" s="1"/>
  <c r="J5413" i="9"/>
  <c r="D5414" i="9"/>
  <c r="E5414" i="9"/>
  <c r="F5414" i="9"/>
  <c r="G5414" i="9"/>
  <c r="H5414" i="9"/>
  <c r="I5414" i="9"/>
  <c r="L5414" i="9" s="1"/>
  <c r="J5414" i="9"/>
  <c r="D5415" i="9"/>
  <c r="E5415" i="9"/>
  <c r="F5415" i="9"/>
  <c r="G5415" i="9"/>
  <c r="H5415" i="9"/>
  <c r="I5415" i="9"/>
  <c r="L5415" i="9" s="1"/>
  <c r="J5415" i="9"/>
  <c r="D5416" i="9"/>
  <c r="E5416" i="9"/>
  <c r="F5416" i="9"/>
  <c r="G5416" i="9"/>
  <c r="H5416" i="9"/>
  <c r="I5416" i="9"/>
  <c r="L5416" i="9" s="1"/>
  <c r="J5416" i="9"/>
  <c r="D5417" i="9"/>
  <c r="E5417" i="9"/>
  <c r="F5417" i="9"/>
  <c r="G5417" i="9"/>
  <c r="H5417" i="9"/>
  <c r="I5417" i="9"/>
  <c r="L5417" i="9" s="1"/>
  <c r="J5417" i="9"/>
  <c r="D5418" i="9"/>
  <c r="E5418" i="9"/>
  <c r="F5418" i="9"/>
  <c r="G5418" i="9"/>
  <c r="H5418" i="9"/>
  <c r="I5418" i="9"/>
  <c r="L5418" i="9" s="1"/>
  <c r="J5418" i="9"/>
  <c r="D5419" i="9"/>
  <c r="E5419" i="9"/>
  <c r="F5419" i="9"/>
  <c r="G5419" i="9"/>
  <c r="H5419" i="9"/>
  <c r="I5419" i="9"/>
  <c r="L5419" i="9" s="1"/>
  <c r="J5419" i="9"/>
  <c r="D5420" i="9"/>
  <c r="E5420" i="9"/>
  <c r="F5420" i="9"/>
  <c r="G5420" i="9"/>
  <c r="H5420" i="9"/>
  <c r="I5420" i="9"/>
  <c r="L5420" i="9" s="1"/>
  <c r="J5420" i="9"/>
  <c r="D5421" i="9"/>
  <c r="E5421" i="9"/>
  <c r="F5421" i="9"/>
  <c r="G5421" i="9"/>
  <c r="H5421" i="9"/>
  <c r="I5421" i="9"/>
  <c r="L5421" i="9" s="1"/>
  <c r="J5421" i="9"/>
  <c r="D5422" i="9"/>
  <c r="E5422" i="9"/>
  <c r="F5422" i="9"/>
  <c r="G5422" i="9"/>
  <c r="H5422" i="9"/>
  <c r="I5422" i="9"/>
  <c r="L5422" i="9" s="1"/>
  <c r="J5422" i="9"/>
  <c r="D5423" i="9"/>
  <c r="E5423" i="9"/>
  <c r="F5423" i="9"/>
  <c r="G5423" i="9"/>
  <c r="H5423" i="9"/>
  <c r="I5423" i="9"/>
  <c r="L5423" i="9" s="1"/>
  <c r="J5423" i="9"/>
  <c r="D5424" i="9"/>
  <c r="E5424" i="9"/>
  <c r="F5424" i="9"/>
  <c r="G5424" i="9"/>
  <c r="H5424" i="9"/>
  <c r="I5424" i="9"/>
  <c r="L5424" i="9" s="1"/>
  <c r="J5424" i="9"/>
  <c r="D5425" i="9"/>
  <c r="E5425" i="9"/>
  <c r="F5425" i="9"/>
  <c r="G5425" i="9"/>
  <c r="H5425" i="9"/>
  <c r="I5425" i="9"/>
  <c r="L5425" i="9" s="1"/>
  <c r="J5425" i="9"/>
  <c r="D5426" i="9"/>
  <c r="E5426" i="9"/>
  <c r="F5426" i="9"/>
  <c r="G5426" i="9"/>
  <c r="H5426" i="9"/>
  <c r="I5426" i="9"/>
  <c r="L5426" i="9" s="1"/>
  <c r="J5426" i="9"/>
  <c r="D5427" i="9"/>
  <c r="E5427" i="9"/>
  <c r="F5427" i="9"/>
  <c r="G5427" i="9"/>
  <c r="H5427" i="9"/>
  <c r="I5427" i="9"/>
  <c r="L5427" i="9" s="1"/>
  <c r="J5427" i="9"/>
  <c r="D5428" i="9"/>
  <c r="E5428" i="9"/>
  <c r="F5428" i="9"/>
  <c r="G5428" i="9"/>
  <c r="H5428" i="9"/>
  <c r="L5428" i="9" s="1"/>
  <c r="I5428" i="9"/>
  <c r="J5428" i="9"/>
  <c r="D5429" i="9"/>
  <c r="E5429" i="9"/>
  <c r="F5429" i="9"/>
  <c r="G5429" i="9"/>
  <c r="H5429" i="9"/>
  <c r="I5429" i="9"/>
  <c r="L5429" i="9" s="1"/>
  <c r="J5429" i="9"/>
  <c r="D5430" i="9"/>
  <c r="E5430" i="9"/>
  <c r="F5430" i="9"/>
  <c r="G5430" i="9"/>
  <c r="H5430" i="9"/>
  <c r="I5430" i="9"/>
  <c r="L5430" i="9" s="1"/>
  <c r="J5430" i="9"/>
  <c r="D5431" i="9"/>
  <c r="E5431" i="9"/>
  <c r="F5431" i="9"/>
  <c r="G5431" i="9"/>
  <c r="H5431" i="9"/>
  <c r="I5431" i="9"/>
  <c r="L5431" i="9" s="1"/>
  <c r="J5431" i="9"/>
  <c r="D5432" i="9"/>
  <c r="E5432" i="9"/>
  <c r="F5432" i="9"/>
  <c r="G5432" i="9"/>
  <c r="H5432" i="9"/>
  <c r="I5432" i="9"/>
  <c r="L5432" i="9" s="1"/>
  <c r="J5432" i="9"/>
  <c r="D5433" i="9"/>
  <c r="E5433" i="9"/>
  <c r="F5433" i="9"/>
  <c r="G5433" i="9"/>
  <c r="H5433" i="9"/>
  <c r="I5433" i="9"/>
  <c r="L5433" i="9" s="1"/>
  <c r="J5433" i="9"/>
  <c r="D5434" i="9"/>
  <c r="E5434" i="9"/>
  <c r="F5434" i="9"/>
  <c r="G5434" i="9"/>
  <c r="H5434" i="9"/>
  <c r="I5434" i="9"/>
  <c r="L5434" i="9" s="1"/>
  <c r="J5434" i="9"/>
  <c r="D5435" i="9"/>
  <c r="E5435" i="9"/>
  <c r="F5435" i="9"/>
  <c r="G5435" i="9"/>
  <c r="H5435" i="9"/>
  <c r="I5435" i="9"/>
  <c r="L5435" i="9" s="1"/>
  <c r="J5435" i="9"/>
  <c r="D5436" i="9"/>
  <c r="E5436" i="9"/>
  <c r="F5436" i="9"/>
  <c r="G5436" i="9"/>
  <c r="H5436" i="9"/>
  <c r="I5436" i="9"/>
  <c r="L5436" i="9" s="1"/>
  <c r="J5436" i="9"/>
  <c r="D5437" i="9"/>
  <c r="E5437" i="9"/>
  <c r="F5437" i="9"/>
  <c r="G5437" i="9"/>
  <c r="H5437" i="9"/>
  <c r="I5437" i="9"/>
  <c r="L5437" i="9" s="1"/>
  <c r="J5437" i="9"/>
  <c r="D5438" i="9"/>
  <c r="E5438" i="9"/>
  <c r="F5438" i="9"/>
  <c r="G5438" i="9"/>
  <c r="H5438" i="9"/>
  <c r="I5438" i="9"/>
  <c r="L5438" i="9" s="1"/>
  <c r="J5438" i="9"/>
  <c r="D5439" i="9"/>
  <c r="E5439" i="9"/>
  <c r="F5439" i="9"/>
  <c r="G5439" i="9"/>
  <c r="H5439" i="9"/>
  <c r="I5439" i="9"/>
  <c r="L5439" i="9" s="1"/>
  <c r="J5439" i="9"/>
  <c r="D5440" i="9"/>
  <c r="E5440" i="9"/>
  <c r="F5440" i="9"/>
  <c r="G5440" i="9"/>
  <c r="H5440" i="9"/>
  <c r="I5440" i="9"/>
  <c r="L5440" i="9" s="1"/>
  <c r="J5440" i="9"/>
  <c r="D5441" i="9"/>
  <c r="E5441" i="9"/>
  <c r="F5441" i="9"/>
  <c r="G5441" i="9"/>
  <c r="H5441" i="9"/>
  <c r="I5441" i="9"/>
  <c r="L5441" i="9" s="1"/>
  <c r="J5441" i="9"/>
  <c r="D5442" i="9"/>
  <c r="E5442" i="9"/>
  <c r="F5442" i="9"/>
  <c r="G5442" i="9"/>
  <c r="H5442" i="9"/>
  <c r="I5442" i="9"/>
  <c r="L5442" i="9" s="1"/>
  <c r="J5442" i="9"/>
  <c r="D5443" i="9"/>
  <c r="E5443" i="9"/>
  <c r="F5443" i="9"/>
  <c r="G5443" i="9"/>
  <c r="H5443" i="9"/>
  <c r="I5443" i="9"/>
  <c r="L5443" i="9" s="1"/>
  <c r="J5443" i="9"/>
  <c r="D5444" i="9"/>
  <c r="E5444" i="9"/>
  <c r="F5444" i="9"/>
  <c r="G5444" i="9"/>
  <c r="H5444" i="9"/>
  <c r="I5444" i="9"/>
  <c r="L5444" i="9" s="1"/>
  <c r="J5444" i="9"/>
  <c r="D5445" i="9"/>
  <c r="E5445" i="9"/>
  <c r="F5445" i="9"/>
  <c r="G5445" i="9"/>
  <c r="H5445" i="9"/>
  <c r="I5445" i="9"/>
  <c r="L5445" i="9" s="1"/>
  <c r="J5445" i="9"/>
  <c r="D5446" i="9"/>
  <c r="E5446" i="9"/>
  <c r="F5446" i="9"/>
  <c r="G5446" i="9"/>
  <c r="H5446" i="9"/>
  <c r="I5446" i="9"/>
  <c r="L5446" i="9" s="1"/>
  <c r="J5446" i="9"/>
  <c r="D5447" i="9"/>
  <c r="E5447" i="9"/>
  <c r="F5447" i="9"/>
  <c r="G5447" i="9"/>
  <c r="H5447" i="9"/>
  <c r="I5447" i="9"/>
  <c r="L5447" i="9" s="1"/>
  <c r="J5447" i="9"/>
  <c r="D5448" i="9"/>
  <c r="E5448" i="9"/>
  <c r="F5448" i="9"/>
  <c r="G5448" i="9"/>
  <c r="H5448" i="9"/>
  <c r="I5448" i="9"/>
  <c r="L5448" i="9" s="1"/>
  <c r="J5448" i="9"/>
  <c r="D5449" i="9"/>
  <c r="E5449" i="9"/>
  <c r="F5449" i="9"/>
  <c r="G5449" i="9"/>
  <c r="H5449" i="9"/>
  <c r="I5449" i="9"/>
  <c r="L5449" i="9" s="1"/>
  <c r="J5449" i="9"/>
  <c r="D5450" i="9"/>
  <c r="E5450" i="9"/>
  <c r="F5450" i="9"/>
  <c r="G5450" i="9"/>
  <c r="H5450" i="9"/>
  <c r="I5450" i="9"/>
  <c r="L5450" i="9" s="1"/>
  <c r="J5450" i="9"/>
  <c r="D5451" i="9"/>
  <c r="E5451" i="9"/>
  <c r="F5451" i="9"/>
  <c r="G5451" i="9"/>
  <c r="H5451" i="9"/>
  <c r="I5451" i="9"/>
  <c r="L5451" i="9" s="1"/>
  <c r="J5451" i="9"/>
  <c r="D5452" i="9"/>
  <c r="E5452" i="9"/>
  <c r="F5452" i="9"/>
  <c r="G5452" i="9"/>
  <c r="H5452" i="9"/>
  <c r="I5452" i="9"/>
  <c r="L5452" i="9" s="1"/>
  <c r="J5452" i="9"/>
  <c r="D5453" i="9"/>
  <c r="E5453" i="9"/>
  <c r="F5453" i="9"/>
  <c r="G5453" i="9"/>
  <c r="H5453" i="9"/>
  <c r="I5453" i="9"/>
  <c r="L5453" i="9" s="1"/>
  <c r="J5453" i="9"/>
  <c r="D5454" i="9"/>
  <c r="E5454" i="9"/>
  <c r="F5454" i="9"/>
  <c r="G5454" i="9"/>
  <c r="H5454" i="9"/>
  <c r="I5454" i="9"/>
  <c r="L5454" i="9" s="1"/>
  <c r="J5454" i="9"/>
  <c r="D5455" i="9"/>
  <c r="E5455" i="9"/>
  <c r="F5455" i="9"/>
  <c r="G5455" i="9"/>
  <c r="H5455" i="9"/>
  <c r="I5455" i="9"/>
  <c r="L5455" i="9" s="1"/>
  <c r="J5455" i="9"/>
  <c r="D5456" i="9"/>
  <c r="E5456" i="9"/>
  <c r="F5456" i="9"/>
  <c r="G5456" i="9"/>
  <c r="H5456" i="9"/>
  <c r="I5456" i="9"/>
  <c r="L5456" i="9" s="1"/>
  <c r="J5456" i="9"/>
  <c r="D5457" i="9"/>
  <c r="E5457" i="9"/>
  <c r="F5457" i="9"/>
  <c r="G5457" i="9"/>
  <c r="H5457" i="9"/>
  <c r="I5457" i="9"/>
  <c r="L5457" i="9" s="1"/>
  <c r="J5457" i="9"/>
  <c r="D5458" i="9"/>
  <c r="E5458" i="9"/>
  <c r="F5458" i="9"/>
  <c r="G5458" i="9"/>
  <c r="H5458" i="9"/>
  <c r="I5458" i="9"/>
  <c r="L5458" i="9" s="1"/>
  <c r="J5458" i="9"/>
  <c r="D5459" i="9"/>
  <c r="E5459" i="9"/>
  <c r="F5459" i="9"/>
  <c r="G5459" i="9"/>
  <c r="H5459" i="9"/>
  <c r="I5459" i="9"/>
  <c r="L5459" i="9" s="1"/>
  <c r="J5459" i="9"/>
  <c r="D5460" i="9"/>
  <c r="E5460" i="9"/>
  <c r="F5460" i="9"/>
  <c r="G5460" i="9"/>
  <c r="H5460" i="9"/>
  <c r="I5460" i="9"/>
  <c r="L5460" i="9" s="1"/>
  <c r="J5460" i="9"/>
  <c r="D5461" i="9"/>
  <c r="E5461" i="9"/>
  <c r="F5461" i="9"/>
  <c r="G5461" i="9"/>
  <c r="H5461" i="9"/>
  <c r="I5461" i="9"/>
  <c r="L5461" i="9" s="1"/>
  <c r="J5461" i="9"/>
  <c r="D5462" i="9"/>
  <c r="E5462" i="9"/>
  <c r="F5462" i="9"/>
  <c r="G5462" i="9"/>
  <c r="H5462" i="9"/>
  <c r="I5462" i="9"/>
  <c r="L5462" i="9" s="1"/>
  <c r="J5462" i="9"/>
  <c r="D5463" i="9"/>
  <c r="E5463" i="9"/>
  <c r="F5463" i="9"/>
  <c r="G5463" i="9"/>
  <c r="H5463" i="9"/>
  <c r="I5463" i="9"/>
  <c r="L5463" i="9" s="1"/>
  <c r="J5463" i="9"/>
  <c r="D5464" i="9"/>
  <c r="E5464" i="9"/>
  <c r="F5464" i="9"/>
  <c r="G5464" i="9"/>
  <c r="H5464" i="9"/>
  <c r="I5464" i="9"/>
  <c r="L5464" i="9" s="1"/>
  <c r="J5464" i="9"/>
  <c r="D5465" i="9"/>
  <c r="E5465" i="9"/>
  <c r="F5465" i="9"/>
  <c r="G5465" i="9"/>
  <c r="H5465" i="9"/>
  <c r="I5465" i="9"/>
  <c r="L5465" i="9" s="1"/>
  <c r="J5465" i="9"/>
  <c r="D5466" i="9"/>
  <c r="E5466" i="9"/>
  <c r="F5466" i="9"/>
  <c r="G5466" i="9"/>
  <c r="H5466" i="9"/>
  <c r="I5466" i="9"/>
  <c r="L5466" i="9" s="1"/>
  <c r="J5466" i="9"/>
  <c r="D5467" i="9"/>
  <c r="E5467" i="9"/>
  <c r="F5467" i="9"/>
  <c r="G5467" i="9"/>
  <c r="H5467" i="9"/>
  <c r="I5467" i="9"/>
  <c r="L5467" i="9" s="1"/>
  <c r="J5467" i="9"/>
  <c r="D5468" i="9"/>
  <c r="E5468" i="9"/>
  <c r="F5468" i="9"/>
  <c r="G5468" i="9"/>
  <c r="H5468" i="9"/>
  <c r="I5468" i="9"/>
  <c r="L5468" i="9" s="1"/>
  <c r="J5468" i="9"/>
  <c r="D5469" i="9"/>
  <c r="E5469" i="9"/>
  <c r="F5469" i="9"/>
  <c r="G5469" i="9"/>
  <c r="H5469" i="9"/>
  <c r="I5469" i="9"/>
  <c r="L5469" i="9" s="1"/>
  <c r="J5469" i="9"/>
  <c r="D5470" i="9"/>
  <c r="E5470" i="9"/>
  <c r="F5470" i="9"/>
  <c r="G5470" i="9"/>
  <c r="H5470" i="9"/>
  <c r="I5470" i="9"/>
  <c r="L5470" i="9" s="1"/>
  <c r="J5470" i="9"/>
  <c r="D5471" i="9"/>
  <c r="E5471" i="9"/>
  <c r="F5471" i="9"/>
  <c r="G5471" i="9"/>
  <c r="H5471" i="9"/>
  <c r="I5471" i="9"/>
  <c r="L5471" i="9" s="1"/>
  <c r="J5471" i="9"/>
  <c r="D5472" i="9"/>
  <c r="E5472" i="9"/>
  <c r="F5472" i="9"/>
  <c r="G5472" i="9"/>
  <c r="H5472" i="9"/>
  <c r="I5472" i="9"/>
  <c r="L5472" i="9" s="1"/>
  <c r="J5472" i="9"/>
  <c r="D5473" i="9"/>
  <c r="E5473" i="9"/>
  <c r="F5473" i="9"/>
  <c r="G5473" i="9"/>
  <c r="H5473" i="9"/>
  <c r="I5473" i="9"/>
  <c r="L5473" i="9" s="1"/>
  <c r="J5473" i="9"/>
  <c r="D5474" i="9"/>
  <c r="E5474" i="9"/>
  <c r="F5474" i="9"/>
  <c r="G5474" i="9"/>
  <c r="H5474" i="9"/>
  <c r="I5474" i="9"/>
  <c r="L5474" i="9" s="1"/>
  <c r="J5474" i="9"/>
  <c r="D5475" i="9"/>
  <c r="E5475" i="9"/>
  <c r="F5475" i="9"/>
  <c r="G5475" i="9"/>
  <c r="H5475" i="9"/>
  <c r="I5475" i="9"/>
  <c r="L5475" i="9" s="1"/>
  <c r="J5475" i="9"/>
  <c r="D5476" i="9"/>
  <c r="E5476" i="9"/>
  <c r="F5476" i="9"/>
  <c r="G5476" i="9"/>
  <c r="H5476" i="9"/>
  <c r="I5476" i="9"/>
  <c r="L5476" i="9" s="1"/>
  <c r="J5476" i="9"/>
  <c r="D5477" i="9"/>
  <c r="E5477" i="9"/>
  <c r="F5477" i="9"/>
  <c r="G5477" i="9"/>
  <c r="H5477" i="9"/>
  <c r="I5477" i="9"/>
  <c r="L5477" i="9" s="1"/>
  <c r="J5477" i="9"/>
  <c r="D5478" i="9"/>
  <c r="E5478" i="9"/>
  <c r="F5478" i="9"/>
  <c r="G5478" i="9"/>
  <c r="H5478" i="9"/>
  <c r="I5478" i="9"/>
  <c r="L5478" i="9" s="1"/>
  <c r="J5478" i="9"/>
  <c r="D5479" i="9"/>
  <c r="E5479" i="9"/>
  <c r="F5479" i="9"/>
  <c r="G5479" i="9"/>
  <c r="H5479" i="9"/>
  <c r="I5479" i="9"/>
  <c r="L5479" i="9" s="1"/>
  <c r="J5479" i="9"/>
  <c r="D5480" i="9"/>
  <c r="E5480" i="9"/>
  <c r="F5480" i="9"/>
  <c r="G5480" i="9"/>
  <c r="H5480" i="9"/>
  <c r="I5480" i="9"/>
  <c r="L5480" i="9" s="1"/>
  <c r="J5480" i="9"/>
  <c r="D5481" i="9"/>
  <c r="E5481" i="9"/>
  <c r="F5481" i="9"/>
  <c r="G5481" i="9"/>
  <c r="H5481" i="9"/>
  <c r="I5481" i="9"/>
  <c r="L5481" i="9" s="1"/>
  <c r="J5481" i="9"/>
  <c r="D5482" i="9"/>
  <c r="E5482" i="9"/>
  <c r="F5482" i="9"/>
  <c r="G5482" i="9"/>
  <c r="H5482" i="9"/>
  <c r="I5482" i="9"/>
  <c r="L5482" i="9" s="1"/>
  <c r="J5482" i="9"/>
  <c r="D5483" i="9"/>
  <c r="E5483" i="9"/>
  <c r="F5483" i="9"/>
  <c r="G5483" i="9"/>
  <c r="H5483" i="9"/>
  <c r="I5483" i="9"/>
  <c r="L5483" i="9" s="1"/>
  <c r="J5483" i="9"/>
  <c r="D5484" i="9"/>
  <c r="E5484" i="9"/>
  <c r="F5484" i="9"/>
  <c r="G5484" i="9"/>
  <c r="H5484" i="9"/>
  <c r="I5484" i="9"/>
  <c r="L5484" i="9" s="1"/>
  <c r="J5484" i="9"/>
  <c r="D5485" i="9"/>
  <c r="E5485" i="9"/>
  <c r="F5485" i="9"/>
  <c r="G5485" i="9"/>
  <c r="H5485" i="9"/>
  <c r="I5485" i="9"/>
  <c r="L5485" i="9" s="1"/>
  <c r="J5485" i="9"/>
  <c r="D5486" i="9"/>
  <c r="E5486" i="9"/>
  <c r="F5486" i="9"/>
  <c r="G5486" i="9"/>
  <c r="H5486" i="9"/>
  <c r="I5486" i="9"/>
  <c r="L5486" i="9" s="1"/>
  <c r="J5486" i="9"/>
  <c r="D5487" i="9"/>
  <c r="E5487" i="9"/>
  <c r="F5487" i="9"/>
  <c r="G5487" i="9"/>
  <c r="H5487" i="9"/>
  <c r="I5487" i="9"/>
  <c r="L5487" i="9" s="1"/>
  <c r="J5487" i="9"/>
  <c r="D5488" i="9"/>
  <c r="E5488" i="9"/>
  <c r="F5488" i="9"/>
  <c r="G5488" i="9"/>
  <c r="H5488" i="9"/>
  <c r="I5488" i="9"/>
  <c r="L5488" i="9" s="1"/>
  <c r="J5488" i="9"/>
  <c r="D5489" i="9"/>
  <c r="E5489" i="9"/>
  <c r="F5489" i="9"/>
  <c r="G5489" i="9"/>
  <c r="H5489" i="9"/>
  <c r="I5489" i="9"/>
  <c r="L5489" i="9" s="1"/>
  <c r="J5489" i="9"/>
  <c r="D5490" i="9"/>
  <c r="E5490" i="9"/>
  <c r="F5490" i="9"/>
  <c r="G5490" i="9"/>
  <c r="H5490" i="9"/>
  <c r="I5490" i="9"/>
  <c r="L5490" i="9" s="1"/>
  <c r="J5490" i="9"/>
  <c r="D5491" i="9"/>
  <c r="E5491" i="9"/>
  <c r="F5491" i="9"/>
  <c r="G5491" i="9"/>
  <c r="H5491" i="9"/>
  <c r="I5491" i="9"/>
  <c r="L5491" i="9" s="1"/>
  <c r="J5491" i="9"/>
  <c r="D5492" i="9"/>
  <c r="E5492" i="9"/>
  <c r="F5492" i="9"/>
  <c r="G5492" i="9"/>
  <c r="H5492" i="9"/>
  <c r="I5492" i="9"/>
  <c r="L5492" i="9" s="1"/>
  <c r="J5492" i="9"/>
  <c r="D5493" i="9"/>
  <c r="E5493" i="9"/>
  <c r="F5493" i="9"/>
  <c r="G5493" i="9"/>
  <c r="H5493" i="9"/>
  <c r="I5493" i="9"/>
  <c r="L5493" i="9" s="1"/>
  <c r="J5493" i="9"/>
  <c r="D5494" i="9"/>
  <c r="E5494" i="9"/>
  <c r="F5494" i="9"/>
  <c r="G5494" i="9"/>
  <c r="H5494" i="9"/>
  <c r="I5494" i="9"/>
  <c r="L5494" i="9" s="1"/>
  <c r="J5494" i="9"/>
  <c r="D5495" i="9"/>
  <c r="E5495" i="9"/>
  <c r="F5495" i="9"/>
  <c r="G5495" i="9"/>
  <c r="H5495" i="9"/>
  <c r="I5495" i="9"/>
  <c r="L5495" i="9" s="1"/>
  <c r="J5495" i="9"/>
  <c r="D5496" i="9"/>
  <c r="E5496" i="9"/>
  <c r="F5496" i="9"/>
  <c r="G5496" i="9"/>
  <c r="H5496" i="9"/>
  <c r="I5496" i="9"/>
  <c r="L5496" i="9" s="1"/>
  <c r="J5496" i="9"/>
  <c r="D5497" i="9"/>
  <c r="E5497" i="9"/>
  <c r="F5497" i="9"/>
  <c r="G5497" i="9"/>
  <c r="H5497" i="9"/>
  <c r="I5497" i="9"/>
  <c r="L5497" i="9" s="1"/>
  <c r="J5497" i="9"/>
  <c r="D5498" i="9"/>
  <c r="E5498" i="9"/>
  <c r="F5498" i="9"/>
  <c r="G5498" i="9"/>
  <c r="H5498" i="9"/>
  <c r="I5498" i="9"/>
  <c r="L5498" i="9" s="1"/>
  <c r="J5498" i="9"/>
  <c r="D5499" i="9"/>
  <c r="E5499" i="9"/>
  <c r="F5499" i="9"/>
  <c r="G5499" i="9"/>
  <c r="H5499" i="9"/>
  <c r="I5499" i="9"/>
  <c r="L5499" i="9" s="1"/>
  <c r="J5499" i="9"/>
  <c r="D5500" i="9"/>
  <c r="E5500" i="9"/>
  <c r="F5500" i="9"/>
  <c r="G5500" i="9"/>
  <c r="H5500" i="9"/>
  <c r="I5500" i="9"/>
  <c r="L5500" i="9" s="1"/>
  <c r="J5500" i="9"/>
  <c r="D5501" i="9"/>
  <c r="E5501" i="9"/>
  <c r="F5501" i="9"/>
  <c r="G5501" i="9"/>
  <c r="H5501" i="9"/>
  <c r="I5501" i="9"/>
  <c r="L5501" i="9" s="1"/>
  <c r="J5501" i="9"/>
  <c r="D5502" i="9"/>
  <c r="E5502" i="9"/>
  <c r="F5502" i="9"/>
  <c r="G5502" i="9"/>
  <c r="H5502" i="9"/>
  <c r="I5502" i="9"/>
  <c r="L5502" i="9" s="1"/>
  <c r="J5502" i="9"/>
  <c r="D5503" i="9"/>
  <c r="E5503" i="9"/>
  <c r="F5503" i="9"/>
  <c r="G5503" i="9"/>
  <c r="H5503" i="9"/>
  <c r="I5503" i="9"/>
  <c r="L5503" i="9" s="1"/>
  <c r="J5503" i="9"/>
  <c r="D5504" i="9"/>
  <c r="E5504" i="9"/>
  <c r="F5504" i="9"/>
  <c r="G5504" i="9"/>
  <c r="H5504" i="9"/>
  <c r="I5504" i="9"/>
  <c r="L5504" i="9" s="1"/>
  <c r="J5504" i="9"/>
  <c r="D5505" i="9"/>
  <c r="E5505" i="9"/>
  <c r="F5505" i="9"/>
  <c r="G5505" i="9"/>
  <c r="H5505" i="9"/>
  <c r="I5505" i="9"/>
  <c r="L5505" i="9" s="1"/>
  <c r="J5505" i="9"/>
  <c r="D5506" i="9"/>
  <c r="E5506" i="9"/>
  <c r="F5506" i="9"/>
  <c r="G5506" i="9"/>
  <c r="H5506" i="9"/>
  <c r="I5506" i="9"/>
  <c r="L5506" i="9" s="1"/>
  <c r="J5506" i="9"/>
  <c r="D5507" i="9"/>
  <c r="E5507" i="9"/>
  <c r="F5507" i="9"/>
  <c r="G5507" i="9"/>
  <c r="H5507" i="9"/>
  <c r="I5507" i="9"/>
  <c r="L5507" i="9" s="1"/>
  <c r="J5507" i="9"/>
  <c r="D5508" i="9"/>
  <c r="E5508" i="9"/>
  <c r="F5508" i="9"/>
  <c r="G5508" i="9"/>
  <c r="H5508" i="9"/>
  <c r="I5508" i="9"/>
  <c r="L5508" i="9" s="1"/>
  <c r="J5508" i="9"/>
  <c r="D5509" i="9"/>
  <c r="E5509" i="9"/>
  <c r="F5509" i="9"/>
  <c r="G5509" i="9"/>
  <c r="H5509" i="9"/>
  <c r="I5509" i="9"/>
  <c r="L5509" i="9" s="1"/>
  <c r="J5509" i="9"/>
  <c r="D5510" i="9"/>
  <c r="E5510" i="9"/>
  <c r="F5510" i="9"/>
  <c r="G5510" i="9"/>
  <c r="H5510" i="9"/>
  <c r="I5510" i="9"/>
  <c r="L5510" i="9" s="1"/>
  <c r="J5510" i="9"/>
  <c r="D5511" i="9"/>
  <c r="E5511" i="9"/>
  <c r="F5511" i="9"/>
  <c r="G5511" i="9"/>
  <c r="H5511" i="9"/>
  <c r="I5511" i="9"/>
  <c r="L5511" i="9" s="1"/>
  <c r="J5511" i="9"/>
  <c r="D5512" i="9"/>
  <c r="E5512" i="9"/>
  <c r="F5512" i="9"/>
  <c r="G5512" i="9"/>
  <c r="H5512" i="9"/>
  <c r="I5512" i="9"/>
  <c r="L5512" i="9" s="1"/>
  <c r="J5512" i="9"/>
  <c r="D5513" i="9"/>
  <c r="E5513" i="9"/>
  <c r="F5513" i="9"/>
  <c r="G5513" i="9"/>
  <c r="H5513" i="9"/>
  <c r="I5513" i="9"/>
  <c r="L5513" i="9" s="1"/>
  <c r="J5513" i="9"/>
  <c r="D5514" i="9"/>
  <c r="E5514" i="9"/>
  <c r="F5514" i="9"/>
  <c r="G5514" i="9"/>
  <c r="H5514" i="9"/>
  <c r="I5514" i="9"/>
  <c r="L5514" i="9" s="1"/>
  <c r="J5514" i="9"/>
  <c r="D5515" i="9"/>
  <c r="E5515" i="9"/>
  <c r="F5515" i="9"/>
  <c r="G5515" i="9"/>
  <c r="H5515" i="9"/>
  <c r="I5515" i="9"/>
  <c r="L5515" i="9" s="1"/>
  <c r="J5515" i="9"/>
  <c r="D5516" i="9"/>
  <c r="E5516" i="9"/>
  <c r="F5516" i="9"/>
  <c r="G5516" i="9"/>
  <c r="H5516" i="9"/>
  <c r="I5516" i="9"/>
  <c r="L5516" i="9" s="1"/>
  <c r="J5516" i="9"/>
  <c r="D5517" i="9"/>
  <c r="E5517" i="9"/>
  <c r="F5517" i="9"/>
  <c r="G5517" i="9"/>
  <c r="H5517" i="9"/>
  <c r="I5517" i="9"/>
  <c r="L5517" i="9" s="1"/>
  <c r="J5517" i="9"/>
  <c r="D5518" i="9"/>
  <c r="E5518" i="9"/>
  <c r="F5518" i="9"/>
  <c r="G5518" i="9"/>
  <c r="H5518" i="9"/>
  <c r="I5518" i="9"/>
  <c r="L5518" i="9" s="1"/>
  <c r="J5518" i="9"/>
  <c r="D5519" i="9"/>
  <c r="E5519" i="9"/>
  <c r="F5519" i="9"/>
  <c r="G5519" i="9"/>
  <c r="H5519" i="9"/>
  <c r="I5519" i="9"/>
  <c r="L5519" i="9" s="1"/>
  <c r="J5519" i="9"/>
  <c r="D5520" i="9"/>
  <c r="E5520" i="9"/>
  <c r="F5520" i="9"/>
  <c r="G5520" i="9"/>
  <c r="H5520" i="9"/>
  <c r="I5520" i="9"/>
  <c r="L5520" i="9" s="1"/>
  <c r="J5520" i="9"/>
  <c r="D5521" i="9"/>
  <c r="E5521" i="9"/>
  <c r="F5521" i="9"/>
  <c r="G5521" i="9"/>
  <c r="H5521" i="9"/>
  <c r="I5521" i="9"/>
  <c r="L5521" i="9" s="1"/>
  <c r="J5521" i="9"/>
  <c r="D5522" i="9"/>
  <c r="E5522" i="9"/>
  <c r="F5522" i="9"/>
  <c r="G5522" i="9"/>
  <c r="H5522" i="9"/>
  <c r="I5522" i="9"/>
  <c r="L5522" i="9" s="1"/>
  <c r="J5522" i="9"/>
  <c r="D5523" i="9"/>
  <c r="E5523" i="9"/>
  <c r="F5523" i="9"/>
  <c r="G5523" i="9"/>
  <c r="H5523" i="9"/>
  <c r="I5523" i="9"/>
  <c r="L5523" i="9" s="1"/>
  <c r="J5523" i="9"/>
  <c r="D5524" i="9"/>
  <c r="E5524" i="9"/>
  <c r="F5524" i="9"/>
  <c r="G5524" i="9"/>
  <c r="H5524" i="9"/>
  <c r="I5524" i="9"/>
  <c r="L5524" i="9" s="1"/>
  <c r="J5524" i="9"/>
  <c r="D5525" i="9"/>
  <c r="E5525" i="9"/>
  <c r="F5525" i="9"/>
  <c r="G5525" i="9"/>
  <c r="H5525" i="9"/>
  <c r="I5525" i="9"/>
  <c r="L5525" i="9" s="1"/>
  <c r="J5525" i="9"/>
  <c r="D5526" i="9"/>
  <c r="E5526" i="9"/>
  <c r="F5526" i="9"/>
  <c r="G5526" i="9"/>
  <c r="H5526" i="9"/>
  <c r="I5526" i="9"/>
  <c r="L5526" i="9" s="1"/>
  <c r="J5526" i="9"/>
  <c r="D5527" i="9"/>
  <c r="E5527" i="9"/>
  <c r="F5527" i="9"/>
  <c r="G5527" i="9"/>
  <c r="H5527" i="9"/>
  <c r="I5527" i="9"/>
  <c r="L5527" i="9" s="1"/>
  <c r="J5527" i="9"/>
  <c r="D5528" i="9"/>
  <c r="E5528" i="9"/>
  <c r="F5528" i="9"/>
  <c r="G5528" i="9"/>
  <c r="H5528" i="9"/>
  <c r="I5528" i="9"/>
  <c r="L5528" i="9" s="1"/>
  <c r="J5528" i="9"/>
  <c r="D5529" i="9"/>
  <c r="E5529" i="9"/>
  <c r="F5529" i="9"/>
  <c r="G5529" i="9"/>
  <c r="H5529" i="9"/>
  <c r="I5529" i="9"/>
  <c r="L5529" i="9" s="1"/>
  <c r="J5529" i="9"/>
  <c r="D5530" i="9"/>
  <c r="E5530" i="9"/>
  <c r="F5530" i="9"/>
  <c r="G5530" i="9"/>
  <c r="H5530" i="9"/>
  <c r="I5530" i="9"/>
  <c r="L5530" i="9" s="1"/>
  <c r="J5530" i="9"/>
  <c r="D5531" i="9"/>
  <c r="E5531" i="9"/>
  <c r="F5531" i="9"/>
  <c r="G5531" i="9"/>
  <c r="H5531" i="9"/>
  <c r="I5531" i="9"/>
  <c r="L5531" i="9" s="1"/>
  <c r="J5531" i="9"/>
  <c r="D5532" i="9"/>
  <c r="E5532" i="9"/>
  <c r="F5532" i="9"/>
  <c r="G5532" i="9"/>
  <c r="H5532" i="9"/>
  <c r="I5532" i="9"/>
  <c r="L5532" i="9" s="1"/>
  <c r="J5532" i="9"/>
  <c r="D5533" i="9"/>
  <c r="E5533" i="9"/>
  <c r="F5533" i="9"/>
  <c r="G5533" i="9"/>
  <c r="H5533" i="9"/>
  <c r="I5533" i="9"/>
  <c r="L5533" i="9" s="1"/>
  <c r="J5533" i="9"/>
  <c r="D5534" i="9"/>
  <c r="E5534" i="9"/>
  <c r="F5534" i="9"/>
  <c r="G5534" i="9"/>
  <c r="H5534" i="9"/>
  <c r="I5534" i="9"/>
  <c r="L5534" i="9" s="1"/>
  <c r="J5534" i="9"/>
  <c r="D5535" i="9"/>
  <c r="E5535" i="9"/>
  <c r="F5535" i="9"/>
  <c r="G5535" i="9"/>
  <c r="H5535" i="9"/>
  <c r="I5535" i="9"/>
  <c r="L5535" i="9" s="1"/>
  <c r="J5535" i="9"/>
  <c r="D5536" i="9"/>
  <c r="E5536" i="9"/>
  <c r="F5536" i="9"/>
  <c r="G5536" i="9"/>
  <c r="H5536" i="9"/>
  <c r="I5536" i="9"/>
  <c r="L5536" i="9" s="1"/>
  <c r="J5536" i="9"/>
  <c r="D5537" i="9"/>
  <c r="E5537" i="9"/>
  <c r="F5537" i="9"/>
  <c r="G5537" i="9"/>
  <c r="H5537" i="9"/>
  <c r="I5537" i="9"/>
  <c r="L5537" i="9" s="1"/>
  <c r="J5537" i="9"/>
  <c r="D5538" i="9"/>
  <c r="E5538" i="9"/>
  <c r="F5538" i="9"/>
  <c r="G5538" i="9"/>
  <c r="H5538" i="9"/>
  <c r="I5538" i="9"/>
  <c r="L5538" i="9" s="1"/>
  <c r="J5538" i="9"/>
  <c r="D5539" i="9"/>
  <c r="E5539" i="9"/>
  <c r="F5539" i="9"/>
  <c r="G5539" i="9"/>
  <c r="H5539" i="9"/>
  <c r="I5539" i="9"/>
  <c r="L5539" i="9" s="1"/>
  <c r="J5539" i="9"/>
  <c r="D5540" i="9"/>
  <c r="E5540" i="9"/>
  <c r="F5540" i="9"/>
  <c r="G5540" i="9"/>
  <c r="H5540" i="9"/>
  <c r="I5540" i="9"/>
  <c r="L5540" i="9" s="1"/>
  <c r="J5540" i="9"/>
  <c r="D5541" i="9"/>
  <c r="E5541" i="9"/>
  <c r="F5541" i="9"/>
  <c r="G5541" i="9"/>
  <c r="H5541" i="9"/>
  <c r="I5541" i="9"/>
  <c r="L5541" i="9" s="1"/>
  <c r="J5541" i="9"/>
  <c r="D5542" i="9"/>
  <c r="E5542" i="9"/>
  <c r="F5542" i="9"/>
  <c r="G5542" i="9"/>
  <c r="H5542" i="9"/>
  <c r="I5542" i="9"/>
  <c r="L5542" i="9" s="1"/>
  <c r="J5542" i="9"/>
  <c r="D5543" i="9"/>
  <c r="E5543" i="9"/>
  <c r="F5543" i="9"/>
  <c r="G5543" i="9"/>
  <c r="H5543" i="9"/>
  <c r="I5543" i="9"/>
  <c r="L5543" i="9" s="1"/>
  <c r="J5543" i="9"/>
  <c r="D5544" i="9"/>
  <c r="E5544" i="9"/>
  <c r="F5544" i="9"/>
  <c r="G5544" i="9"/>
  <c r="H5544" i="9"/>
  <c r="I5544" i="9"/>
  <c r="L5544" i="9" s="1"/>
  <c r="J5544" i="9"/>
  <c r="D5545" i="9"/>
  <c r="E5545" i="9"/>
  <c r="F5545" i="9"/>
  <c r="G5545" i="9"/>
  <c r="H5545" i="9"/>
  <c r="I5545" i="9"/>
  <c r="L5545" i="9" s="1"/>
  <c r="J5545" i="9"/>
  <c r="D5546" i="9"/>
  <c r="E5546" i="9"/>
  <c r="F5546" i="9"/>
  <c r="G5546" i="9"/>
  <c r="H5546" i="9"/>
  <c r="I5546" i="9"/>
  <c r="L5546" i="9" s="1"/>
  <c r="J5546" i="9"/>
  <c r="D5547" i="9"/>
  <c r="E5547" i="9"/>
  <c r="F5547" i="9"/>
  <c r="G5547" i="9"/>
  <c r="H5547" i="9"/>
  <c r="I5547" i="9"/>
  <c r="L5547" i="9" s="1"/>
  <c r="J5547" i="9"/>
  <c r="D5548" i="9"/>
  <c r="E5548" i="9"/>
  <c r="F5548" i="9"/>
  <c r="G5548" i="9"/>
  <c r="H5548" i="9"/>
  <c r="I5548" i="9"/>
  <c r="L5548" i="9" s="1"/>
  <c r="J5548" i="9"/>
  <c r="D5549" i="9"/>
  <c r="E5549" i="9"/>
  <c r="F5549" i="9"/>
  <c r="G5549" i="9"/>
  <c r="H5549" i="9"/>
  <c r="I5549" i="9"/>
  <c r="L5549" i="9" s="1"/>
  <c r="J5549" i="9"/>
  <c r="D5550" i="9"/>
  <c r="E5550" i="9"/>
  <c r="F5550" i="9"/>
  <c r="G5550" i="9"/>
  <c r="H5550" i="9"/>
  <c r="L5550" i="9" s="1"/>
  <c r="I5550" i="9"/>
  <c r="J5550" i="9"/>
  <c r="D5551" i="9"/>
  <c r="E5551" i="9"/>
  <c r="F5551" i="9"/>
  <c r="G5551" i="9"/>
  <c r="H5551" i="9"/>
  <c r="L5551" i="9" s="1"/>
  <c r="I5551" i="9"/>
  <c r="J5551" i="9"/>
  <c r="D5552" i="9"/>
  <c r="E5552" i="9"/>
  <c r="F5552" i="9"/>
  <c r="G5552" i="9"/>
  <c r="H5552" i="9"/>
  <c r="I5552" i="9"/>
  <c r="L5552" i="9" s="1"/>
  <c r="J5552" i="9"/>
  <c r="D5553" i="9"/>
  <c r="E5553" i="9"/>
  <c r="F5553" i="9"/>
  <c r="G5553" i="9"/>
  <c r="H5553" i="9"/>
  <c r="L5553" i="9" s="1"/>
  <c r="I5553" i="9"/>
  <c r="J5553" i="9"/>
  <c r="D5554" i="9"/>
  <c r="E5554" i="9"/>
  <c r="F5554" i="9"/>
  <c r="G5554" i="9"/>
  <c r="H5554" i="9"/>
  <c r="I5554" i="9"/>
  <c r="L5554" i="9" s="1"/>
  <c r="J5554" i="9"/>
  <c r="D5555" i="9"/>
  <c r="E5555" i="9"/>
  <c r="F5555" i="9"/>
  <c r="G5555" i="9"/>
  <c r="H5555" i="9"/>
  <c r="I5555" i="9"/>
  <c r="L5555" i="9" s="1"/>
  <c r="J5555" i="9"/>
  <c r="D5556" i="9"/>
  <c r="E5556" i="9"/>
  <c r="F5556" i="9"/>
  <c r="G5556" i="9"/>
  <c r="H5556" i="9"/>
  <c r="I5556" i="9"/>
  <c r="L5556" i="9" s="1"/>
  <c r="J5556" i="9"/>
  <c r="D5557" i="9"/>
  <c r="E5557" i="9"/>
  <c r="F5557" i="9"/>
  <c r="G5557" i="9"/>
  <c r="H5557" i="9"/>
  <c r="I5557" i="9"/>
  <c r="L5557" i="9" s="1"/>
  <c r="J5557" i="9"/>
  <c r="D5558" i="9"/>
  <c r="E5558" i="9"/>
  <c r="F5558" i="9"/>
  <c r="G5558" i="9"/>
  <c r="H5558" i="9"/>
  <c r="I5558" i="9"/>
  <c r="L5558" i="9" s="1"/>
  <c r="J5558" i="9"/>
  <c r="D5559" i="9"/>
  <c r="E5559" i="9"/>
  <c r="F5559" i="9"/>
  <c r="G5559" i="9"/>
  <c r="H5559" i="9"/>
  <c r="I5559" i="9"/>
  <c r="L5559" i="9" s="1"/>
  <c r="J5559" i="9"/>
  <c r="D5560" i="9"/>
  <c r="E5560" i="9"/>
  <c r="F5560" i="9"/>
  <c r="G5560" i="9"/>
  <c r="H5560" i="9"/>
  <c r="I5560" i="9"/>
  <c r="L5560" i="9" s="1"/>
  <c r="J5560" i="9"/>
  <c r="D5561" i="9"/>
  <c r="E5561" i="9"/>
  <c r="F5561" i="9"/>
  <c r="G5561" i="9"/>
  <c r="H5561" i="9"/>
  <c r="I5561" i="9"/>
  <c r="L5561" i="9" s="1"/>
  <c r="J5561" i="9"/>
  <c r="D5562" i="9"/>
  <c r="E5562" i="9"/>
  <c r="F5562" i="9"/>
  <c r="G5562" i="9"/>
  <c r="H5562" i="9"/>
  <c r="I5562" i="9"/>
  <c r="L5562" i="9" s="1"/>
  <c r="J5562" i="9"/>
  <c r="D5563" i="9"/>
  <c r="E5563" i="9"/>
  <c r="F5563" i="9"/>
  <c r="G5563" i="9"/>
  <c r="H5563" i="9"/>
  <c r="I5563" i="9"/>
  <c r="L5563" i="9" s="1"/>
  <c r="J5563" i="9"/>
  <c r="D5564" i="9"/>
  <c r="E5564" i="9"/>
  <c r="F5564" i="9"/>
  <c r="G5564" i="9"/>
  <c r="H5564" i="9"/>
  <c r="I5564" i="9"/>
  <c r="L5564" i="9" s="1"/>
  <c r="J5564" i="9"/>
  <c r="D5565" i="9"/>
  <c r="E5565" i="9"/>
  <c r="F5565" i="9"/>
  <c r="G5565" i="9"/>
  <c r="H5565" i="9"/>
  <c r="I5565" i="9"/>
  <c r="L5565" i="9" s="1"/>
  <c r="J5565" i="9"/>
  <c r="D5566" i="9"/>
  <c r="E5566" i="9"/>
  <c r="F5566" i="9"/>
  <c r="G5566" i="9"/>
  <c r="H5566" i="9"/>
  <c r="I5566" i="9"/>
  <c r="L5566" i="9" s="1"/>
  <c r="J5566" i="9"/>
  <c r="D5567" i="9"/>
  <c r="E5567" i="9"/>
  <c r="F5567" i="9"/>
  <c r="G5567" i="9"/>
  <c r="H5567" i="9"/>
  <c r="I5567" i="9"/>
  <c r="L5567" i="9" s="1"/>
  <c r="J5567" i="9"/>
  <c r="D5568" i="9"/>
  <c r="E5568" i="9"/>
  <c r="F5568" i="9"/>
  <c r="G5568" i="9"/>
  <c r="H5568" i="9"/>
  <c r="I5568" i="9"/>
  <c r="L5568" i="9" s="1"/>
  <c r="J5568" i="9"/>
  <c r="D5569" i="9"/>
  <c r="E5569" i="9"/>
  <c r="F5569" i="9"/>
  <c r="G5569" i="9"/>
  <c r="H5569" i="9"/>
  <c r="I5569" i="9"/>
  <c r="L5569" i="9" s="1"/>
  <c r="J5569" i="9"/>
  <c r="D5570" i="9"/>
  <c r="E5570" i="9"/>
  <c r="F5570" i="9"/>
  <c r="G5570" i="9"/>
  <c r="H5570" i="9"/>
  <c r="I5570" i="9"/>
  <c r="L5570" i="9" s="1"/>
  <c r="J5570" i="9"/>
  <c r="D5571" i="9"/>
  <c r="E5571" i="9"/>
  <c r="F5571" i="9"/>
  <c r="G5571" i="9"/>
  <c r="H5571" i="9"/>
  <c r="I5571" i="9"/>
  <c r="L5571" i="9" s="1"/>
  <c r="J5571" i="9"/>
  <c r="D5572" i="9"/>
  <c r="E5572" i="9"/>
  <c r="F5572" i="9"/>
  <c r="G5572" i="9"/>
  <c r="H5572" i="9"/>
  <c r="I5572" i="9"/>
  <c r="L5572" i="9" s="1"/>
  <c r="J5572" i="9"/>
  <c r="D5573" i="9"/>
  <c r="E5573" i="9"/>
  <c r="F5573" i="9"/>
  <c r="G5573" i="9"/>
  <c r="H5573" i="9"/>
  <c r="I5573" i="9"/>
  <c r="L5573" i="9" s="1"/>
  <c r="J5573" i="9"/>
  <c r="D5574" i="9"/>
  <c r="E5574" i="9"/>
  <c r="F5574" i="9"/>
  <c r="G5574" i="9"/>
  <c r="H5574" i="9"/>
  <c r="I5574" i="9"/>
  <c r="L5574" i="9" s="1"/>
  <c r="J5574" i="9"/>
  <c r="D5575" i="9"/>
  <c r="E5575" i="9"/>
  <c r="F5575" i="9"/>
  <c r="G5575" i="9"/>
  <c r="H5575" i="9"/>
  <c r="L5575" i="9" s="1"/>
  <c r="I5575" i="9"/>
  <c r="J5575" i="9"/>
  <c r="D5576" i="9"/>
  <c r="E5576" i="9"/>
  <c r="F5576" i="9"/>
  <c r="G5576" i="9"/>
  <c r="H5576" i="9"/>
  <c r="I5576" i="9"/>
  <c r="L5576" i="9" s="1"/>
  <c r="J5576" i="9"/>
  <c r="D5577" i="9"/>
  <c r="E5577" i="9"/>
  <c r="F5577" i="9"/>
  <c r="G5577" i="9"/>
  <c r="H5577" i="9"/>
  <c r="I5577" i="9"/>
  <c r="L5577" i="9" s="1"/>
  <c r="J5577" i="9"/>
  <c r="D5578" i="9"/>
  <c r="E5578" i="9"/>
  <c r="F5578" i="9"/>
  <c r="G5578" i="9"/>
  <c r="H5578" i="9"/>
  <c r="I5578" i="9"/>
  <c r="L5578" i="9" s="1"/>
  <c r="J5578" i="9"/>
  <c r="D5579" i="9"/>
  <c r="E5579" i="9"/>
  <c r="F5579" i="9"/>
  <c r="G5579" i="9"/>
  <c r="H5579" i="9"/>
  <c r="L5579" i="9" s="1"/>
  <c r="I5579" i="9"/>
  <c r="J5579" i="9"/>
  <c r="D5580" i="9"/>
  <c r="E5580" i="9"/>
  <c r="F5580" i="9"/>
  <c r="G5580" i="9"/>
  <c r="H5580" i="9"/>
  <c r="I5580" i="9"/>
  <c r="L5580" i="9" s="1"/>
  <c r="J5580" i="9"/>
  <c r="D5581" i="9"/>
  <c r="E5581" i="9"/>
  <c r="F5581" i="9"/>
  <c r="G5581" i="9"/>
  <c r="H5581" i="9"/>
  <c r="I5581" i="9"/>
  <c r="L5581" i="9" s="1"/>
  <c r="J5581" i="9"/>
  <c r="D5582" i="9"/>
  <c r="E5582" i="9"/>
  <c r="F5582" i="9"/>
  <c r="G5582" i="9"/>
  <c r="H5582" i="9"/>
  <c r="I5582" i="9"/>
  <c r="L5582" i="9" s="1"/>
  <c r="J5582" i="9"/>
  <c r="D5583" i="9"/>
  <c r="E5583" i="9"/>
  <c r="F5583" i="9"/>
  <c r="G5583" i="9"/>
  <c r="H5583" i="9"/>
  <c r="I5583" i="9"/>
  <c r="L5583" i="9" s="1"/>
  <c r="J5583" i="9"/>
  <c r="D5584" i="9"/>
  <c r="E5584" i="9"/>
  <c r="F5584" i="9"/>
  <c r="G5584" i="9"/>
  <c r="H5584" i="9"/>
  <c r="I5584" i="9"/>
  <c r="L5584" i="9" s="1"/>
  <c r="J5584" i="9"/>
  <c r="D5585" i="9"/>
  <c r="E5585" i="9"/>
  <c r="F5585" i="9"/>
  <c r="G5585" i="9"/>
  <c r="H5585" i="9"/>
  <c r="I5585" i="9"/>
  <c r="L5585" i="9" s="1"/>
  <c r="J5585" i="9"/>
  <c r="D5586" i="9"/>
  <c r="E5586" i="9"/>
  <c r="F5586" i="9"/>
  <c r="G5586" i="9"/>
  <c r="H5586" i="9"/>
  <c r="I5586" i="9"/>
  <c r="L5586" i="9" s="1"/>
  <c r="J5586" i="9"/>
  <c r="D5587" i="9"/>
  <c r="E5587" i="9"/>
  <c r="F5587" i="9"/>
  <c r="G5587" i="9"/>
  <c r="H5587" i="9"/>
  <c r="I5587" i="9"/>
  <c r="L5587" i="9" s="1"/>
  <c r="J5587" i="9"/>
  <c r="D5588" i="9"/>
  <c r="E5588" i="9"/>
  <c r="F5588" i="9"/>
  <c r="G5588" i="9"/>
  <c r="H5588" i="9"/>
  <c r="I5588" i="9"/>
  <c r="L5588" i="9" s="1"/>
  <c r="J5588" i="9"/>
  <c r="D5589" i="9"/>
  <c r="E5589" i="9"/>
  <c r="F5589" i="9"/>
  <c r="G5589" i="9"/>
  <c r="H5589" i="9"/>
  <c r="I5589" i="9"/>
  <c r="L5589" i="9" s="1"/>
  <c r="J5589" i="9"/>
  <c r="D5590" i="9"/>
  <c r="E5590" i="9"/>
  <c r="F5590" i="9"/>
  <c r="G5590" i="9"/>
  <c r="H5590" i="9"/>
  <c r="I5590" i="9"/>
  <c r="L5590" i="9" s="1"/>
  <c r="J5590" i="9"/>
  <c r="D5591" i="9"/>
  <c r="E5591" i="9"/>
  <c r="F5591" i="9"/>
  <c r="G5591" i="9"/>
  <c r="H5591" i="9"/>
  <c r="I5591" i="9"/>
  <c r="L5591" i="9" s="1"/>
  <c r="J5591" i="9"/>
  <c r="D5592" i="9"/>
  <c r="E5592" i="9"/>
  <c r="F5592" i="9"/>
  <c r="G5592" i="9"/>
  <c r="H5592" i="9"/>
  <c r="I5592" i="9"/>
  <c r="L5592" i="9" s="1"/>
  <c r="J5592" i="9"/>
  <c r="D5593" i="9"/>
  <c r="E5593" i="9"/>
  <c r="F5593" i="9"/>
  <c r="G5593" i="9"/>
  <c r="H5593" i="9"/>
  <c r="I5593" i="9"/>
  <c r="L5593" i="9" s="1"/>
  <c r="J5593" i="9"/>
  <c r="D5594" i="9"/>
  <c r="E5594" i="9"/>
  <c r="F5594" i="9"/>
  <c r="G5594" i="9"/>
  <c r="H5594" i="9"/>
  <c r="I5594" i="9"/>
  <c r="L5594" i="9" s="1"/>
  <c r="J5594" i="9"/>
  <c r="D5595" i="9"/>
  <c r="E5595" i="9"/>
  <c r="F5595" i="9"/>
  <c r="G5595" i="9"/>
  <c r="H5595" i="9"/>
  <c r="I5595" i="9"/>
  <c r="L5595" i="9" s="1"/>
  <c r="J5595" i="9"/>
  <c r="D5596" i="9"/>
  <c r="E5596" i="9"/>
  <c r="F5596" i="9"/>
  <c r="G5596" i="9"/>
  <c r="H5596" i="9"/>
  <c r="I5596" i="9"/>
  <c r="L5596" i="9" s="1"/>
  <c r="J5596" i="9"/>
  <c r="D5597" i="9"/>
  <c r="E5597" i="9"/>
  <c r="F5597" i="9"/>
  <c r="G5597" i="9"/>
  <c r="H5597" i="9"/>
  <c r="I5597" i="9"/>
  <c r="L5597" i="9" s="1"/>
  <c r="J5597" i="9"/>
  <c r="D5598" i="9"/>
  <c r="E5598" i="9"/>
  <c r="F5598" i="9"/>
  <c r="G5598" i="9"/>
  <c r="H5598" i="9"/>
  <c r="I5598" i="9"/>
  <c r="L5598" i="9" s="1"/>
  <c r="J5598" i="9"/>
  <c r="D5599" i="9"/>
  <c r="E5599" i="9"/>
  <c r="F5599" i="9"/>
  <c r="G5599" i="9"/>
  <c r="H5599" i="9"/>
  <c r="I5599" i="9"/>
  <c r="L5599" i="9" s="1"/>
  <c r="J5599" i="9"/>
  <c r="D5600" i="9"/>
  <c r="E5600" i="9"/>
  <c r="F5600" i="9"/>
  <c r="G5600" i="9"/>
  <c r="H5600" i="9"/>
  <c r="I5600" i="9"/>
  <c r="L5600" i="9" s="1"/>
  <c r="J5600" i="9"/>
  <c r="D5601" i="9"/>
  <c r="E5601" i="9"/>
  <c r="F5601" i="9"/>
  <c r="G5601" i="9"/>
  <c r="H5601" i="9"/>
  <c r="I5601" i="9"/>
  <c r="L5601" i="9" s="1"/>
  <c r="J5601" i="9"/>
  <c r="D5602" i="9"/>
  <c r="E5602" i="9"/>
  <c r="F5602" i="9"/>
  <c r="G5602" i="9"/>
  <c r="H5602" i="9"/>
  <c r="I5602" i="9"/>
  <c r="L5602" i="9" s="1"/>
  <c r="J5602" i="9"/>
  <c r="D5603" i="9"/>
  <c r="E5603" i="9"/>
  <c r="F5603" i="9"/>
  <c r="G5603" i="9"/>
  <c r="H5603" i="9"/>
  <c r="I5603" i="9"/>
  <c r="L5603" i="9" s="1"/>
  <c r="J5603" i="9"/>
  <c r="D5604" i="9"/>
  <c r="E5604" i="9"/>
  <c r="F5604" i="9"/>
  <c r="G5604" i="9"/>
  <c r="H5604" i="9"/>
  <c r="I5604" i="9"/>
  <c r="L5604" i="9" s="1"/>
  <c r="J5604" i="9"/>
  <c r="D5605" i="9"/>
  <c r="E5605" i="9"/>
  <c r="F5605" i="9"/>
  <c r="G5605" i="9"/>
  <c r="H5605" i="9"/>
  <c r="I5605" i="9"/>
  <c r="L5605" i="9" s="1"/>
  <c r="J5605" i="9"/>
  <c r="D5606" i="9"/>
  <c r="E5606" i="9"/>
  <c r="F5606" i="9"/>
  <c r="G5606" i="9"/>
  <c r="H5606" i="9"/>
  <c r="I5606" i="9"/>
  <c r="L5606" i="9" s="1"/>
  <c r="J5606" i="9"/>
  <c r="D5607" i="9"/>
  <c r="E5607" i="9"/>
  <c r="F5607" i="9"/>
  <c r="G5607" i="9"/>
  <c r="H5607" i="9"/>
  <c r="I5607" i="9"/>
  <c r="L5607" i="9" s="1"/>
  <c r="J5607" i="9"/>
  <c r="D5608" i="9"/>
  <c r="E5608" i="9"/>
  <c r="F5608" i="9"/>
  <c r="G5608" i="9"/>
  <c r="H5608" i="9"/>
  <c r="I5608" i="9"/>
  <c r="L5608" i="9" s="1"/>
  <c r="J5608" i="9"/>
  <c r="D5609" i="9"/>
  <c r="E5609" i="9"/>
  <c r="F5609" i="9"/>
  <c r="G5609" i="9"/>
  <c r="H5609" i="9"/>
  <c r="I5609" i="9"/>
  <c r="L5609" i="9" s="1"/>
  <c r="J5609" i="9"/>
  <c r="D5610" i="9"/>
  <c r="E5610" i="9"/>
  <c r="F5610" i="9"/>
  <c r="G5610" i="9"/>
  <c r="H5610" i="9"/>
  <c r="I5610" i="9"/>
  <c r="L5610" i="9" s="1"/>
  <c r="J5610" i="9"/>
  <c r="D5611" i="9"/>
  <c r="E5611" i="9"/>
  <c r="F5611" i="9"/>
  <c r="G5611" i="9"/>
  <c r="H5611" i="9"/>
  <c r="I5611" i="9"/>
  <c r="L5611" i="9" s="1"/>
  <c r="J5611" i="9"/>
  <c r="D5612" i="9"/>
  <c r="E5612" i="9"/>
  <c r="F5612" i="9"/>
  <c r="G5612" i="9"/>
  <c r="H5612" i="9"/>
  <c r="I5612" i="9"/>
  <c r="L5612" i="9" s="1"/>
  <c r="J5612" i="9"/>
  <c r="D5613" i="9"/>
  <c r="E5613" i="9"/>
  <c r="F5613" i="9"/>
  <c r="G5613" i="9"/>
  <c r="H5613" i="9"/>
  <c r="I5613" i="9"/>
  <c r="L5613" i="9" s="1"/>
  <c r="J5613" i="9"/>
  <c r="D5614" i="9"/>
  <c r="E5614" i="9"/>
  <c r="F5614" i="9"/>
  <c r="G5614" i="9"/>
  <c r="H5614" i="9"/>
  <c r="I5614" i="9"/>
  <c r="L5614" i="9" s="1"/>
  <c r="J5614" i="9"/>
  <c r="D5615" i="9"/>
  <c r="E5615" i="9"/>
  <c r="F5615" i="9"/>
  <c r="G5615" i="9"/>
  <c r="H5615" i="9"/>
  <c r="L5615" i="9" s="1"/>
  <c r="I5615" i="9"/>
  <c r="J5615" i="9"/>
  <c r="D5616" i="9"/>
  <c r="E5616" i="9"/>
  <c r="F5616" i="9"/>
  <c r="G5616" i="9"/>
  <c r="H5616" i="9"/>
  <c r="I5616" i="9"/>
  <c r="L5616" i="9" s="1"/>
  <c r="J5616" i="9"/>
  <c r="D5617" i="9"/>
  <c r="E5617" i="9"/>
  <c r="F5617" i="9"/>
  <c r="G5617" i="9"/>
  <c r="H5617" i="9"/>
  <c r="I5617" i="9"/>
  <c r="L5617" i="9" s="1"/>
  <c r="J5617" i="9"/>
  <c r="D5618" i="9"/>
  <c r="E5618" i="9"/>
  <c r="F5618" i="9"/>
  <c r="G5618" i="9"/>
  <c r="H5618" i="9"/>
  <c r="I5618" i="9"/>
  <c r="L5618" i="9" s="1"/>
  <c r="J5618" i="9"/>
  <c r="D5619" i="9"/>
  <c r="E5619" i="9"/>
  <c r="F5619" i="9"/>
  <c r="G5619" i="9"/>
  <c r="H5619" i="9"/>
  <c r="I5619" i="9"/>
  <c r="L5619" i="9" s="1"/>
  <c r="J5619" i="9"/>
  <c r="D5620" i="9"/>
  <c r="E5620" i="9"/>
  <c r="F5620" i="9"/>
  <c r="G5620" i="9"/>
  <c r="H5620" i="9"/>
  <c r="I5620" i="9"/>
  <c r="L5620" i="9" s="1"/>
  <c r="J5620" i="9"/>
  <c r="D5621" i="9"/>
  <c r="E5621" i="9"/>
  <c r="F5621" i="9"/>
  <c r="G5621" i="9"/>
  <c r="H5621" i="9"/>
  <c r="I5621" i="9"/>
  <c r="L5621" i="9" s="1"/>
  <c r="J5621" i="9"/>
  <c r="D5622" i="9"/>
  <c r="E5622" i="9"/>
  <c r="F5622" i="9"/>
  <c r="G5622" i="9"/>
  <c r="H5622" i="9"/>
  <c r="I5622" i="9"/>
  <c r="L5622" i="9" s="1"/>
  <c r="J5622" i="9"/>
  <c r="D5623" i="9"/>
  <c r="E5623" i="9"/>
  <c r="F5623" i="9"/>
  <c r="G5623" i="9"/>
  <c r="H5623" i="9"/>
  <c r="I5623" i="9"/>
  <c r="L5623" i="9" s="1"/>
  <c r="J5623" i="9"/>
  <c r="D5624" i="9"/>
  <c r="E5624" i="9"/>
  <c r="F5624" i="9"/>
  <c r="G5624" i="9"/>
  <c r="H5624" i="9"/>
  <c r="L5624" i="9" s="1"/>
  <c r="I5624" i="9"/>
  <c r="J5624" i="9"/>
  <c r="D5625" i="9"/>
  <c r="E5625" i="9"/>
  <c r="F5625" i="9"/>
  <c r="G5625" i="9"/>
  <c r="H5625" i="9"/>
  <c r="I5625" i="9"/>
  <c r="L5625" i="9" s="1"/>
  <c r="J5625" i="9"/>
  <c r="D5626" i="9"/>
  <c r="E5626" i="9"/>
  <c r="F5626" i="9"/>
  <c r="G5626" i="9"/>
  <c r="H5626" i="9"/>
  <c r="I5626" i="9"/>
  <c r="L5626" i="9" s="1"/>
  <c r="J5626" i="9"/>
  <c r="D5627" i="9"/>
  <c r="E5627" i="9"/>
  <c r="F5627" i="9"/>
  <c r="G5627" i="9"/>
  <c r="H5627" i="9"/>
  <c r="I5627" i="9"/>
  <c r="L5627" i="9" s="1"/>
  <c r="J5627" i="9"/>
  <c r="D5628" i="9"/>
  <c r="E5628" i="9"/>
  <c r="F5628" i="9"/>
  <c r="G5628" i="9"/>
  <c r="H5628" i="9"/>
  <c r="I5628" i="9"/>
  <c r="L5628" i="9" s="1"/>
  <c r="J5628" i="9"/>
  <c r="D5629" i="9"/>
  <c r="E5629" i="9"/>
  <c r="F5629" i="9"/>
  <c r="G5629" i="9"/>
  <c r="H5629" i="9"/>
  <c r="I5629" i="9"/>
  <c r="L5629" i="9" s="1"/>
  <c r="J5629" i="9"/>
  <c r="D5630" i="9"/>
  <c r="E5630" i="9"/>
  <c r="F5630" i="9"/>
  <c r="G5630" i="9"/>
  <c r="H5630" i="9"/>
  <c r="I5630" i="9"/>
  <c r="L5630" i="9" s="1"/>
  <c r="J5630" i="9"/>
  <c r="D5631" i="9"/>
  <c r="E5631" i="9"/>
  <c r="F5631" i="9"/>
  <c r="G5631" i="9"/>
  <c r="H5631" i="9"/>
  <c r="I5631" i="9"/>
  <c r="L5631" i="9" s="1"/>
  <c r="J5631" i="9"/>
  <c r="D5632" i="9"/>
  <c r="E5632" i="9"/>
  <c r="F5632" i="9"/>
  <c r="G5632" i="9"/>
  <c r="H5632" i="9"/>
  <c r="I5632" i="9"/>
  <c r="L5632" i="9" s="1"/>
  <c r="J5632" i="9"/>
  <c r="D5633" i="9"/>
  <c r="E5633" i="9"/>
  <c r="F5633" i="9"/>
  <c r="G5633" i="9"/>
  <c r="H5633" i="9"/>
  <c r="I5633" i="9"/>
  <c r="L5633" i="9" s="1"/>
  <c r="J5633" i="9"/>
  <c r="D5634" i="9"/>
  <c r="E5634" i="9"/>
  <c r="F5634" i="9"/>
  <c r="G5634" i="9"/>
  <c r="H5634" i="9"/>
  <c r="I5634" i="9"/>
  <c r="L5634" i="9" s="1"/>
  <c r="J5634" i="9"/>
  <c r="D5635" i="9"/>
  <c r="E5635" i="9"/>
  <c r="F5635" i="9"/>
  <c r="G5635" i="9"/>
  <c r="H5635" i="9"/>
  <c r="I5635" i="9"/>
  <c r="L5635" i="9" s="1"/>
  <c r="J5635" i="9"/>
  <c r="D5636" i="9"/>
  <c r="E5636" i="9"/>
  <c r="F5636" i="9"/>
  <c r="G5636" i="9"/>
  <c r="H5636" i="9"/>
  <c r="I5636" i="9"/>
  <c r="L5636" i="9" s="1"/>
  <c r="J5636" i="9"/>
  <c r="D5637" i="9"/>
  <c r="E5637" i="9"/>
  <c r="F5637" i="9"/>
  <c r="G5637" i="9"/>
  <c r="H5637" i="9"/>
  <c r="I5637" i="9"/>
  <c r="L5637" i="9" s="1"/>
  <c r="J5637" i="9"/>
  <c r="D5638" i="9"/>
  <c r="E5638" i="9"/>
  <c r="F5638" i="9"/>
  <c r="G5638" i="9"/>
  <c r="H5638" i="9"/>
  <c r="I5638" i="9"/>
  <c r="L5638" i="9" s="1"/>
  <c r="J5638" i="9"/>
  <c r="D5639" i="9"/>
  <c r="E5639" i="9"/>
  <c r="F5639" i="9"/>
  <c r="G5639" i="9"/>
  <c r="H5639" i="9"/>
  <c r="I5639" i="9"/>
  <c r="L5639" i="9" s="1"/>
  <c r="J5639" i="9"/>
  <c r="D5640" i="9"/>
  <c r="E5640" i="9"/>
  <c r="F5640" i="9"/>
  <c r="G5640" i="9"/>
  <c r="H5640" i="9"/>
  <c r="I5640" i="9"/>
  <c r="L5640" i="9" s="1"/>
  <c r="J5640" i="9"/>
  <c r="D5641" i="9"/>
  <c r="E5641" i="9"/>
  <c r="F5641" i="9"/>
  <c r="G5641" i="9"/>
  <c r="H5641" i="9"/>
  <c r="I5641" i="9"/>
  <c r="L5641" i="9" s="1"/>
  <c r="J5641" i="9"/>
  <c r="D5642" i="9"/>
  <c r="E5642" i="9"/>
  <c r="F5642" i="9"/>
  <c r="G5642" i="9"/>
  <c r="H5642" i="9"/>
  <c r="I5642" i="9"/>
  <c r="L5642" i="9" s="1"/>
  <c r="J5642" i="9"/>
  <c r="D5643" i="9"/>
  <c r="E5643" i="9"/>
  <c r="F5643" i="9"/>
  <c r="G5643" i="9"/>
  <c r="H5643" i="9"/>
  <c r="I5643" i="9"/>
  <c r="L5643" i="9" s="1"/>
  <c r="J5643" i="9"/>
  <c r="D5644" i="9"/>
  <c r="E5644" i="9"/>
  <c r="F5644" i="9"/>
  <c r="G5644" i="9"/>
  <c r="H5644" i="9"/>
  <c r="I5644" i="9"/>
  <c r="L5644" i="9" s="1"/>
  <c r="J5644" i="9"/>
  <c r="D5645" i="9"/>
  <c r="E5645" i="9"/>
  <c r="F5645" i="9"/>
  <c r="G5645" i="9"/>
  <c r="H5645" i="9"/>
  <c r="I5645" i="9"/>
  <c r="L5645" i="9" s="1"/>
  <c r="J5645" i="9"/>
  <c r="D5646" i="9"/>
  <c r="E5646" i="9"/>
  <c r="F5646" i="9"/>
  <c r="G5646" i="9"/>
  <c r="H5646" i="9"/>
  <c r="I5646" i="9"/>
  <c r="L5646" i="9" s="1"/>
  <c r="J5646" i="9"/>
  <c r="D5647" i="9"/>
  <c r="E5647" i="9"/>
  <c r="F5647" i="9"/>
  <c r="G5647" i="9"/>
  <c r="H5647" i="9"/>
  <c r="I5647" i="9"/>
  <c r="L5647" i="9" s="1"/>
  <c r="J5647" i="9"/>
  <c r="D5648" i="9"/>
  <c r="E5648" i="9"/>
  <c r="F5648" i="9"/>
  <c r="G5648" i="9"/>
  <c r="H5648" i="9"/>
  <c r="I5648" i="9"/>
  <c r="L5648" i="9" s="1"/>
  <c r="J5648" i="9"/>
  <c r="D5649" i="9"/>
  <c r="E5649" i="9"/>
  <c r="F5649" i="9"/>
  <c r="G5649" i="9"/>
  <c r="H5649" i="9"/>
  <c r="I5649" i="9"/>
  <c r="L5649" i="9" s="1"/>
  <c r="J5649" i="9"/>
  <c r="D5650" i="9"/>
  <c r="E5650" i="9"/>
  <c r="F5650" i="9"/>
  <c r="G5650" i="9"/>
  <c r="H5650" i="9"/>
  <c r="I5650" i="9"/>
  <c r="L5650" i="9" s="1"/>
  <c r="J5650" i="9"/>
  <c r="D5651" i="9"/>
  <c r="E5651" i="9"/>
  <c r="F5651" i="9"/>
  <c r="G5651" i="9"/>
  <c r="H5651" i="9"/>
  <c r="I5651" i="9"/>
  <c r="L5651" i="9" s="1"/>
  <c r="J5651" i="9"/>
  <c r="D5652" i="9"/>
  <c r="E5652" i="9"/>
  <c r="F5652" i="9"/>
  <c r="G5652" i="9"/>
  <c r="H5652" i="9"/>
  <c r="I5652" i="9"/>
  <c r="L5652" i="9" s="1"/>
  <c r="J5652" i="9"/>
  <c r="D5653" i="9"/>
  <c r="E5653" i="9"/>
  <c r="F5653" i="9"/>
  <c r="G5653" i="9"/>
  <c r="H5653" i="9"/>
  <c r="I5653" i="9"/>
  <c r="L5653" i="9" s="1"/>
  <c r="J5653" i="9"/>
  <c r="D5654" i="9"/>
  <c r="E5654" i="9"/>
  <c r="F5654" i="9"/>
  <c r="G5654" i="9"/>
  <c r="H5654" i="9"/>
  <c r="I5654" i="9"/>
  <c r="L5654" i="9" s="1"/>
  <c r="J5654" i="9"/>
  <c r="D5655" i="9"/>
  <c r="E5655" i="9"/>
  <c r="F5655" i="9"/>
  <c r="G5655" i="9"/>
  <c r="H5655" i="9"/>
  <c r="I5655" i="9"/>
  <c r="L5655" i="9" s="1"/>
  <c r="J5655" i="9"/>
  <c r="D5656" i="9"/>
  <c r="E5656" i="9"/>
  <c r="F5656" i="9"/>
  <c r="G5656" i="9"/>
  <c r="H5656" i="9"/>
  <c r="I5656" i="9"/>
  <c r="L5656" i="9" s="1"/>
  <c r="J5656" i="9"/>
  <c r="D5657" i="9"/>
  <c r="E5657" i="9"/>
  <c r="F5657" i="9"/>
  <c r="G5657" i="9"/>
  <c r="H5657" i="9"/>
  <c r="I5657" i="9"/>
  <c r="L5657" i="9" s="1"/>
  <c r="J5657" i="9"/>
  <c r="D5658" i="9"/>
  <c r="E5658" i="9"/>
  <c r="F5658" i="9"/>
  <c r="G5658" i="9"/>
  <c r="H5658" i="9"/>
  <c r="I5658" i="9"/>
  <c r="L5658" i="9" s="1"/>
  <c r="J5658" i="9"/>
  <c r="D5659" i="9"/>
  <c r="E5659" i="9"/>
  <c r="F5659" i="9"/>
  <c r="G5659" i="9"/>
  <c r="H5659" i="9"/>
  <c r="I5659" i="9"/>
  <c r="L5659" i="9" s="1"/>
  <c r="J5659" i="9"/>
  <c r="D5660" i="9"/>
  <c r="E5660" i="9"/>
  <c r="F5660" i="9"/>
  <c r="G5660" i="9"/>
  <c r="H5660" i="9"/>
  <c r="I5660" i="9"/>
  <c r="L5660" i="9" s="1"/>
  <c r="J5660" i="9"/>
  <c r="D5661" i="9"/>
  <c r="E5661" i="9"/>
  <c r="F5661" i="9"/>
  <c r="G5661" i="9"/>
  <c r="H5661" i="9"/>
  <c r="I5661" i="9"/>
  <c r="L5661" i="9" s="1"/>
  <c r="J5661" i="9"/>
  <c r="D5662" i="9"/>
  <c r="E5662" i="9"/>
  <c r="F5662" i="9"/>
  <c r="G5662" i="9"/>
  <c r="H5662" i="9"/>
  <c r="I5662" i="9"/>
  <c r="L5662" i="9" s="1"/>
  <c r="J5662" i="9"/>
  <c r="D5663" i="9"/>
  <c r="E5663" i="9"/>
  <c r="F5663" i="9"/>
  <c r="G5663" i="9"/>
  <c r="H5663" i="9"/>
  <c r="I5663" i="9"/>
  <c r="L5663" i="9" s="1"/>
  <c r="J5663" i="9"/>
  <c r="D5664" i="9"/>
  <c r="E5664" i="9"/>
  <c r="F5664" i="9"/>
  <c r="G5664" i="9"/>
  <c r="H5664" i="9"/>
  <c r="I5664" i="9"/>
  <c r="L5664" i="9" s="1"/>
  <c r="J5664" i="9"/>
  <c r="D5665" i="9"/>
  <c r="E5665" i="9"/>
  <c r="F5665" i="9"/>
  <c r="G5665" i="9"/>
  <c r="H5665" i="9"/>
  <c r="I5665" i="9"/>
  <c r="L5665" i="9" s="1"/>
  <c r="J5665" i="9"/>
  <c r="D5666" i="9"/>
  <c r="E5666" i="9"/>
  <c r="F5666" i="9"/>
  <c r="G5666" i="9"/>
  <c r="H5666" i="9"/>
  <c r="I5666" i="9"/>
  <c r="L5666" i="9" s="1"/>
  <c r="J5666" i="9"/>
  <c r="D5667" i="9"/>
  <c r="E5667" i="9"/>
  <c r="F5667" i="9"/>
  <c r="G5667" i="9"/>
  <c r="H5667" i="9"/>
  <c r="I5667" i="9"/>
  <c r="L5667" i="9" s="1"/>
  <c r="J5667" i="9"/>
  <c r="D5668" i="9"/>
  <c r="E5668" i="9"/>
  <c r="F5668" i="9"/>
  <c r="G5668" i="9"/>
  <c r="H5668" i="9"/>
  <c r="I5668" i="9"/>
  <c r="L5668" i="9" s="1"/>
  <c r="J5668" i="9"/>
  <c r="D5669" i="9"/>
  <c r="E5669" i="9"/>
  <c r="F5669" i="9"/>
  <c r="G5669" i="9"/>
  <c r="H5669" i="9"/>
  <c r="I5669" i="9"/>
  <c r="L5669" i="9" s="1"/>
  <c r="J5669" i="9"/>
  <c r="D5670" i="9"/>
  <c r="E5670" i="9"/>
  <c r="F5670" i="9"/>
  <c r="G5670" i="9"/>
  <c r="H5670" i="9"/>
  <c r="I5670" i="9"/>
  <c r="L5670" i="9" s="1"/>
  <c r="J5670" i="9"/>
  <c r="D5671" i="9"/>
  <c r="E5671" i="9"/>
  <c r="F5671" i="9"/>
  <c r="G5671" i="9"/>
  <c r="H5671" i="9"/>
  <c r="I5671" i="9"/>
  <c r="L5671" i="9" s="1"/>
  <c r="J5671" i="9"/>
  <c r="D5672" i="9"/>
  <c r="E5672" i="9"/>
  <c r="F5672" i="9"/>
  <c r="G5672" i="9"/>
  <c r="H5672" i="9"/>
  <c r="I5672" i="9"/>
  <c r="L5672" i="9" s="1"/>
  <c r="J5672" i="9"/>
  <c r="D5673" i="9"/>
  <c r="E5673" i="9"/>
  <c r="F5673" i="9"/>
  <c r="G5673" i="9"/>
  <c r="H5673" i="9"/>
  <c r="I5673" i="9"/>
  <c r="L5673" i="9" s="1"/>
  <c r="J5673" i="9"/>
  <c r="D5674" i="9"/>
  <c r="E5674" i="9"/>
  <c r="F5674" i="9"/>
  <c r="G5674" i="9"/>
  <c r="H5674" i="9"/>
  <c r="I5674" i="9"/>
  <c r="L5674" i="9" s="1"/>
  <c r="J5674" i="9"/>
  <c r="D5675" i="9"/>
  <c r="E5675" i="9"/>
  <c r="F5675" i="9"/>
  <c r="G5675" i="9"/>
  <c r="H5675" i="9"/>
  <c r="I5675" i="9"/>
  <c r="L5675" i="9" s="1"/>
  <c r="J5675" i="9"/>
  <c r="D5676" i="9"/>
  <c r="E5676" i="9"/>
  <c r="F5676" i="9"/>
  <c r="G5676" i="9"/>
  <c r="H5676" i="9"/>
  <c r="I5676" i="9"/>
  <c r="L5676" i="9" s="1"/>
  <c r="J5676" i="9"/>
  <c r="D5677" i="9"/>
  <c r="E5677" i="9"/>
  <c r="F5677" i="9"/>
  <c r="G5677" i="9"/>
  <c r="H5677" i="9"/>
  <c r="I5677" i="9"/>
  <c r="L5677" i="9" s="1"/>
  <c r="J5677" i="9"/>
  <c r="D5678" i="9"/>
  <c r="E5678" i="9"/>
  <c r="F5678" i="9"/>
  <c r="G5678" i="9"/>
  <c r="H5678" i="9"/>
  <c r="I5678" i="9"/>
  <c r="L5678" i="9" s="1"/>
  <c r="J5678" i="9"/>
  <c r="D5679" i="9"/>
  <c r="E5679" i="9"/>
  <c r="F5679" i="9"/>
  <c r="G5679" i="9"/>
  <c r="H5679" i="9"/>
  <c r="I5679" i="9"/>
  <c r="L5679" i="9" s="1"/>
  <c r="J5679" i="9"/>
  <c r="D5680" i="9"/>
  <c r="E5680" i="9"/>
  <c r="F5680" i="9"/>
  <c r="G5680" i="9"/>
  <c r="H5680" i="9"/>
  <c r="I5680" i="9"/>
  <c r="L5680" i="9" s="1"/>
  <c r="J5680" i="9"/>
  <c r="D5681" i="9"/>
  <c r="E5681" i="9"/>
  <c r="F5681" i="9"/>
  <c r="G5681" i="9"/>
  <c r="H5681" i="9"/>
  <c r="I5681" i="9"/>
  <c r="L5681" i="9" s="1"/>
  <c r="J5681" i="9"/>
  <c r="D5682" i="9"/>
  <c r="E5682" i="9"/>
  <c r="F5682" i="9"/>
  <c r="G5682" i="9"/>
  <c r="H5682" i="9"/>
  <c r="I5682" i="9"/>
  <c r="L5682" i="9" s="1"/>
  <c r="J5682" i="9"/>
  <c r="D5683" i="9"/>
  <c r="E5683" i="9"/>
  <c r="F5683" i="9"/>
  <c r="G5683" i="9"/>
  <c r="H5683" i="9"/>
  <c r="I5683" i="9"/>
  <c r="L5683" i="9" s="1"/>
  <c r="J5683" i="9"/>
  <c r="D5684" i="9"/>
  <c r="E5684" i="9"/>
  <c r="F5684" i="9"/>
  <c r="G5684" i="9"/>
  <c r="H5684" i="9"/>
  <c r="I5684" i="9"/>
  <c r="L5684" i="9" s="1"/>
  <c r="J5684" i="9"/>
  <c r="D5685" i="9"/>
  <c r="E5685" i="9"/>
  <c r="F5685" i="9"/>
  <c r="G5685" i="9"/>
  <c r="H5685" i="9"/>
  <c r="I5685" i="9"/>
  <c r="L5685" i="9" s="1"/>
  <c r="J5685" i="9"/>
  <c r="D5686" i="9"/>
  <c r="E5686" i="9"/>
  <c r="F5686" i="9"/>
  <c r="G5686" i="9"/>
  <c r="H5686" i="9"/>
  <c r="I5686" i="9"/>
  <c r="L5686" i="9" s="1"/>
  <c r="J5686" i="9"/>
  <c r="D5687" i="9"/>
  <c r="E5687" i="9"/>
  <c r="F5687" i="9"/>
  <c r="G5687" i="9"/>
  <c r="H5687" i="9"/>
  <c r="I5687" i="9"/>
  <c r="L5687" i="9" s="1"/>
  <c r="J5687" i="9"/>
  <c r="D5688" i="9"/>
  <c r="E5688" i="9"/>
  <c r="F5688" i="9"/>
  <c r="G5688" i="9"/>
  <c r="H5688" i="9"/>
  <c r="I5688" i="9"/>
  <c r="L5688" i="9" s="1"/>
  <c r="J5688" i="9"/>
  <c r="D5689" i="9"/>
  <c r="E5689" i="9"/>
  <c r="F5689" i="9"/>
  <c r="G5689" i="9"/>
  <c r="H5689" i="9"/>
  <c r="I5689" i="9"/>
  <c r="L5689" i="9" s="1"/>
  <c r="J5689" i="9"/>
  <c r="D5690" i="9"/>
  <c r="E5690" i="9"/>
  <c r="F5690" i="9"/>
  <c r="G5690" i="9"/>
  <c r="H5690" i="9"/>
  <c r="I5690" i="9"/>
  <c r="L5690" i="9" s="1"/>
  <c r="J5690" i="9"/>
  <c r="D5691" i="9"/>
  <c r="E5691" i="9"/>
  <c r="F5691" i="9"/>
  <c r="G5691" i="9"/>
  <c r="H5691" i="9"/>
  <c r="I5691" i="9"/>
  <c r="L5691" i="9" s="1"/>
  <c r="J5691" i="9"/>
  <c r="D5692" i="9"/>
  <c r="E5692" i="9"/>
  <c r="F5692" i="9"/>
  <c r="G5692" i="9"/>
  <c r="H5692" i="9"/>
  <c r="I5692" i="9"/>
  <c r="L5692" i="9" s="1"/>
  <c r="J5692" i="9"/>
  <c r="D5693" i="9"/>
  <c r="E5693" i="9"/>
  <c r="F5693" i="9"/>
  <c r="G5693" i="9"/>
  <c r="H5693" i="9"/>
  <c r="I5693" i="9"/>
  <c r="L5693" i="9" s="1"/>
  <c r="J5693" i="9"/>
  <c r="D5694" i="9"/>
  <c r="E5694" i="9"/>
  <c r="F5694" i="9"/>
  <c r="G5694" i="9"/>
  <c r="H5694" i="9"/>
  <c r="I5694" i="9"/>
  <c r="L5694" i="9" s="1"/>
  <c r="J5694" i="9"/>
  <c r="D5695" i="9"/>
  <c r="E5695" i="9"/>
  <c r="F5695" i="9"/>
  <c r="G5695" i="9"/>
  <c r="H5695" i="9"/>
  <c r="I5695" i="9"/>
  <c r="L5695" i="9" s="1"/>
  <c r="J5695" i="9"/>
  <c r="D5696" i="9"/>
  <c r="E5696" i="9"/>
  <c r="F5696" i="9"/>
  <c r="G5696" i="9"/>
  <c r="H5696" i="9"/>
  <c r="I5696" i="9"/>
  <c r="L5696" i="9" s="1"/>
  <c r="J5696" i="9"/>
  <c r="D5697" i="9"/>
  <c r="E5697" i="9"/>
  <c r="F5697" i="9"/>
  <c r="G5697" i="9"/>
  <c r="H5697" i="9"/>
  <c r="I5697" i="9"/>
  <c r="L5697" i="9" s="1"/>
  <c r="J5697" i="9"/>
  <c r="D5698" i="9"/>
  <c r="E5698" i="9"/>
  <c r="F5698" i="9"/>
  <c r="G5698" i="9"/>
  <c r="H5698" i="9"/>
  <c r="I5698" i="9"/>
  <c r="L5698" i="9" s="1"/>
  <c r="J5698" i="9"/>
  <c r="D5699" i="9"/>
  <c r="E5699" i="9"/>
  <c r="F5699" i="9"/>
  <c r="G5699" i="9"/>
  <c r="H5699" i="9"/>
  <c r="I5699" i="9"/>
  <c r="L5699" i="9" s="1"/>
  <c r="J5699" i="9"/>
  <c r="D5700" i="9"/>
  <c r="E5700" i="9"/>
  <c r="F5700" i="9"/>
  <c r="G5700" i="9"/>
  <c r="H5700" i="9"/>
  <c r="L5700" i="9" s="1"/>
  <c r="I5700" i="9"/>
  <c r="J5700" i="9"/>
  <c r="D5701" i="9"/>
  <c r="E5701" i="9"/>
  <c r="F5701" i="9"/>
  <c r="G5701" i="9"/>
  <c r="H5701" i="9"/>
  <c r="I5701" i="9"/>
  <c r="L5701" i="9" s="1"/>
  <c r="J5701" i="9"/>
  <c r="D5702" i="9"/>
  <c r="E5702" i="9"/>
  <c r="F5702" i="9"/>
  <c r="G5702" i="9"/>
  <c r="H5702" i="9"/>
  <c r="I5702" i="9"/>
  <c r="L5702" i="9" s="1"/>
  <c r="J5702" i="9"/>
  <c r="D5703" i="9"/>
  <c r="E5703" i="9"/>
  <c r="F5703" i="9"/>
  <c r="G5703" i="9"/>
  <c r="H5703" i="9"/>
  <c r="I5703" i="9"/>
  <c r="L5703" i="9" s="1"/>
  <c r="J5703" i="9"/>
  <c r="D5704" i="9"/>
  <c r="E5704" i="9"/>
  <c r="F5704" i="9"/>
  <c r="G5704" i="9"/>
  <c r="H5704" i="9"/>
  <c r="L5704" i="9" s="1"/>
  <c r="I5704" i="9"/>
  <c r="J5704" i="9"/>
  <c r="D5705" i="9"/>
  <c r="E5705" i="9"/>
  <c r="F5705" i="9"/>
  <c r="G5705" i="9"/>
  <c r="H5705" i="9"/>
  <c r="I5705" i="9"/>
  <c r="L5705" i="9" s="1"/>
  <c r="J5705" i="9"/>
  <c r="D5706" i="9"/>
  <c r="E5706" i="9"/>
  <c r="F5706" i="9"/>
  <c r="G5706" i="9"/>
  <c r="H5706" i="9"/>
  <c r="I5706" i="9"/>
  <c r="L5706" i="9" s="1"/>
  <c r="J5706" i="9"/>
  <c r="D5707" i="9"/>
  <c r="E5707" i="9"/>
  <c r="F5707" i="9"/>
  <c r="G5707" i="9"/>
  <c r="H5707" i="9"/>
  <c r="L5707" i="9" s="1"/>
  <c r="I5707" i="9"/>
  <c r="J5707" i="9"/>
  <c r="D5708" i="9"/>
  <c r="E5708" i="9"/>
  <c r="F5708" i="9"/>
  <c r="G5708" i="9"/>
  <c r="H5708" i="9"/>
  <c r="I5708" i="9"/>
  <c r="L5708" i="9" s="1"/>
  <c r="J5708" i="9"/>
  <c r="D5709" i="9"/>
  <c r="E5709" i="9"/>
  <c r="F5709" i="9"/>
  <c r="G5709" i="9"/>
  <c r="H5709" i="9"/>
  <c r="I5709" i="9"/>
  <c r="L5709" i="9" s="1"/>
  <c r="J5709" i="9"/>
  <c r="D5710" i="9"/>
  <c r="E5710" i="9"/>
  <c r="F5710" i="9"/>
  <c r="G5710" i="9"/>
  <c r="H5710" i="9"/>
  <c r="I5710" i="9"/>
  <c r="L5710" i="9" s="1"/>
  <c r="J5710" i="9"/>
  <c r="D5711" i="9"/>
  <c r="E5711" i="9"/>
  <c r="F5711" i="9"/>
  <c r="G5711" i="9"/>
  <c r="H5711" i="9"/>
  <c r="L5711" i="9" s="1"/>
  <c r="I5711" i="9"/>
  <c r="J5711" i="9"/>
  <c r="D5712" i="9"/>
  <c r="E5712" i="9"/>
  <c r="F5712" i="9"/>
  <c r="G5712" i="9"/>
  <c r="H5712" i="9"/>
  <c r="I5712" i="9"/>
  <c r="L5712" i="9" s="1"/>
  <c r="J5712" i="9"/>
  <c r="D5713" i="9"/>
  <c r="E5713" i="9"/>
  <c r="F5713" i="9"/>
  <c r="G5713" i="9"/>
  <c r="H5713" i="9"/>
  <c r="L5713" i="9" s="1"/>
  <c r="I5713" i="9"/>
  <c r="J5713" i="9"/>
  <c r="D5714" i="9"/>
  <c r="E5714" i="9"/>
  <c r="F5714" i="9"/>
  <c r="G5714" i="9"/>
  <c r="H5714" i="9"/>
  <c r="I5714" i="9"/>
  <c r="L5714" i="9" s="1"/>
  <c r="J5714" i="9"/>
  <c r="D5715" i="9"/>
  <c r="E5715" i="9"/>
  <c r="F5715" i="9"/>
  <c r="G5715" i="9"/>
  <c r="H5715" i="9"/>
  <c r="L5715" i="9" s="1"/>
  <c r="I5715" i="9"/>
  <c r="J5715" i="9"/>
  <c r="D5716" i="9"/>
  <c r="E5716" i="9"/>
  <c r="F5716" i="9"/>
  <c r="G5716" i="9"/>
  <c r="H5716" i="9"/>
  <c r="I5716" i="9"/>
  <c r="L5716" i="9" s="1"/>
  <c r="J5716" i="9"/>
  <c r="D5717" i="9"/>
  <c r="E5717" i="9"/>
  <c r="F5717" i="9"/>
  <c r="G5717" i="9"/>
  <c r="H5717" i="9"/>
  <c r="I5717" i="9"/>
  <c r="L5717" i="9" s="1"/>
  <c r="J5717" i="9"/>
  <c r="D5718" i="9"/>
  <c r="E5718" i="9"/>
  <c r="F5718" i="9"/>
  <c r="G5718" i="9"/>
  <c r="H5718" i="9"/>
  <c r="I5718" i="9"/>
  <c r="L5718" i="9" s="1"/>
  <c r="J5718" i="9"/>
  <c r="D5719" i="9"/>
  <c r="E5719" i="9"/>
  <c r="F5719" i="9"/>
  <c r="G5719" i="9"/>
  <c r="H5719" i="9"/>
  <c r="I5719" i="9"/>
  <c r="L5719" i="9" s="1"/>
  <c r="J5719" i="9"/>
  <c r="D5720" i="9"/>
  <c r="E5720" i="9"/>
  <c r="F5720" i="9"/>
  <c r="G5720" i="9"/>
  <c r="H5720" i="9"/>
  <c r="I5720" i="9"/>
  <c r="L5720" i="9" s="1"/>
  <c r="J5720" i="9"/>
  <c r="D5721" i="9"/>
  <c r="E5721" i="9"/>
  <c r="F5721" i="9"/>
  <c r="G5721" i="9"/>
  <c r="H5721" i="9"/>
  <c r="I5721" i="9"/>
  <c r="L5721" i="9" s="1"/>
  <c r="J5721" i="9"/>
  <c r="D5722" i="9"/>
  <c r="E5722" i="9"/>
  <c r="F5722" i="9"/>
  <c r="G5722" i="9"/>
  <c r="H5722" i="9"/>
  <c r="I5722" i="9"/>
  <c r="L5722" i="9" s="1"/>
  <c r="J5722" i="9"/>
  <c r="D5723" i="9"/>
  <c r="E5723" i="9"/>
  <c r="F5723" i="9"/>
  <c r="G5723" i="9"/>
  <c r="H5723" i="9"/>
  <c r="I5723" i="9"/>
  <c r="L5723" i="9" s="1"/>
  <c r="J5723" i="9"/>
  <c r="D5724" i="9"/>
  <c r="E5724" i="9"/>
  <c r="F5724" i="9"/>
  <c r="G5724" i="9"/>
  <c r="H5724" i="9"/>
  <c r="I5724" i="9"/>
  <c r="L5724" i="9" s="1"/>
  <c r="J5724" i="9"/>
  <c r="D5725" i="9"/>
  <c r="E5725" i="9"/>
  <c r="F5725" i="9"/>
  <c r="G5725" i="9"/>
  <c r="H5725" i="9"/>
  <c r="I5725" i="9"/>
  <c r="L5725" i="9" s="1"/>
  <c r="J5725" i="9"/>
  <c r="D5726" i="9"/>
  <c r="E5726" i="9"/>
  <c r="F5726" i="9"/>
  <c r="G5726" i="9"/>
  <c r="H5726" i="9"/>
  <c r="I5726" i="9"/>
  <c r="L5726" i="9" s="1"/>
  <c r="J5726" i="9"/>
  <c r="D5727" i="9"/>
  <c r="E5727" i="9"/>
  <c r="F5727" i="9"/>
  <c r="G5727" i="9"/>
  <c r="H5727" i="9"/>
  <c r="I5727" i="9"/>
  <c r="L5727" i="9" s="1"/>
  <c r="J5727" i="9"/>
  <c r="D5728" i="9"/>
  <c r="E5728" i="9"/>
  <c r="F5728" i="9"/>
  <c r="G5728" i="9"/>
  <c r="H5728" i="9"/>
  <c r="I5728" i="9"/>
  <c r="L5728" i="9" s="1"/>
  <c r="J5728" i="9"/>
  <c r="D5729" i="9"/>
  <c r="E5729" i="9"/>
  <c r="F5729" i="9"/>
  <c r="G5729" i="9"/>
  <c r="H5729" i="9"/>
  <c r="I5729" i="9"/>
  <c r="L5729" i="9" s="1"/>
  <c r="J5729" i="9"/>
  <c r="D5730" i="9"/>
  <c r="E5730" i="9"/>
  <c r="F5730" i="9"/>
  <c r="G5730" i="9"/>
  <c r="H5730" i="9"/>
  <c r="I5730" i="9"/>
  <c r="L5730" i="9" s="1"/>
  <c r="J5730" i="9"/>
  <c r="D5731" i="9"/>
  <c r="E5731" i="9"/>
  <c r="F5731" i="9"/>
  <c r="G5731" i="9"/>
  <c r="H5731" i="9"/>
  <c r="I5731" i="9"/>
  <c r="L5731" i="9" s="1"/>
  <c r="J5731" i="9"/>
  <c r="D5732" i="9"/>
  <c r="E5732" i="9"/>
  <c r="F5732" i="9"/>
  <c r="G5732" i="9"/>
  <c r="H5732" i="9"/>
  <c r="I5732" i="9"/>
  <c r="L5732" i="9" s="1"/>
  <c r="J5732" i="9"/>
  <c r="D5733" i="9"/>
  <c r="E5733" i="9"/>
  <c r="F5733" i="9"/>
  <c r="G5733" i="9"/>
  <c r="H5733" i="9"/>
  <c r="I5733" i="9"/>
  <c r="L5733" i="9" s="1"/>
  <c r="J5733" i="9"/>
  <c r="D5734" i="9"/>
  <c r="E5734" i="9"/>
  <c r="F5734" i="9"/>
  <c r="G5734" i="9"/>
  <c r="H5734" i="9"/>
  <c r="I5734" i="9"/>
  <c r="L5734" i="9" s="1"/>
  <c r="J5734" i="9"/>
  <c r="D5735" i="9"/>
  <c r="E5735" i="9"/>
  <c r="F5735" i="9"/>
  <c r="G5735" i="9"/>
  <c r="H5735" i="9"/>
  <c r="I5735" i="9"/>
  <c r="L5735" i="9" s="1"/>
  <c r="J5735" i="9"/>
  <c r="D5736" i="9"/>
  <c r="E5736" i="9"/>
  <c r="F5736" i="9"/>
  <c r="G5736" i="9"/>
  <c r="H5736" i="9"/>
  <c r="I5736" i="9"/>
  <c r="L5736" i="9" s="1"/>
  <c r="J5736" i="9"/>
  <c r="D5737" i="9"/>
  <c r="E5737" i="9"/>
  <c r="F5737" i="9"/>
  <c r="G5737" i="9"/>
  <c r="H5737" i="9"/>
  <c r="I5737" i="9"/>
  <c r="L5737" i="9" s="1"/>
  <c r="J5737" i="9"/>
  <c r="D5738" i="9"/>
  <c r="E5738" i="9"/>
  <c r="F5738" i="9"/>
  <c r="G5738" i="9"/>
  <c r="H5738" i="9"/>
  <c r="I5738" i="9"/>
  <c r="L5738" i="9" s="1"/>
  <c r="J5738" i="9"/>
  <c r="D5739" i="9"/>
  <c r="E5739" i="9"/>
  <c r="F5739" i="9"/>
  <c r="G5739" i="9"/>
  <c r="H5739" i="9"/>
  <c r="I5739" i="9"/>
  <c r="L5739" i="9" s="1"/>
  <c r="J5739" i="9"/>
  <c r="D5740" i="9"/>
  <c r="E5740" i="9"/>
  <c r="F5740" i="9"/>
  <c r="G5740" i="9"/>
  <c r="H5740" i="9"/>
  <c r="I5740" i="9"/>
  <c r="L5740" i="9" s="1"/>
  <c r="J5740" i="9"/>
  <c r="D5741" i="9"/>
  <c r="E5741" i="9"/>
  <c r="F5741" i="9"/>
  <c r="G5741" i="9"/>
  <c r="H5741" i="9"/>
  <c r="I5741" i="9"/>
  <c r="L5741" i="9" s="1"/>
  <c r="J5741" i="9"/>
  <c r="D5742" i="9"/>
  <c r="E5742" i="9"/>
  <c r="F5742" i="9"/>
  <c r="G5742" i="9"/>
  <c r="H5742" i="9"/>
  <c r="I5742" i="9"/>
  <c r="L5742" i="9" s="1"/>
  <c r="J5742" i="9"/>
  <c r="D5743" i="9"/>
  <c r="E5743" i="9"/>
  <c r="F5743" i="9"/>
  <c r="G5743" i="9"/>
  <c r="H5743" i="9"/>
  <c r="I5743" i="9"/>
  <c r="L5743" i="9" s="1"/>
  <c r="J5743" i="9"/>
  <c r="D5744" i="9"/>
  <c r="E5744" i="9"/>
  <c r="F5744" i="9"/>
  <c r="G5744" i="9"/>
  <c r="H5744" i="9"/>
  <c r="I5744" i="9"/>
  <c r="L5744" i="9" s="1"/>
  <c r="J5744" i="9"/>
  <c r="D5745" i="9"/>
  <c r="E5745" i="9"/>
  <c r="F5745" i="9"/>
  <c r="G5745" i="9"/>
  <c r="H5745" i="9"/>
  <c r="I5745" i="9"/>
  <c r="L5745" i="9" s="1"/>
  <c r="J5745" i="9"/>
  <c r="D5746" i="9"/>
  <c r="E5746" i="9"/>
  <c r="F5746" i="9"/>
  <c r="G5746" i="9"/>
  <c r="H5746" i="9"/>
  <c r="I5746" i="9"/>
  <c r="L5746" i="9" s="1"/>
  <c r="J5746" i="9"/>
  <c r="D5747" i="9"/>
  <c r="E5747" i="9"/>
  <c r="F5747" i="9"/>
  <c r="G5747" i="9"/>
  <c r="H5747" i="9"/>
  <c r="I5747" i="9"/>
  <c r="L5747" i="9" s="1"/>
  <c r="J5747" i="9"/>
  <c r="D5748" i="9"/>
  <c r="E5748" i="9"/>
  <c r="F5748" i="9"/>
  <c r="G5748" i="9"/>
  <c r="H5748" i="9"/>
  <c r="I5748" i="9"/>
  <c r="L5748" i="9" s="1"/>
  <c r="J5748" i="9"/>
  <c r="D5749" i="9"/>
  <c r="E5749" i="9"/>
  <c r="F5749" i="9"/>
  <c r="G5749" i="9"/>
  <c r="H5749" i="9"/>
  <c r="I5749" i="9"/>
  <c r="L5749" i="9" s="1"/>
  <c r="J5749" i="9"/>
  <c r="D5750" i="9"/>
  <c r="E5750" i="9"/>
  <c r="F5750" i="9"/>
  <c r="G5750" i="9"/>
  <c r="H5750" i="9"/>
  <c r="I5750" i="9"/>
  <c r="L5750" i="9" s="1"/>
  <c r="J5750" i="9"/>
  <c r="D5751" i="9"/>
  <c r="E5751" i="9"/>
  <c r="F5751" i="9"/>
  <c r="G5751" i="9"/>
  <c r="H5751" i="9"/>
  <c r="I5751" i="9"/>
  <c r="L5751" i="9" s="1"/>
  <c r="J5751" i="9"/>
  <c r="D5752" i="9"/>
  <c r="E5752" i="9"/>
  <c r="F5752" i="9"/>
  <c r="G5752" i="9"/>
  <c r="H5752" i="9"/>
  <c r="I5752" i="9"/>
  <c r="L5752" i="9" s="1"/>
  <c r="J5752" i="9"/>
  <c r="D5753" i="9"/>
  <c r="E5753" i="9"/>
  <c r="F5753" i="9"/>
  <c r="G5753" i="9"/>
  <c r="H5753" i="9"/>
  <c r="I5753" i="9"/>
  <c r="L5753" i="9" s="1"/>
  <c r="J5753" i="9"/>
  <c r="D5754" i="9"/>
  <c r="E5754" i="9"/>
  <c r="F5754" i="9"/>
  <c r="G5754" i="9"/>
  <c r="H5754" i="9"/>
  <c r="I5754" i="9"/>
  <c r="L5754" i="9" s="1"/>
  <c r="J5754" i="9"/>
  <c r="D5755" i="9"/>
  <c r="E5755" i="9"/>
  <c r="F5755" i="9"/>
  <c r="G5755" i="9"/>
  <c r="H5755" i="9"/>
  <c r="I5755" i="9"/>
  <c r="L5755" i="9" s="1"/>
  <c r="J5755" i="9"/>
  <c r="D5756" i="9"/>
  <c r="E5756" i="9"/>
  <c r="F5756" i="9"/>
  <c r="G5756" i="9"/>
  <c r="H5756" i="9"/>
  <c r="I5756" i="9"/>
  <c r="L5756" i="9" s="1"/>
  <c r="J5756" i="9"/>
  <c r="D5757" i="9"/>
  <c r="E5757" i="9"/>
  <c r="F5757" i="9"/>
  <c r="G5757" i="9"/>
  <c r="H5757" i="9"/>
  <c r="I5757" i="9"/>
  <c r="L5757" i="9" s="1"/>
  <c r="J5757" i="9"/>
  <c r="D5758" i="9"/>
  <c r="E5758" i="9"/>
  <c r="F5758" i="9"/>
  <c r="G5758" i="9"/>
  <c r="H5758" i="9"/>
  <c r="I5758" i="9"/>
  <c r="L5758" i="9" s="1"/>
  <c r="J5758" i="9"/>
  <c r="D5759" i="9"/>
  <c r="E5759" i="9"/>
  <c r="F5759" i="9"/>
  <c r="G5759" i="9"/>
  <c r="H5759" i="9"/>
  <c r="I5759" i="9"/>
  <c r="L5759" i="9" s="1"/>
  <c r="J5759" i="9"/>
  <c r="D5760" i="9"/>
  <c r="E5760" i="9"/>
  <c r="F5760" i="9"/>
  <c r="G5760" i="9"/>
  <c r="H5760" i="9"/>
  <c r="I5760" i="9"/>
  <c r="L5760" i="9" s="1"/>
  <c r="J5760" i="9"/>
  <c r="D5761" i="9"/>
  <c r="E5761" i="9"/>
  <c r="F5761" i="9"/>
  <c r="G5761" i="9"/>
  <c r="H5761" i="9"/>
  <c r="I5761" i="9"/>
  <c r="L5761" i="9" s="1"/>
  <c r="J5761" i="9"/>
  <c r="D5762" i="9"/>
  <c r="E5762" i="9"/>
  <c r="F5762" i="9"/>
  <c r="G5762" i="9"/>
  <c r="H5762" i="9"/>
  <c r="I5762" i="9"/>
  <c r="L5762" i="9" s="1"/>
  <c r="J5762" i="9"/>
  <c r="D5763" i="9"/>
  <c r="E5763" i="9"/>
  <c r="F5763" i="9"/>
  <c r="G5763" i="9"/>
  <c r="H5763" i="9"/>
  <c r="I5763" i="9"/>
  <c r="L5763" i="9" s="1"/>
  <c r="J5763" i="9"/>
  <c r="D5764" i="9"/>
  <c r="E5764" i="9"/>
  <c r="F5764" i="9"/>
  <c r="G5764" i="9"/>
  <c r="H5764" i="9"/>
  <c r="I5764" i="9"/>
  <c r="L5764" i="9" s="1"/>
  <c r="J5764" i="9"/>
  <c r="D5765" i="9"/>
  <c r="E5765" i="9"/>
  <c r="F5765" i="9"/>
  <c r="G5765" i="9"/>
  <c r="H5765" i="9"/>
  <c r="I5765" i="9"/>
  <c r="L5765" i="9" s="1"/>
  <c r="J5765" i="9"/>
  <c r="D5766" i="9"/>
  <c r="E5766" i="9"/>
  <c r="F5766" i="9"/>
  <c r="G5766" i="9"/>
  <c r="H5766" i="9"/>
  <c r="I5766" i="9"/>
  <c r="L5766" i="9" s="1"/>
  <c r="J5766" i="9"/>
  <c r="D5767" i="9"/>
  <c r="E5767" i="9"/>
  <c r="F5767" i="9"/>
  <c r="G5767" i="9"/>
  <c r="H5767" i="9"/>
  <c r="I5767" i="9"/>
  <c r="L5767" i="9" s="1"/>
  <c r="J5767" i="9"/>
  <c r="D5768" i="9"/>
  <c r="E5768" i="9"/>
  <c r="F5768" i="9"/>
  <c r="G5768" i="9"/>
  <c r="H5768" i="9"/>
  <c r="I5768" i="9"/>
  <c r="L5768" i="9" s="1"/>
  <c r="J5768" i="9"/>
  <c r="D5769" i="9"/>
  <c r="E5769" i="9"/>
  <c r="F5769" i="9"/>
  <c r="G5769" i="9"/>
  <c r="H5769" i="9"/>
  <c r="I5769" i="9"/>
  <c r="L5769" i="9" s="1"/>
  <c r="J5769" i="9"/>
  <c r="D5770" i="9"/>
  <c r="E5770" i="9"/>
  <c r="F5770" i="9"/>
  <c r="G5770" i="9"/>
  <c r="H5770" i="9"/>
  <c r="I5770" i="9"/>
  <c r="L5770" i="9" s="1"/>
  <c r="J5770" i="9"/>
  <c r="D5771" i="9"/>
  <c r="E5771" i="9"/>
  <c r="F5771" i="9"/>
  <c r="G5771" i="9"/>
  <c r="H5771" i="9"/>
  <c r="I5771" i="9"/>
  <c r="L5771" i="9" s="1"/>
  <c r="J5771" i="9"/>
  <c r="D5772" i="9"/>
  <c r="E5772" i="9"/>
  <c r="F5772" i="9"/>
  <c r="G5772" i="9"/>
  <c r="H5772" i="9"/>
  <c r="I5772" i="9"/>
  <c r="L5772" i="9" s="1"/>
  <c r="J5772" i="9"/>
  <c r="D5773" i="9"/>
  <c r="E5773" i="9"/>
  <c r="F5773" i="9"/>
  <c r="G5773" i="9"/>
  <c r="H5773" i="9"/>
  <c r="I5773" i="9"/>
  <c r="L5773" i="9" s="1"/>
  <c r="J5773" i="9"/>
  <c r="D5774" i="9"/>
  <c r="E5774" i="9"/>
  <c r="F5774" i="9"/>
  <c r="G5774" i="9"/>
  <c r="H5774" i="9"/>
  <c r="I5774" i="9"/>
  <c r="L5774" i="9" s="1"/>
  <c r="J5774" i="9"/>
  <c r="D5775" i="9"/>
  <c r="E5775" i="9"/>
  <c r="F5775" i="9"/>
  <c r="G5775" i="9"/>
  <c r="H5775" i="9"/>
  <c r="I5775" i="9"/>
  <c r="L5775" i="9" s="1"/>
  <c r="J5775" i="9"/>
  <c r="D5776" i="9"/>
  <c r="E5776" i="9"/>
  <c r="F5776" i="9"/>
  <c r="G5776" i="9"/>
  <c r="H5776" i="9"/>
  <c r="I5776" i="9"/>
  <c r="L5776" i="9" s="1"/>
  <c r="J5776" i="9"/>
  <c r="D5777" i="9"/>
  <c r="E5777" i="9"/>
  <c r="F5777" i="9"/>
  <c r="G5777" i="9"/>
  <c r="H5777" i="9"/>
  <c r="I5777" i="9"/>
  <c r="L5777" i="9" s="1"/>
  <c r="J5777" i="9"/>
  <c r="D5778" i="9"/>
  <c r="E5778" i="9"/>
  <c r="F5778" i="9"/>
  <c r="G5778" i="9"/>
  <c r="H5778" i="9"/>
  <c r="I5778" i="9"/>
  <c r="L5778" i="9" s="1"/>
  <c r="J5778" i="9"/>
  <c r="D5779" i="9"/>
  <c r="E5779" i="9"/>
  <c r="F5779" i="9"/>
  <c r="G5779" i="9"/>
  <c r="H5779" i="9"/>
  <c r="I5779" i="9"/>
  <c r="L5779" i="9" s="1"/>
  <c r="J5779" i="9"/>
  <c r="D5780" i="9"/>
  <c r="E5780" i="9"/>
  <c r="F5780" i="9"/>
  <c r="G5780" i="9"/>
  <c r="H5780" i="9"/>
  <c r="I5780" i="9"/>
  <c r="L5780" i="9" s="1"/>
  <c r="J5780" i="9"/>
  <c r="D5781" i="9"/>
  <c r="E5781" i="9"/>
  <c r="F5781" i="9"/>
  <c r="G5781" i="9"/>
  <c r="H5781" i="9"/>
  <c r="I5781" i="9"/>
  <c r="L5781" i="9" s="1"/>
  <c r="J5781" i="9"/>
  <c r="D5782" i="9"/>
  <c r="E5782" i="9"/>
  <c r="F5782" i="9"/>
  <c r="G5782" i="9"/>
  <c r="H5782" i="9"/>
  <c r="I5782" i="9"/>
  <c r="L5782" i="9" s="1"/>
  <c r="J5782" i="9"/>
  <c r="D5783" i="9"/>
  <c r="E5783" i="9"/>
  <c r="F5783" i="9"/>
  <c r="G5783" i="9"/>
  <c r="H5783" i="9"/>
  <c r="I5783" i="9"/>
  <c r="L5783" i="9" s="1"/>
  <c r="J5783" i="9"/>
  <c r="D5784" i="9"/>
  <c r="E5784" i="9"/>
  <c r="F5784" i="9"/>
  <c r="G5784" i="9"/>
  <c r="H5784" i="9"/>
  <c r="I5784" i="9"/>
  <c r="L5784" i="9" s="1"/>
  <c r="J5784" i="9"/>
  <c r="D5785" i="9"/>
  <c r="E5785" i="9"/>
  <c r="F5785" i="9"/>
  <c r="G5785" i="9"/>
  <c r="H5785" i="9"/>
  <c r="I5785" i="9"/>
  <c r="L5785" i="9" s="1"/>
  <c r="J5785" i="9"/>
  <c r="D5786" i="9"/>
  <c r="E5786" i="9"/>
  <c r="F5786" i="9"/>
  <c r="G5786" i="9"/>
  <c r="H5786" i="9"/>
  <c r="I5786" i="9"/>
  <c r="L5786" i="9" s="1"/>
  <c r="J5786" i="9"/>
  <c r="D5787" i="9"/>
  <c r="E5787" i="9"/>
  <c r="F5787" i="9"/>
  <c r="G5787" i="9"/>
  <c r="H5787" i="9"/>
  <c r="I5787" i="9"/>
  <c r="L5787" i="9" s="1"/>
  <c r="J5787" i="9"/>
  <c r="D5788" i="9"/>
  <c r="E5788" i="9"/>
  <c r="F5788" i="9"/>
  <c r="G5788" i="9"/>
  <c r="H5788" i="9"/>
  <c r="I5788" i="9"/>
  <c r="L5788" i="9" s="1"/>
  <c r="J5788" i="9"/>
  <c r="D5789" i="9"/>
  <c r="E5789" i="9"/>
  <c r="F5789" i="9"/>
  <c r="G5789" i="9"/>
  <c r="H5789" i="9"/>
  <c r="I5789" i="9"/>
  <c r="L5789" i="9" s="1"/>
  <c r="J5789" i="9"/>
  <c r="D5790" i="9"/>
  <c r="E5790" i="9"/>
  <c r="F5790" i="9"/>
  <c r="G5790" i="9"/>
  <c r="H5790" i="9"/>
  <c r="I5790" i="9"/>
  <c r="L5790" i="9" s="1"/>
  <c r="J5790" i="9"/>
  <c r="D5791" i="9"/>
  <c r="E5791" i="9"/>
  <c r="F5791" i="9"/>
  <c r="G5791" i="9"/>
  <c r="H5791" i="9"/>
  <c r="I5791" i="9"/>
  <c r="L5791" i="9" s="1"/>
  <c r="J5791" i="9"/>
  <c r="D5792" i="9"/>
  <c r="E5792" i="9"/>
  <c r="F5792" i="9"/>
  <c r="G5792" i="9"/>
  <c r="H5792" i="9"/>
  <c r="I5792" i="9"/>
  <c r="L5792" i="9" s="1"/>
  <c r="J5792" i="9"/>
  <c r="D5793" i="9"/>
  <c r="E5793" i="9"/>
  <c r="F5793" i="9"/>
  <c r="G5793" i="9"/>
  <c r="H5793" i="9"/>
  <c r="I5793" i="9"/>
  <c r="L5793" i="9" s="1"/>
  <c r="J5793" i="9"/>
  <c r="D5794" i="9"/>
  <c r="E5794" i="9"/>
  <c r="F5794" i="9"/>
  <c r="G5794" i="9"/>
  <c r="H5794" i="9"/>
  <c r="I5794" i="9"/>
  <c r="L5794" i="9" s="1"/>
  <c r="J5794" i="9"/>
  <c r="D5795" i="9"/>
  <c r="E5795" i="9"/>
  <c r="F5795" i="9"/>
  <c r="G5795" i="9"/>
  <c r="H5795" i="9"/>
  <c r="I5795" i="9"/>
  <c r="L5795" i="9" s="1"/>
  <c r="J5795" i="9"/>
  <c r="D5796" i="9"/>
  <c r="E5796" i="9"/>
  <c r="F5796" i="9"/>
  <c r="G5796" i="9"/>
  <c r="H5796" i="9"/>
  <c r="I5796" i="9"/>
  <c r="L5796" i="9" s="1"/>
  <c r="J5796" i="9"/>
  <c r="D5797" i="9"/>
  <c r="E5797" i="9"/>
  <c r="F5797" i="9"/>
  <c r="G5797" i="9"/>
  <c r="H5797" i="9"/>
  <c r="I5797" i="9"/>
  <c r="L5797" i="9" s="1"/>
  <c r="J5797" i="9"/>
  <c r="D5798" i="9"/>
  <c r="E5798" i="9"/>
  <c r="F5798" i="9"/>
  <c r="G5798" i="9"/>
  <c r="H5798" i="9"/>
  <c r="I5798" i="9"/>
  <c r="L5798" i="9" s="1"/>
  <c r="J5798" i="9"/>
  <c r="D5799" i="9"/>
  <c r="E5799" i="9"/>
  <c r="F5799" i="9"/>
  <c r="G5799" i="9"/>
  <c r="H5799" i="9"/>
  <c r="I5799" i="9"/>
  <c r="L5799" i="9" s="1"/>
  <c r="J5799" i="9"/>
  <c r="D5800" i="9"/>
  <c r="E5800" i="9"/>
  <c r="F5800" i="9"/>
  <c r="G5800" i="9"/>
  <c r="H5800" i="9"/>
  <c r="I5800" i="9"/>
  <c r="L5800" i="9" s="1"/>
  <c r="J5800" i="9"/>
  <c r="D5801" i="9"/>
  <c r="E5801" i="9"/>
  <c r="F5801" i="9"/>
  <c r="G5801" i="9"/>
  <c r="H5801" i="9"/>
  <c r="I5801" i="9"/>
  <c r="L5801" i="9" s="1"/>
  <c r="J5801" i="9"/>
  <c r="D5802" i="9"/>
  <c r="E5802" i="9"/>
  <c r="F5802" i="9"/>
  <c r="G5802" i="9"/>
  <c r="H5802" i="9"/>
  <c r="I5802" i="9"/>
  <c r="L5802" i="9" s="1"/>
  <c r="J5802" i="9"/>
  <c r="D5803" i="9"/>
  <c r="E5803" i="9"/>
  <c r="F5803" i="9"/>
  <c r="G5803" i="9"/>
  <c r="H5803" i="9"/>
  <c r="I5803" i="9"/>
  <c r="L5803" i="9" s="1"/>
  <c r="J5803" i="9"/>
  <c r="L3146" i="9"/>
  <c r="L3147" i="9"/>
  <c r="L3148" i="9"/>
  <c r="L3149" i="9"/>
  <c r="L3150" i="9"/>
  <c r="L3151" i="9"/>
  <c r="L3152" i="9"/>
  <c r="L3153" i="9"/>
  <c r="L3154" i="9"/>
  <c r="L3155" i="9"/>
  <c r="L3156" i="9"/>
  <c r="L3157" i="9"/>
  <c r="L3158" i="9"/>
  <c r="L3159" i="9"/>
  <c r="L3160" i="9"/>
  <c r="L3161" i="9"/>
  <c r="L3162" i="9"/>
  <c r="L3163" i="9"/>
  <c r="L3164" i="9"/>
  <c r="L3165" i="9"/>
  <c r="L3166" i="9"/>
  <c r="L3167" i="9"/>
  <c r="L3168" i="9"/>
  <c r="L3169" i="9"/>
  <c r="L3170" i="9"/>
  <c r="L3171" i="9"/>
  <c r="L3172" i="9"/>
  <c r="L3173" i="9"/>
  <c r="L3174" i="9"/>
  <c r="L3175" i="9"/>
  <c r="L3176" i="9"/>
  <c r="L3177" i="9"/>
  <c r="L3178" i="9"/>
  <c r="L3179" i="9"/>
  <c r="L3180" i="9"/>
  <c r="L3182" i="9"/>
  <c r="L3183" i="9"/>
  <c r="L3184" i="9"/>
  <c r="L3185" i="9"/>
  <c r="L3186" i="9"/>
  <c r="L3187" i="9"/>
  <c r="L3188" i="9"/>
  <c r="L3190" i="9"/>
  <c r="L3191" i="9"/>
  <c r="L3192" i="9"/>
  <c r="L3194" i="9"/>
  <c r="L3196" i="9"/>
  <c r="L3198" i="9"/>
  <c r="L3199" i="9"/>
  <c r="L3200" i="9"/>
  <c r="L3201" i="9"/>
  <c r="L3202" i="9"/>
  <c r="L3203" i="9"/>
  <c r="L3204" i="9"/>
  <c r="L3206" i="9"/>
  <c r="L3207" i="9"/>
  <c r="L3208" i="9"/>
  <c r="L3210" i="9"/>
  <c r="L3211" i="9"/>
  <c r="L3212" i="9"/>
  <c r="L3215" i="9"/>
  <c r="L3216" i="9"/>
  <c r="L3217" i="9"/>
  <c r="L3219" i="9"/>
  <c r="L3220" i="9"/>
  <c r="L3223" i="9"/>
  <c r="L3224" i="9"/>
  <c r="L3227" i="9"/>
  <c r="L3228" i="9"/>
  <c r="L3231" i="9"/>
  <c r="L3232" i="9"/>
  <c r="L3234" i="9"/>
  <c r="L3236" i="9"/>
  <c r="L3238" i="9"/>
  <c r="L3240" i="9"/>
  <c r="L3242" i="9"/>
  <c r="L3243" i="9"/>
  <c r="L3244" i="9"/>
  <c r="L3245" i="9"/>
  <c r="L3246" i="9"/>
  <c r="L3247" i="9"/>
  <c r="L3248" i="9"/>
  <c r="L3249" i="9"/>
  <c r="L3250" i="9"/>
  <c r="L3251" i="9"/>
  <c r="L3252" i="9"/>
  <c r="L3253" i="9"/>
  <c r="L3254" i="9"/>
  <c r="L3255" i="9"/>
  <c r="L3256" i="9"/>
  <c r="L3257" i="9"/>
  <c r="L3258" i="9"/>
  <c r="L3260" i="9"/>
  <c r="L3261" i="9"/>
  <c r="L3262" i="9"/>
  <c r="L3264" i="9"/>
  <c r="L3265" i="9"/>
  <c r="L3266" i="9"/>
  <c r="L3268" i="9"/>
  <c r="L3269" i="9"/>
  <c r="L3270" i="9"/>
  <c r="L3272" i="9"/>
  <c r="L3273" i="9"/>
  <c r="L3274" i="9"/>
  <c r="L3276" i="9"/>
  <c r="L3277" i="9"/>
  <c r="L3278" i="9"/>
  <c r="L3280" i="9"/>
  <c r="L3281" i="9"/>
  <c r="L3282" i="9"/>
  <c r="L3284" i="9"/>
  <c r="L3285" i="9"/>
  <c r="L3286" i="9"/>
  <c r="L3288" i="9"/>
  <c r="L3289" i="9"/>
  <c r="L3290" i="9"/>
  <c r="L3292" i="9"/>
  <c r="L3293" i="9"/>
  <c r="L3294" i="9"/>
  <c r="L3296" i="9"/>
  <c r="L3297" i="9"/>
  <c r="L3298" i="9"/>
  <c r="L3300" i="9"/>
  <c r="L3301" i="9"/>
  <c r="L3302" i="9"/>
  <c r="L3304" i="9"/>
  <c r="L3305" i="9"/>
  <c r="L3306" i="9"/>
  <c r="L3308" i="9"/>
  <c r="L3309" i="9"/>
  <c r="L3310" i="9"/>
  <c r="L3312" i="9"/>
  <c r="L3313" i="9"/>
  <c r="L3314" i="9"/>
  <c r="L3316" i="9"/>
  <c r="L3317" i="9"/>
  <c r="L3318" i="9"/>
  <c r="L3320" i="9"/>
  <c r="L3321" i="9"/>
  <c r="L3322" i="9"/>
  <c r="L3324" i="9"/>
  <c r="L3325" i="9"/>
  <c r="L3326" i="9"/>
  <c r="L3327" i="9"/>
  <c r="L3328" i="9"/>
  <c r="L3329" i="9"/>
  <c r="L3330" i="9"/>
  <c r="L3331" i="9"/>
  <c r="L3332" i="9"/>
  <c r="L3333" i="9"/>
  <c r="L3334" i="9"/>
  <c r="L3335" i="9"/>
  <c r="L3336" i="9"/>
  <c r="L3337" i="9"/>
  <c r="L3338" i="9"/>
  <c r="L3340" i="9"/>
  <c r="L3341" i="9"/>
  <c r="L3343" i="9"/>
  <c r="L3345" i="9"/>
  <c r="L3347" i="9"/>
  <c r="L3349" i="9"/>
  <c r="L3351" i="9"/>
  <c r="L3353" i="9"/>
  <c r="L3355" i="9"/>
  <c r="L3357" i="9"/>
  <c r="L3359" i="9"/>
  <c r="L3361" i="9"/>
  <c r="L3363" i="9"/>
  <c r="L3365" i="9"/>
  <c r="L3367" i="9"/>
  <c r="L3369" i="9"/>
  <c r="L3371" i="9"/>
  <c r="L3373" i="9"/>
  <c r="L3375" i="9"/>
  <c r="L3377" i="9"/>
  <c r="L3379" i="9"/>
  <c r="L3381" i="9"/>
  <c r="L3385" i="9"/>
  <c r="L3388" i="9"/>
  <c r="L3389" i="9"/>
  <c r="L3392" i="9"/>
  <c r="L3393" i="9"/>
  <c r="L3396" i="9"/>
  <c r="L3397" i="9"/>
  <c r="L3400" i="9"/>
  <c r="L3401" i="9"/>
  <c r="L3404" i="9"/>
  <c r="L3405" i="9"/>
  <c r="L3408" i="9"/>
  <c r="L3409" i="9"/>
  <c r="L3412" i="9"/>
  <c r="L3413" i="9"/>
  <c r="L3414" i="9"/>
  <c r="L3415" i="9"/>
  <c r="L3416" i="9"/>
  <c r="L3417" i="9"/>
  <c r="L3418" i="9"/>
  <c r="L3419" i="9"/>
  <c r="L3420" i="9"/>
  <c r="L3421" i="9"/>
  <c r="L3422" i="9"/>
  <c r="L3423" i="9"/>
  <c r="L3424" i="9"/>
  <c r="L3425" i="9"/>
  <c r="L3426" i="9"/>
  <c r="L3427" i="9"/>
  <c r="L3428" i="9"/>
  <c r="L3429" i="9"/>
  <c r="L3430" i="9"/>
  <c r="L3431" i="9"/>
  <c r="L3432" i="9"/>
  <c r="L3433" i="9"/>
  <c r="L3434" i="9"/>
  <c r="L3435" i="9"/>
  <c r="L3436" i="9"/>
  <c r="L3437" i="9"/>
  <c r="L3438" i="9"/>
  <c r="L3439" i="9"/>
  <c r="L3440" i="9"/>
  <c r="L3441" i="9"/>
  <c r="L3442" i="9"/>
  <c r="L3443" i="9"/>
  <c r="L3444" i="9"/>
  <c r="L3445" i="9"/>
  <c r="L3447" i="9"/>
  <c r="L3448" i="9"/>
  <c r="L3449" i="9"/>
  <c r="L3451" i="9"/>
  <c r="L3452" i="9"/>
  <c r="L3453" i="9"/>
  <c r="L3455" i="9"/>
  <c r="L3456" i="9"/>
  <c r="L3457" i="9"/>
  <c r="L3459" i="9"/>
  <c r="L3460" i="9"/>
  <c r="L3461" i="9"/>
  <c r="L3462" i="9"/>
  <c r="L3464" i="9"/>
  <c r="L3465" i="9"/>
  <c r="L3468" i="9"/>
  <c r="L3469" i="9"/>
  <c r="L3472" i="9"/>
  <c r="L3473" i="9"/>
  <c r="L3476" i="9"/>
  <c r="L3477" i="9"/>
  <c r="L3480" i="9"/>
  <c r="L3481" i="9"/>
  <c r="L3484" i="9"/>
  <c r="L3485" i="9"/>
  <c r="L3487" i="9"/>
  <c r="L3488" i="9"/>
  <c r="L3489" i="9"/>
  <c r="L3490" i="9"/>
  <c r="L3491" i="9"/>
  <c r="L3492" i="9"/>
  <c r="L3493" i="9"/>
  <c r="L3494" i="9"/>
  <c r="L3495" i="9"/>
  <c r="L3496" i="9"/>
  <c r="L3497" i="9"/>
  <c r="L3498" i="9"/>
  <c r="L3499" i="9"/>
  <c r="L3500" i="9"/>
  <c r="L3501" i="9"/>
  <c r="L3502" i="9"/>
  <c r="L3503" i="9"/>
  <c r="L3504" i="9"/>
  <c r="L3505" i="9"/>
  <c r="L3506" i="9"/>
  <c r="L3507" i="9"/>
  <c r="L3508" i="9"/>
  <c r="L3509" i="9"/>
  <c r="L3510" i="9"/>
  <c r="L3511" i="9"/>
  <c r="L3512" i="9"/>
  <c r="L3513" i="9"/>
  <c r="L3514" i="9"/>
  <c r="L3515" i="9"/>
  <c r="L3516" i="9"/>
  <c r="L3517" i="9"/>
  <c r="L3518" i="9"/>
  <c r="L3519" i="9"/>
  <c r="L3520" i="9"/>
  <c r="L3521" i="9"/>
  <c r="L3522" i="9"/>
  <c r="L3523" i="9"/>
  <c r="L3524" i="9"/>
  <c r="L3525" i="9"/>
  <c r="L3526" i="9"/>
  <c r="L3527" i="9"/>
  <c r="L3528" i="9"/>
  <c r="L3531" i="9"/>
  <c r="L3533" i="9"/>
  <c r="L3535" i="9"/>
  <c r="L3536" i="9"/>
  <c r="L3539" i="9"/>
  <c r="L3541" i="9"/>
  <c r="L3543" i="9"/>
  <c r="L3545" i="9"/>
  <c r="L3547" i="9"/>
  <c r="L3549" i="9"/>
  <c r="L3551" i="9"/>
  <c r="L3553" i="9"/>
  <c r="L3555" i="9"/>
  <c r="L3557" i="9"/>
  <c r="L3559" i="9"/>
  <c r="L3563" i="9"/>
  <c r="L3564" i="9"/>
  <c r="L3567" i="9"/>
  <c r="L3568" i="9"/>
  <c r="L3571" i="9"/>
  <c r="L3572" i="9"/>
  <c r="L3574" i="9"/>
  <c r="L3576" i="9"/>
  <c r="L3579" i="9"/>
  <c r="L3580" i="9"/>
  <c r="L3582" i="9"/>
  <c r="L3583" i="9"/>
  <c r="L3584" i="9"/>
  <c r="L3587" i="9"/>
  <c r="L3588" i="9"/>
  <c r="L3589" i="9"/>
  <c r="L3591" i="9"/>
  <c r="L3592" i="9"/>
  <c r="L3593" i="9"/>
  <c r="L3595" i="9"/>
  <c r="L3596" i="9"/>
  <c r="L3597" i="9"/>
  <c r="L3599" i="9"/>
  <c r="L3600" i="9"/>
  <c r="L3601" i="9"/>
  <c r="L3603" i="9"/>
  <c r="L3604" i="9"/>
  <c r="L3605" i="9"/>
  <c r="L3607" i="9"/>
  <c r="L3608" i="9"/>
  <c r="L3609" i="9"/>
  <c r="L3611" i="9"/>
  <c r="L3612" i="9"/>
  <c r="L3613" i="9"/>
  <c r="L3615" i="9"/>
  <c r="L3616" i="9"/>
  <c r="L3617" i="9"/>
  <c r="L3619" i="9"/>
  <c r="L3620" i="9"/>
  <c r="L3621" i="9"/>
  <c r="L3622" i="9"/>
  <c r="L3623" i="9"/>
  <c r="L3624" i="9"/>
  <c r="L3625" i="9"/>
  <c r="L3627" i="9"/>
  <c r="L3628" i="9"/>
  <c r="L3629" i="9"/>
  <c r="L3631" i="9"/>
  <c r="L3632" i="9"/>
  <c r="L3633" i="9"/>
  <c r="L3635" i="9"/>
  <c r="L3636" i="9"/>
  <c r="L3637" i="9"/>
  <c r="L3639" i="9"/>
  <c r="L3640" i="9"/>
  <c r="L3641" i="9"/>
  <c r="L3643" i="9"/>
  <c r="L3644" i="9"/>
  <c r="L3645" i="9"/>
  <c r="L3647" i="9"/>
  <c r="L3648" i="9"/>
  <c r="L3649" i="9"/>
  <c r="L3651" i="9"/>
  <c r="L3653" i="9"/>
  <c r="L3655" i="9"/>
  <c r="L3656" i="9"/>
  <c r="L3657" i="9"/>
  <c r="L3659" i="9"/>
  <c r="L3661" i="9"/>
  <c r="L3663" i="9"/>
  <c r="L3665" i="9"/>
  <c r="L3667" i="9"/>
  <c r="L3669" i="9"/>
  <c r="L3671" i="9"/>
  <c r="L3672" i="9"/>
  <c r="L3673" i="9"/>
  <c r="L3674" i="9"/>
  <c r="L3675" i="9"/>
  <c r="L3676" i="9"/>
  <c r="L3677" i="9"/>
  <c r="L3678" i="9"/>
  <c r="L3679" i="9"/>
  <c r="L3680" i="9"/>
  <c r="L3681" i="9"/>
  <c r="L3682" i="9"/>
  <c r="L3683" i="9"/>
  <c r="L3684" i="9"/>
  <c r="L3685" i="9"/>
  <c r="L3686" i="9"/>
  <c r="L3687" i="9"/>
  <c r="L3688" i="9"/>
  <c r="L3689" i="9"/>
  <c r="L3690" i="9"/>
  <c r="L3691" i="9"/>
  <c r="L3692" i="9"/>
  <c r="L3693" i="9"/>
  <c r="L3694" i="9"/>
  <c r="L3695" i="9"/>
  <c r="L3696" i="9"/>
  <c r="L3697" i="9"/>
  <c r="L3698" i="9"/>
  <c r="L3699" i="9"/>
  <c r="L3700" i="9"/>
  <c r="L3701" i="9"/>
  <c r="L3702" i="9"/>
  <c r="L3703" i="9"/>
  <c r="L3704" i="9"/>
  <c r="L3705" i="9"/>
  <c r="L3706" i="9"/>
  <c r="L3707" i="9"/>
  <c r="L3708" i="9"/>
  <c r="L3709" i="9"/>
  <c r="L3710" i="9"/>
  <c r="L3711" i="9"/>
  <c r="L3712" i="9"/>
  <c r="L3713" i="9"/>
  <c r="L3714" i="9"/>
  <c r="L3715" i="9"/>
  <c r="L3716" i="9"/>
  <c r="L3717" i="9"/>
  <c r="L3718" i="9"/>
  <c r="L3719" i="9"/>
  <c r="L3720" i="9"/>
  <c r="L3721" i="9"/>
  <c r="L3722" i="9"/>
  <c r="L3723" i="9"/>
  <c r="L3724" i="9"/>
  <c r="L3725" i="9"/>
  <c r="L3726" i="9"/>
  <c r="L3727" i="9"/>
  <c r="L3728" i="9"/>
  <c r="L3729" i="9"/>
  <c r="L3730" i="9"/>
  <c r="L3731" i="9"/>
  <c r="L3732" i="9"/>
  <c r="L3733" i="9"/>
  <c r="L3734" i="9"/>
  <c r="L3735" i="9"/>
  <c r="L3736" i="9"/>
  <c r="L3737" i="9"/>
  <c r="L3738" i="9"/>
  <c r="L3739" i="9"/>
  <c r="L3740" i="9"/>
  <c r="L3741" i="9"/>
  <c r="L3742" i="9"/>
  <c r="L3744" i="9"/>
  <c r="L3745" i="9"/>
  <c r="L3748" i="9"/>
  <c r="L3749" i="9"/>
  <c r="L3752" i="9"/>
  <c r="L3753" i="9"/>
  <c r="L3756" i="9"/>
  <c r="L3757" i="9"/>
  <c r="L3760" i="9"/>
  <c r="L3761" i="9"/>
  <c r="L3764" i="9"/>
  <c r="L3765" i="9"/>
  <c r="L3768" i="9"/>
  <c r="L3769" i="9"/>
  <c r="L3772" i="9"/>
  <c r="L3773" i="9"/>
  <c r="L3776" i="9"/>
  <c r="L3777" i="9"/>
  <c r="L3778" i="9"/>
  <c r="L3779" i="9"/>
  <c r="L3785" i="9"/>
  <c r="L3788" i="9"/>
  <c r="L3789" i="9"/>
  <c r="L3791" i="9"/>
  <c r="L3793" i="9"/>
  <c r="L3795" i="9"/>
  <c r="L3797" i="9"/>
  <c r="L3799" i="9"/>
  <c r="L3801" i="9"/>
  <c r="L3803" i="9"/>
  <c r="L3805" i="9"/>
  <c r="L3807" i="9"/>
  <c r="L3808" i="9"/>
  <c r="L3809" i="9"/>
  <c r="L3811" i="9"/>
  <c r="L3812" i="9"/>
  <c r="L3813" i="9"/>
  <c r="L3815" i="9"/>
  <c r="L3819" i="9"/>
  <c r="L3820" i="9"/>
  <c r="L3821" i="9"/>
  <c r="L3825" i="9"/>
  <c r="L3827" i="9"/>
  <c r="L3829" i="9"/>
  <c r="L3830" i="9"/>
  <c r="L3831" i="9"/>
  <c r="L3833" i="9"/>
  <c r="L3835" i="9"/>
  <c r="L3837" i="9"/>
  <c r="L3839" i="9"/>
  <c r="L3841" i="9"/>
  <c r="L3843" i="9"/>
  <c r="L3844" i="9"/>
  <c r="L3845" i="9"/>
  <c r="L3846" i="9"/>
  <c r="L3847" i="9"/>
  <c r="L3848" i="9"/>
  <c r="L3849" i="9"/>
  <c r="L3850" i="9"/>
  <c r="L3851" i="9"/>
  <c r="L3852" i="9"/>
  <c r="L3853" i="9"/>
  <c r="L3854" i="9"/>
  <c r="L3855" i="9"/>
  <c r="L3856" i="9"/>
  <c r="L3857" i="9"/>
  <c r="L3858" i="9"/>
  <c r="L3859" i="9"/>
  <c r="L3860" i="9"/>
  <c r="L3861" i="9"/>
  <c r="L3862" i="9"/>
  <c r="L3863" i="9"/>
  <c r="L3864" i="9"/>
  <c r="L3865" i="9"/>
  <c r="L3866" i="9"/>
  <c r="L3867" i="9"/>
  <c r="L3868" i="9"/>
  <c r="L3869" i="9"/>
  <c r="L3870" i="9"/>
  <c r="L3871" i="9"/>
  <c r="L3872" i="9"/>
  <c r="L3873" i="9"/>
  <c r="L3874" i="9"/>
  <c r="L3875" i="9"/>
  <c r="L3876" i="9"/>
  <c r="L3877" i="9"/>
  <c r="L3878" i="9"/>
  <c r="L3879" i="9"/>
  <c r="L3880" i="9"/>
  <c r="L3881" i="9"/>
  <c r="L3882" i="9"/>
  <c r="L3883" i="9"/>
  <c r="L3884" i="9"/>
  <c r="L3885" i="9"/>
  <c r="L3886" i="9"/>
  <c r="L3887" i="9"/>
  <c r="L3888" i="9"/>
  <c r="L3889" i="9"/>
  <c r="L3890" i="9"/>
  <c r="L3891" i="9"/>
  <c r="L3892" i="9"/>
  <c r="L3893" i="9"/>
  <c r="L3894" i="9"/>
  <c r="L3895" i="9"/>
  <c r="L3896" i="9"/>
  <c r="L3897" i="9"/>
  <c r="L3898" i="9"/>
  <c r="L3899" i="9"/>
  <c r="L3900" i="9"/>
  <c r="L3901" i="9"/>
  <c r="L3902" i="9"/>
  <c r="L3903" i="9"/>
  <c r="L3904" i="9"/>
  <c r="L3905" i="9"/>
  <c r="L3906" i="9"/>
  <c r="L3907" i="9"/>
  <c r="L3908" i="9"/>
  <c r="L3909" i="9"/>
  <c r="L3910" i="9"/>
  <c r="L3911" i="9"/>
  <c r="L3912" i="9"/>
  <c r="L3913" i="9"/>
  <c r="L3914" i="9"/>
  <c r="L3915" i="9"/>
  <c r="L3916" i="9"/>
  <c r="L3917" i="9"/>
  <c r="L3918" i="9"/>
  <c r="L3919" i="9"/>
  <c r="L3920" i="9"/>
  <c r="L3921" i="9"/>
  <c r="L3922" i="9"/>
  <c r="L3923" i="9"/>
  <c r="L3924" i="9"/>
  <c r="L3925" i="9"/>
  <c r="L3926" i="9"/>
  <c r="L3927" i="9"/>
  <c r="L3928" i="9"/>
  <c r="L3929" i="9"/>
  <c r="L3930" i="9"/>
  <c r="L3931" i="9"/>
  <c r="L3932" i="9"/>
  <c r="L3933" i="9"/>
  <c r="L3934" i="9"/>
  <c r="L3935" i="9"/>
  <c r="L3936" i="9"/>
  <c r="L3937" i="9"/>
  <c r="L3938" i="9"/>
  <c r="L3939" i="9"/>
  <c r="L3940" i="9"/>
  <c r="L3941" i="9"/>
  <c r="L3942" i="9"/>
  <c r="L3943" i="9"/>
  <c r="L3944" i="9"/>
  <c r="L3945" i="9"/>
  <c r="L3946" i="9"/>
  <c r="L3947" i="9"/>
  <c r="L3948" i="9"/>
  <c r="L3949" i="9"/>
  <c r="L3950" i="9"/>
  <c r="L3951" i="9"/>
  <c r="L3952" i="9"/>
  <c r="L3953" i="9"/>
  <c r="L3954" i="9"/>
  <c r="L3955" i="9"/>
  <c r="L3956" i="9"/>
  <c r="L3957" i="9"/>
  <c r="L3958" i="9"/>
  <c r="L3959" i="9"/>
  <c r="L3960" i="9"/>
  <c r="L3961" i="9"/>
  <c r="L3962" i="9"/>
  <c r="L3963" i="9"/>
  <c r="L3964" i="9"/>
  <c r="L3965" i="9"/>
  <c r="L3966" i="9"/>
  <c r="L3967" i="9"/>
  <c r="L3968" i="9"/>
  <c r="L3969" i="9"/>
  <c r="L3970" i="9"/>
  <c r="L3971" i="9"/>
  <c r="L3972" i="9"/>
  <c r="L3973" i="9"/>
  <c r="L3974" i="9"/>
  <c r="L3975" i="9"/>
  <c r="L3976" i="9"/>
  <c r="L3977" i="9"/>
  <c r="L3978" i="9"/>
  <c r="L3979" i="9"/>
  <c r="L3980" i="9"/>
  <c r="L3981" i="9"/>
  <c r="L3982" i="9"/>
  <c r="L3983" i="9"/>
  <c r="L3984" i="9"/>
  <c r="L3985" i="9"/>
  <c r="L3986" i="9"/>
  <c r="L3987" i="9"/>
  <c r="L3988" i="9"/>
  <c r="L3989" i="9"/>
  <c r="L3990" i="9"/>
  <c r="L3991" i="9"/>
  <c r="L3992" i="9"/>
  <c r="L3993" i="9"/>
  <c r="L3994" i="9"/>
  <c r="L3995" i="9"/>
  <c r="L3996" i="9"/>
  <c r="L3997" i="9"/>
  <c r="L3998" i="9"/>
  <c r="L3999" i="9"/>
  <c r="L4000" i="9"/>
  <c r="L4001" i="9"/>
  <c r="L4002" i="9"/>
  <c r="L4003" i="9"/>
  <c r="L4004" i="9"/>
  <c r="L4005" i="9"/>
  <c r="L4006" i="9"/>
  <c r="L4007" i="9"/>
  <c r="L4008" i="9"/>
  <c r="L4009" i="9"/>
  <c r="L4010" i="9"/>
  <c r="L4011" i="9"/>
  <c r="L4012" i="9"/>
  <c r="L4013" i="9"/>
  <c r="L4014" i="9"/>
  <c r="L4015" i="9"/>
  <c r="L4016" i="9"/>
  <c r="L4017" i="9"/>
  <c r="L4018" i="9"/>
  <c r="L4019" i="9"/>
  <c r="L4020" i="9"/>
  <c r="L4021" i="9"/>
  <c r="L4022" i="9"/>
  <c r="L4023" i="9"/>
  <c r="L4024" i="9"/>
  <c r="L4025" i="9"/>
  <c r="L5141" i="9" l="1"/>
  <c r="L5137" i="9"/>
  <c r="L5133" i="9"/>
  <c r="L5129" i="9"/>
  <c r="L5125" i="9"/>
  <c r="L5109" i="9"/>
  <c r="L5105" i="9"/>
  <c r="L5101" i="9"/>
  <c r="L5077" i="9"/>
  <c r="L5073" i="9"/>
  <c r="L5065" i="9"/>
  <c r="L5061" i="9"/>
  <c r="L5049" i="9"/>
  <c r="L5054" i="9"/>
  <c r="L5191" i="9"/>
  <c r="L5187" i="9"/>
  <c r="L5183" i="9"/>
  <c r="L5179" i="9"/>
  <c r="L5175" i="9"/>
  <c r="L5171" i="9"/>
  <c r="L5167" i="9"/>
  <c r="L5163" i="9"/>
  <c r="L5159" i="9"/>
  <c r="L5155" i="9"/>
  <c r="L5151" i="9"/>
  <c r="L5147" i="9"/>
  <c r="L5087" i="9"/>
  <c r="L5083" i="9"/>
  <c r="L5079" i="9"/>
  <c r="L5188" i="9"/>
  <c r="L5184" i="9"/>
  <c r="L5180" i="9"/>
  <c r="L5176" i="9"/>
  <c r="L5160" i="9"/>
  <c r="L5156" i="9"/>
  <c r="L5152" i="9"/>
  <c r="L5148" i="9"/>
  <c r="L5144" i="9"/>
  <c r="L5140" i="9"/>
  <c r="L5136" i="9"/>
  <c r="L5132" i="9"/>
  <c r="L5128" i="9"/>
  <c r="L5124" i="9"/>
  <c r="L5120" i="9"/>
  <c r="L5116" i="9"/>
  <c r="L5112" i="9"/>
  <c r="L5108" i="9"/>
  <c r="L5104" i="9"/>
  <c r="L5100" i="9"/>
  <c r="L5096" i="9"/>
  <c r="L5092" i="9"/>
  <c r="L5088" i="9"/>
  <c r="L5084" i="9"/>
  <c r="L5076" i="9"/>
  <c r="L5075" i="9"/>
  <c r="L5072" i="9"/>
  <c r="L5068" i="9"/>
  <c r="L5060" i="9"/>
  <c r="L5056" i="9"/>
  <c r="L5052" i="9"/>
  <c r="L5048" i="9"/>
  <c r="L5029" i="9"/>
  <c r="L5026" i="9"/>
  <c r="L5022" i="9"/>
  <c r="L5010" i="9"/>
  <c r="L5006" i="9"/>
  <c r="L4998" i="9"/>
  <c r="L4994" i="9"/>
  <c r="L4990" i="9"/>
  <c r="L4986" i="9"/>
  <c r="L4977" i="9"/>
  <c r="L4974" i="9"/>
  <c r="L4973" i="9"/>
  <c r="L5023" i="9"/>
  <c r="L5015" i="9"/>
  <c r="L5011" i="9"/>
  <c r="L5007" i="9"/>
  <c r="L5003" i="9"/>
  <c r="L4999" i="9"/>
  <c r="L4995" i="9"/>
  <c r="L4991" i="9"/>
  <c r="L4987" i="9"/>
  <c r="L4983" i="9"/>
  <c r="L4975" i="9"/>
  <c r="L5000" i="9"/>
  <c r="L4996" i="9"/>
  <c r="L4992" i="9"/>
  <c r="L4988" i="9"/>
  <c r="L4984" i="9"/>
  <c r="L4980" i="9"/>
  <c r="L4979" i="9"/>
  <c r="L4976" i="9"/>
  <c r="L4942" i="9"/>
  <c r="L4938" i="9"/>
  <c r="L4937" i="9"/>
  <c r="L4934" i="9"/>
  <c r="L4941" i="9"/>
  <c r="L4741" i="9"/>
  <c r="L4697" i="9"/>
  <c r="L4625" i="9"/>
  <c r="L4621" i="9"/>
  <c r="L4670" i="9"/>
  <c r="L4875" i="9"/>
  <c r="L4871" i="9"/>
  <c r="L4867" i="9"/>
  <c r="L4863" i="9"/>
  <c r="L4855" i="9"/>
  <c r="L4851" i="9"/>
  <c r="L4847" i="9"/>
  <c r="L4835" i="9"/>
  <c r="L4831" i="9"/>
  <c r="L4827" i="9"/>
  <c r="L4823" i="9"/>
  <c r="L4819" i="9"/>
  <c r="L4815" i="9"/>
  <c r="L4811" i="9"/>
  <c r="L4807" i="9"/>
  <c r="L4803" i="9"/>
  <c r="L4799" i="9"/>
  <c r="L4795" i="9"/>
  <c r="L4791" i="9"/>
  <c r="L4787" i="9"/>
  <c r="L4783" i="9"/>
  <c r="L4779" i="9"/>
  <c r="L4775" i="9"/>
  <c r="L4771" i="9"/>
  <c r="L4767" i="9"/>
  <c r="L4763" i="9"/>
  <c r="L4759" i="9"/>
  <c r="L4755" i="9"/>
  <c r="L4751" i="9"/>
  <c r="L4747" i="9"/>
  <c r="L4743" i="9"/>
  <c r="L4739" i="9"/>
  <c r="L4735" i="9"/>
  <c r="L4731" i="9"/>
  <c r="L4727" i="9"/>
  <c r="L4723" i="9"/>
  <c r="L4715" i="9"/>
  <c r="L4711" i="9"/>
  <c r="L4707" i="9"/>
  <c r="L4703" i="9"/>
  <c r="L4880" i="9"/>
  <c r="L4876" i="9"/>
  <c r="L4872" i="9"/>
  <c r="L4864" i="9"/>
  <c r="L4860" i="9"/>
  <c r="L4856" i="9"/>
  <c r="L4852" i="9"/>
  <c r="L4848" i="9"/>
  <c r="L4844" i="9"/>
  <c r="L4840" i="9"/>
  <c r="L4836" i="9"/>
  <c r="L4832" i="9"/>
  <c r="L4828" i="9"/>
  <c r="L4824" i="9"/>
  <c r="L4820" i="9"/>
  <c r="L4816" i="9"/>
  <c r="L4812" i="9"/>
  <c r="L4808" i="9"/>
  <c r="L4804" i="9"/>
  <c r="L4800" i="9"/>
  <c r="L4792" i="9"/>
  <c r="L4788" i="9"/>
  <c r="L4784" i="9"/>
  <c r="L4780" i="9"/>
  <c r="L4776" i="9"/>
  <c r="L4772" i="9"/>
  <c r="L4768" i="9"/>
  <c r="L4764" i="9"/>
  <c r="L4760" i="9"/>
  <c r="L4756" i="9"/>
  <c r="L4752" i="9"/>
  <c r="L4748" i="9"/>
  <c r="L4744" i="9"/>
  <c r="L4740" i="9"/>
  <c r="L4736" i="9"/>
  <c r="L4732" i="9"/>
  <c r="L4728" i="9"/>
  <c r="L4720" i="9"/>
  <c r="L4719" i="9"/>
  <c r="L4716" i="9"/>
  <c r="L4712" i="9"/>
  <c r="L4708" i="9"/>
  <c r="L4704" i="9"/>
  <c r="L4700" i="9"/>
  <c r="L4696" i="9"/>
  <c r="L4695" i="9"/>
  <c r="L4692" i="9"/>
  <c r="L4688" i="9"/>
  <c r="L4684" i="9"/>
  <c r="L4676" i="9"/>
  <c r="L4672" i="9"/>
  <c r="L4668" i="9"/>
  <c r="L4664" i="9"/>
  <c r="L4660" i="9"/>
  <c r="L4656" i="9"/>
  <c r="L4652" i="9"/>
  <c r="L4648" i="9"/>
  <c r="L4644" i="9"/>
  <c r="L4636" i="9"/>
  <c r="L4632" i="9"/>
  <c r="L4628" i="9"/>
  <c r="L4624" i="9"/>
  <c r="L4517" i="9"/>
  <c r="L4513" i="9"/>
  <c r="L4509" i="9"/>
  <c r="L4505" i="9"/>
  <c r="L4501" i="9"/>
  <c r="L4497" i="9"/>
  <c r="L4489" i="9"/>
  <c r="L4481" i="9"/>
  <c r="L4477" i="9"/>
  <c r="L4473" i="9"/>
  <c r="L4469" i="9"/>
  <c r="L4465" i="9"/>
  <c r="L4461" i="9"/>
  <c r="L4457" i="9"/>
  <c r="L4453" i="9"/>
  <c r="L4449" i="9"/>
  <c r="L4448" i="9"/>
  <c r="L4445" i="9"/>
  <c r="L4441" i="9"/>
  <c r="L4519" i="9"/>
  <c r="L4515" i="9"/>
  <c r="L4511" i="9"/>
  <c r="L4507" i="9"/>
  <c r="L4503" i="9"/>
  <c r="L4495" i="9"/>
  <c r="L4491" i="9"/>
  <c r="L4487" i="9"/>
  <c r="L4483" i="9"/>
  <c r="L4479" i="9"/>
  <c r="L4475" i="9"/>
  <c r="L4471" i="9"/>
  <c r="L4467" i="9"/>
  <c r="L4463" i="9"/>
  <c r="L4459" i="9"/>
  <c r="L4455" i="9"/>
  <c r="L4454" i="9"/>
  <c r="L4451" i="9"/>
  <c r="L4450" i="9"/>
  <c r="L4447" i="9"/>
  <c r="L4443" i="9"/>
  <c r="L4439" i="9"/>
  <c r="L4435" i="9"/>
  <c r="L4431" i="9"/>
  <c r="L4423" i="9"/>
  <c r="L4419" i="9"/>
  <c r="L4415" i="9"/>
  <c r="L4411" i="9"/>
  <c r="L4407" i="9"/>
  <c r="L4516" i="9"/>
  <c r="L4512" i="9"/>
  <c r="L4508" i="9"/>
  <c r="L4504" i="9"/>
  <c r="L4500" i="9"/>
  <c r="L4496" i="9"/>
  <c r="L4492" i="9"/>
  <c r="L4488" i="9"/>
  <c r="L4484" i="9"/>
  <c r="L4480" i="9"/>
  <c r="L4476" i="9"/>
  <c r="L4472" i="9"/>
  <c r="L4468" i="9"/>
  <c r="L4464" i="9"/>
  <c r="L4460" i="9"/>
  <c r="L4456" i="9"/>
  <c r="L4452" i="9"/>
  <c r="L4444" i="9"/>
  <c r="L4440" i="9"/>
  <c r="L4432" i="9"/>
  <c r="L4428" i="9"/>
  <c r="L4424" i="9"/>
  <c r="L4420" i="9"/>
  <c r="L4416" i="9"/>
  <c r="L4412" i="9"/>
  <c r="L4408" i="9"/>
  <c r="L4355" i="9"/>
  <c r="L4243" i="9"/>
  <c r="L4239" i="9"/>
  <c r="L4235" i="9"/>
  <c r="L4219" i="9"/>
  <c r="L4215" i="9"/>
  <c r="L4211" i="9"/>
  <c r="L4207" i="9"/>
  <c r="L4203" i="9"/>
  <c r="L4356" i="9"/>
  <c r="L4352" i="9"/>
  <c r="L4348" i="9"/>
  <c r="L4344" i="9"/>
  <c r="L4340" i="9"/>
  <c r="L4336" i="9"/>
  <c r="L4328" i="9"/>
  <c r="L4324" i="9"/>
  <c r="L4320" i="9"/>
  <c r="L4316" i="9"/>
  <c r="L4312" i="9"/>
  <c r="L4308" i="9"/>
  <c r="L4304" i="9"/>
  <c r="L4300" i="9"/>
  <c r="L4296" i="9"/>
  <c r="L4292" i="9"/>
  <c r="L4288" i="9"/>
  <c r="L4284" i="9"/>
  <c r="L4280" i="9"/>
  <c r="L4272" i="9"/>
  <c r="L4268" i="9"/>
  <c r="L4264" i="9"/>
  <c r="L4260" i="9"/>
  <c r="L4259" i="9"/>
  <c r="L4256" i="9"/>
  <c r="L4252" i="9"/>
  <c r="L4244" i="9"/>
  <c r="L4240" i="9"/>
  <c r="L4223" i="9"/>
  <c r="L4216" i="9"/>
  <c r="L4212" i="9"/>
  <c r="L4200" i="9"/>
  <c r="L4353" i="9"/>
  <c r="L4349" i="9"/>
  <c r="L4345" i="9"/>
  <c r="L4337" i="9"/>
  <c r="L4333" i="9"/>
  <c r="L4329" i="9"/>
  <c r="L4321" i="9"/>
  <c r="L4317" i="9"/>
  <c r="L4313" i="9"/>
  <c r="L4309" i="9"/>
  <c r="L4305" i="9"/>
  <c r="L4297" i="9"/>
  <c r="L4293" i="9"/>
  <c r="L4289" i="9"/>
  <c r="L4285" i="9"/>
  <c r="L4281" i="9"/>
  <c r="L4277" i="9"/>
  <c r="L4276" i="9"/>
  <c r="L4273" i="9"/>
  <c r="L4269" i="9"/>
  <c r="L4265" i="9"/>
  <c r="L4261" i="9"/>
  <c r="L4257" i="9"/>
  <c r="L4253" i="9"/>
  <c r="L4233" i="9"/>
  <c r="L4224" i="9"/>
  <c r="L4221" i="9"/>
  <c r="L4246" i="9"/>
  <c r="L4242" i="9"/>
  <c r="L4238" i="9"/>
  <c r="L4234" i="9"/>
  <c r="L4230" i="9"/>
  <c r="L4226" i="9"/>
  <c r="L4222" i="9"/>
  <c r="L4214" i="9"/>
  <c r="L4210" i="9"/>
  <c r="L4206" i="9"/>
  <c r="L4202" i="9"/>
  <c r="L4198" i="9"/>
  <c r="L4187" i="9"/>
  <c r="L4183" i="9"/>
  <c r="L4179" i="9"/>
  <c r="L4175" i="9"/>
  <c r="L4167" i="9"/>
  <c r="L4163" i="9"/>
  <c r="L4159" i="9"/>
  <c r="L4139" i="9"/>
  <c r="L4135" i="9"/>
  <c r="L4131" i="9"/>
  <c r="L4155" i="9"/>
  <c r="L4152" i="9"/>
  <c r="L4140" i="9"/>
  <c r="L4120" i="9"/>
  <c r="L4186" i="9"/>
  <c r="L4182" i="9"/>
  <c r="L4178" i="9"/>
  <c r="L4174" i="9"/>
  <c r="L4170" i="9"/>
  <c r="L4166" i="9"/>
  <c r="L4162" i="9"/>
  <c r="L4158" i="9"/>
  <c r="L4154" i="9"/>
  <c r="L4150" i="9"/>
  <c r="L4146" i="9"/>
  <c r="L4142" i="9"/>
  <c r="L4138" i="9"/>
  <c r="L4134" i="9"/>
  <c r="L4133" i="9"/>
  <c r="L4130" i="9"/>
  <c r="L4111" i="9"/>
  <c r="L4103" i="9"/>
  <c r="L4099" i="9"/>
  <c r="L4095" i="9"/>
  <c r="L4091" i="9"/>
  <c r="L4116" i="9"/>
  <c r="L4112" i="9"/>
  <c r="L4108" i="9"/>
  <c r="L4104" i="9"/>
  <c r="L4100" i="9"/>
  <c r="L4092" i="9"/>
  <c r="L4088" i="9"/>
  <c r="L4084" i="9"/>
  <c r="L4080" i="9"/>
  <c r="L4076" i="9"/>
  <c r="L4072" i="9"/>
  <c r="L4068" i="9"/>
  <c r="L4064" i="9"/>
  <c r="L4097" i="9"/>
  <c r="L4093" i="9"/>
  <c r="L4089" i="9"/>
  <c r="L4077" i="9"/>
  <c r="L4073" i="9"/>
  <c r="L4069" i="9"/>
  <c r="L4065" i="9"/>
  <c r="L4061" i="9"/>
  <c r="L4057" i="9"/>
  <c r="L3842" i="9"/>
  <c r="L3838" i="9"/>
  <c r="L3834" i="9"/>
  <c r="L3826" i="9"/>
  <c r="L3822" i="9"/>
  <c r="L3818" i="9"/>
  <c r="L3817" i="9"/>
  <c r="L3814" i="9"/>
  <c r="L3810" i="9"/>
  <c r="L3806" i="9"/>
  <c r="L3798" i="9"/>
  <c r="L3794" i="9"/>
  <c r="L3790" i="9"/>
  <c r="L3786" i="9"/>
  <c r="L3782" i="9"/>
  <c r="L3781" i="9"/>
  <c r="L3774" i="9"/>
  <c r="L3770" i="9"/>
  <c r="L3766" i="9"/>
  <c r="L3762" i="9"/>
  <c r="L3758" i="9"/>
  <c r="L3754" i="9"/>
  <c r="L3750" i="9"/>
  <c r="L3746" i="9"/>
  <c r="L3802" i="9"/>
  <c r="L3787" i="9"/>
  <c r="L3783" i="9"/>
  <c r="L3775" i="9"/>
  <c r="L3771" i="9"/>
  <c r="L3767" i="9"/>
  <c r="L3763" i="9"/>
  <c r="L3759" i="9"/>
  <c r="L3755" i="9"/>
  <c r="L3751" i="9"/>
  <c r="L3747" i="9"/>
  <c r="L3743" i="9"/>
  <c r="L3840" i="9"/>
  <c r="L3836" i="9"/>
  <c r="L3832" i="9"/>
  <c r="L3828" i="9"/>
  <c r="L3824" i="9"/>
  <c r="L3823" i="9"/>
  <c r="L3816" i="9"/>
  <c r="L3804" i="9"/>
  <c r="L3800" i="9"/>
  <c r="L3796" i="9"/>
  <c r="L3792" i="9"/>
  <c r="L3784" i="9"/>
  <c r="L3780" i="9"/>
  <c r="L3573" i="9"/>
  <c r="L3569" i="9"/>
  <c r="L3565" i="9"/>
  <c r="L3561" i="9"/>
  <c r="L3537" i="9"/>
  <c r="L3529" i="9"/>
  <c r="L3670" i="9"/>
  <c r="L3666" i="9"/>
  <c r="L3662" i="9"/>
  <c r="L3658" i="9"/>
  <c r="L3654" i="9"/>
  <c r="L3650" i="9"/>
  <c r="L3646" i="9"/>
  <c r="L3642" i="9"/>
  <c r="L3638" i="9"/>
  <c r="L3634" i="9"/>
  <c r="L3630" i="9"/>
  <c r="L3626" i="9"/>
  <c r="L3618" i="9"/>
  <c r="L3614" i="9"/>
  <c r="L3610" i="9"/>
  <c r="L3606" i="9"/>
  <c r="L3602" i="9"/>
  <c r="L3598" i="9"/>
  <c r="L3594" i="9"/>
  <c r="L3590" i="9"/>
  <c r="L3586" i="9"/>
  <c r="L3585" i="9"/>
  <c r="L3581" i="9"/>
  <c r="L3578" i="9"/>
  <c r="L3577" i="9"/>
  <c r="L3570" i="9"/>
  <c r="L3566" i="9"/>
  <c r="L3562" i="9"/>
  <c r="L3558" i="9"/>
  <c r="L3554" i="9"/>
  <c r="L3550" i="9"/>
  <c r="L3546" i="9"/>
  <c r="L3542" i="9"/>
  <c r="L3538" i="9"/>
  <c r="L3534" i="9"/>
  <c r="L3530" i="9"/>
  <c r="L3668" i="9"/>
  <c r="L3664" i="9"/>
  <c r="L3660" i="9"/>
  <c r="L3652" i="9"/>
  <c r="L3575" i="9"/>
  <c r="L3560" i="9"/>
  <c r="L3556" i="9"/>
  <c r="L3552" i="9"/>
  <c r="L3548" i="9"/>
  <c r="L3544" i="9"/>
  <c r="L3540" i="9"/>
  <c r="L3532" i="9"/>
  <c r="L3483" i="9"/>
  <c r="L3479" i="9"/>
  <c r="L3475" i="9"/>
  <c r="L3471" i="9"/>
  <c r="L3467" i="9"/>
  <c r="L3463" i="9"/>
  <c r="L3486" i="9"/>
  <c r="L3482" i="9"/>
  <c r="L3478" i="9"/>
  <c r="L3474" i="9"/>
  <c r="L3470" i="9"/>
  <c r="L3466" i="9"/>
  <c r="L3458" i="9"/>
  <c r="L3454" i="9"/>
  <c r="L3450" i="9"/>
  <c r="L3446" i="9"/>
  <c r="L3411" i="9"/>
  <c r="L3407" i="9"/>
  <c r="L3403" i="9"/>
  <c r="L3399" i="9"/>
  <c r="L3395" i="9"/>
  <c r="L3391" i="9"/>
  <c r="L3387" i="9"/>
  <c r="L3383" i="9"/>
  <c r="L3339" i="9"/>
  <c r="L3384" i="9"/>
  <c r="L3380" i="9"/>
  <c r="L3376" i="9"/>
  <c r="L3372" i="9"/>
  <c r="L3368" i="9"/>
  <c r="L3364" i="9"/>
  <c r="L3360" i="9"/>
  <c r="L3356" i="9"/>
  <c r="L3352" i="9"/>
  <c r="L3348" i="9"/>
  <c r="L3344" i="9"/>
  <c r="L3410" i="9"/>
  <c r="L3406" i="9"/>
  <c r="L3402" i="9"/>
  <c r="L3398" i="9"/>
  <c r="L3394" i="9"/>
  <c r="L3390" i="9"/>
  <c r="L3386" i="9"/>
  <c r="L3382" i="9"/>
  <c r="L3378" i="9"/>
  <c r="L3374" i="9"/>
  <c r="L3370" i="9"/>
  <c r="L3366" i="9"/>
  <c r="L3362" i="9"/>
  <c r="L3358" i="9"/>
  <c r="L3354" i="9"/>
  <c r="L3350" i="9"/>
  <c r="L3346" i="9"/>
  <c r="L3342" i="9"/>
  <c r="L3323" i="9"/>
  <c r="L3319" i="9"/>
  <c r="L3315" i="9"/>
  <c r="L3311" i="9"/>
  <c r="L3307" i="9"/>
  <c r="L3303" i="9"/>
  <c r="L3299" i="9"/>
  <c r="L3295" i="9"/>
  <c r="L3291" i="9"/>
  <c r="L3287" i="9"/>
  <c r="L3283" i="9"/>
  <c r="L3279" i="9"/>
  <c r="L3275" i="9"/>
  <c r="L3271" i="9"/>
  <c r="L3267" i="9"/>
  <c r="L3259" i="9"/>
  <c r="L3263" i="9"/>
  <c r="L3239" i="9"/>
  <c r="L3235" i="9"/>
  <c r="L3195" i="9"/>
  <c r="L3241" i="9"/>
  <c r="L3237" i="9"/>
  <c r="L3233" i="9"/>
  <c r="L3229" i="9"/>
  <c r="L3225" i="9"/>
  <c r="L3221" i="9"/>
  <c r="L3213" i="9"/>
  <c r="L3209" i="9"/>
  <c r="L3205" i="9"/>
  <c r="L3197" i="9"/>
  <c r="L3193" i="9"/>
  <c r="L3189" i="9"/>
  <c r="L3230" i="9"/>
  <c r="L3226" i="9"/>
  <c r="L3222" i="9"/>
  <c r="L3218" i="9"/>
  <c r="L3214" i="9"/>
  <c r="L3181" i="9"/>
  <c r="C59" i="7" l="1"/>
  <c r="M5" i="7"/>
  <c r="N5" i="7"/>
  <c r="O5" i="7"/>
  <c r="P5" i="7"/>
  <c r="Q5" i="7"/>
  <c r="R5" i="7"/>
  <c r="M6" i="7"/>
  <c r="N6" i="7"/>
  <c r="O6" i="7"/>
  <c r="P6" i="7"/>
  <c r="Q6" i="7"/>
  <c r="R6" i="7" s="1"/>
  <c r="M7" i="7"/>
  <c r="N7" i="7"/>
  <c r="O7" i="7"/>
  <c r="P7" i="7"/>
  <c r="Q7" i="7"/>
  <c r="R7" i="7" s="1"/>
  <c r="M8" i="7"/>
  <c r="N8" i="7"/>
  <c r="O8" i="7"/>
  <c r="P8" i="7"/>
  <c r="Q8" i="7"/>
  <c r="R8" i="7"/>
  <c r="M9" i="7"/>
  <c r="N9" i="7"/>
  <c r="O9" i="7"/>
  <c r="P9" i="7"/>
  <c r="Q9" i="7"/>
  <c r="R9" i="7"/>
  <c r="M10" i="7"/>
  <c r="N10" i="7"/>
  <c r="O10" i="7"/>
  <c r="P10" i="7"/>
  <c r="Q10" i="7"/>
  <c r="R10" i="7" s="1"/>
  <c r="M11" i="7"/>
  <c r="N11" i="7"/>
  <c r="O11" i="7"/>
  <c r="P11" i="7"/>
  <c r="Q11" i="7"/>
  <c r="R11" i="7"/>
  <c r="M12" i="7"/>
  <c r="N12" i="7"/>
  <c r="O12" i="7"/>
  <c r="P12" i="7"/>
  <c r="R12" i="7" s="1"/>
  <c r="Q12" i="7"/>
  <c r="M13" i="7"/>
  <c r="N13" i="7"/>
  <c r="O13" i="7"/>
  <c r="P13" i="7"/>
  <c r="Q13" i="7"/>
  <c r="R13" i="7" s="1"/>
  <c r="M14" i="7"/>
  <c r="N14" i="7"/>
  <c r="O14" i="7"/>
  <c r="P14" i="7"/>
  <c r="Q14" i="7"/>
  <c r="R14" i="7"/>
  <c r="M15" i="7"/>
  <c r="N15" i="7"/>
  <c r="O15" i="7"/>
  <c r="P15" i="7"/>
  <c r="Q15" i="7"/>
  <c r="R15" i="7"/>
  <c r="M16" i="7"/>
  <c r="N16" i="7"/>
  <c r="O16" i="7"/>
  <c r="P16" i="7"/>
  <c r="R16" i="7" s="1"/>
  <c r="Q16" i="7"/>
  <c r="M17" i="7"/>
  <c r="N17" i="7"/>
  <c r="O17" i="7"/>
  <c r="P17" i="7"/>
  <c r="Q17" i="7"/>
  <c r="R17" i="7"/>
  <c r="M18" i="7"/>
  <c r="N18" i="7"/>
  <c r="O18" i="7"/>
  <c r="P18" i="7"/>
  <c r="Q18" i="7"/>
  <c r="R18" i="7" s="1"/>
  <c r="M19" i="7"/>
  <c r="N19" i="7"/>
  <c r="O19" i="7"/>
  <c r="P19" i="7"/>
  <c r="Q19" i="7"/>
  <c r="R19" i="7" s="1"/>
  <c r="M20" i="7"/>
  <c r="N20" i="7"/>
  <c r="O20" i="7"/>
  <c r="P20" i="7"/>
  <c r="Q20" i="7"/>
  <c r="R20" i="7"/>
  <c r="M21" i="7"/>
  <c r="N21" i="7"/>
  <c r="O21" i="7"/>
  <c r="P21" i="7"/>
  <c r="Q21" i="7"/>
  <c r="R21" i="7"/>
  <c r="M22" i="7"/>
  <c r="N22" i="7"/>
  <c r="O22" i="7"/>
  <c r="P22" i="7"/>
  <c r="Q22" i="7"/>
  <c r="R22" i="7" s="1"/>
  <c r="M23" i="7"/>
  <c r="N23" i="7"/>
  <c r="O23" i="7"/>
  <c r="P23" i="7"/>
  <c r="Q23" i="7"/>
  <c r="R23" i="7" s="1"/>
  <c r="M24" i="7"/>
  <c r="N24" i="7"/>
  <c r="O24" i="7"/>
  <c r="P24" i="7"/>
  <c r="Q24" i="7"/>
  <c r="R24" i="7"/>
  <c r="M25" i="7"/>
  <c r="N25" i="7"/>
  <c r="O25" i="7"/>
  <c r="P25" i="7"/>
  <c r="Q25" i="7"/>
  <c r="R25" i="7" s="1"/>
  <c r="M26" i="7"/>
  <c r="N26" i="7"/>
  <c r="O26" i="7"/>
  <c r="P26" i="7"/>
  <c r="Q26" i="7"/>
  <c r="R26" i="7"/>
  <c r="M27" i="7"/>
  <c r="N27" i="7"/>
  <c r="O27" i="7"/>
  <c r="P27" i="7"/>
  <c r="R27" i="7" s="1"/>
  <c r="Q27" i="7"/>
  <c r="M28" i="7"/>
  <c r="N28" i="7"/>
  <c r="O28" i="7"/>
  <c r="P28" i="7"/>
  <c r="Q28" i="7"/>
  <c r="R28" i="7"/>
  <c r="M29" i="7"/>
  <c r="N29" i="7"/>
  <c r="O29" i="7"/>
  <c r="P29" i="7"/>
  <c r="Q29" i="7"/>
  <c r="R29" i="7"/>
  <c r="M30" i="7"/>
  <c r="N30" i="7"/>
  <c r="O30" i="7"/>
  <c r="P30" i="7"/>
  <c r="Q30" i="7"/>
  <c r="R30" i="7" s="1"/>
  <c r="M31" i="7"/>
  <c r="N31" i="7"/>
  <c r="O31" i="7"/>
  <c r="P31" i="7"/>
  <c r="Q31" i="7"/>
  <c r="R31" i="7" s="1"/>
  <c r="M32" i="7"/>
  <c r="N32" i="7"/>
  <c r="O32" i="7"/>
  <c r="P32" i="7"/>
  <c r="Q32" i="7"/>
  <c r="R32" i="7"/>
  <c r="M33" i="7"/>
  <c r="N33" i="7"/>
  <c r="O33" i="7"/>
  <c r="P33" i="7"/>
  <c r="Q33" i="7"/>
  <c r="R33" i="7"/>
  <c r="M34" i="7"/>
  <c r="N34" i="7"/>
  <c r="O34" i="7"/>
  <c r="P34" i="7"/>
  <c r="Q34" i="7"/>
  <c r="R34" i="7" s="1"/>
  <c r="M35" i="7"/>
  <c r="N35" i="7"/>
  <c r="O35" i="7"/>
  <c r="P35" i="7"/>
  <c r="Q35" i="7"/>
  <c r="R35" i="7"/>
  <c r="M36" i="7"/>
  <c r="N36" i="7"/>
  <c r="O36" i="7"/>
  <c r="P36" i="7"/>
  <c r="Q36" i="7"/>
  <c r="R36" i="7" s="1"/>
  <c r="M37" i="7"/>
  <c r="N37" i="7"/>
  <c r="O37" i="7"/>
  <c r="P37" i="7"/>
  <c r="Q37" i="7"/>
  <c r="R37" i="7" s="1"/>
  <c r="M38" i="7"/>
  <c r="N38" i="7"/>
  <c r="O38" i="7"/>
  <c r="P38" i="7"/>
  <c r="Q38" i="7"/>
  <c r="R38" i="7"/>
  <c r="M39" i="7"/>
  <c r="N39" i="7"/>
  <c r="O39" i="7"/>
  <c r="P39" i="7"/>
  <c r="Q39" i="7"/>
  <c r="R39" i="7"/>
  <c r="M40" i="7"/>
  <c r="N40" i="7"/>
  <c r="O40" i="7"/>
  <c r="P40" i="7"/>
  <c r="Q40" i="7"/>
  <c r="M41" i="7"/>
  <c r="N41" i="7"/>
  <c r="O41" i="7"/>
  <c r="P41" i="7"/>
  <c r="Q41" i="7"/>
  <c r="R41" i="7"/>
  <c r="M42" i="7"/>
  <c r="N42" i="7"/>
  <c r="O42" i="7"/>
  <c r="P42" i="7"/>
  <c r="Q42" i="7"/>
  <c r="R42" i="7" s="1"/>
  <c r="M43" i="7"/>
  <c r="N43" i="7"/>
  <c r="O43" i="7"/>
  <c r="P43" i="7"/>
  <c r="Q43" i="7"/>
  <c r="R43" i="7" s="1"/>
  <c r="M44" i="7"/>
  <c r="N44" i="7"/>
  <c r="O44" i="7"/>
  <c r="P44" i="7"/>
  <c r="Q44" i="7"/>
  <c r="R44" i="7"/>
  <c r="M45" i="7"/>
  <c r="N45" i="7"/>
  <c r="O45" i="7"/>
  <c r="P45" i="7"/>
  <c r="Q45" i="7"/>
  <c r="R45" i="7"/>
  <c r="M46" i="7"/>
  <c r="N46" i="7"/>
  <c r="O46" i="7"/>
  <c r="P46" i="7"/>
  <c r="Q46" i="7"/>
  <c r="R46" i="7" s="1"/>
  <c r="M47" i="7"/>
  <c r="N47" i="7"/>
  <c r="O47" i="7"/>
  <c r="P47" i="7"/>
  <c r="Q47" i="7"/>
  <c r="R47" i="7" s="1"/>
  <c r="M48" i="7"/>
  <c r="N48" i="7"/>
  <c r="O48" i="7"/>
  <c r="P48" i="7"/>
  <c r="Q48" i="7"/>
  <c r="R48" i="7"/>
  <c r="M49" i="7"/>
  <c r="N49" i="7"/>
  <c r="O49" i="7"/>
  <c r="P49" i="7"/>
  <c r="Q49" i="7"/>
  <c r="R49" i="7" s="1"/>
  <c r="M50" i="7"/>
  <c r="N50" i="7"/>
  <c r="O50" i="7"/>
  <c r="P50" i="7"/>
  <c r="Q50" i="7"/>
  <c r="R50" i="7"/>
  <c r="M51" i="7"/>
  <c r="N51" i="7"/>
  <c r="O51" i="7"/>
  <c r="P51" i="7"/>
  <c r="Q51" i="7"/>
  <c r="R51" i="7"/>
  <c r="M52" i="7"/>
  <c r="N52" i="7"/>
  <c r="O52" i="7"/>
  <c r="P52" i="7"/>
  <c r="Q52" i="7"/>
  <c r="M53" i="7"/>
  <c r="N53" i="7"/>
  <c r="O53" i="7"/>
  <c r="P53" i="7"/>
  <c r="Q53" i="7"/>
  <c r="R53" i="7" s="1"/>
  <c r="M54" i="7"/>
  <c r="N54" i="7"/>
  <c r="O54" i="7"/>
  <c r="P54" i="7"/>
  <c r="Q54" i="7"/>
  <c r="R54" i="7"/>
  <c r="M55" i="7"/>
  <c r="N55" i="7"/>
  <c r="O55" i="7"/>
  <c r="P55" i="7"/>
  <c r="Q55" i="7"/>
  <c r="R55" i="7" s="1"/>
  <c r="M56" i="7"/>
  <c r="N56" i="7"/>
  <c r="O56" i="7"/>
  <c r="P56" i="7"/>
  <c r="Q56" i="7"/>
  <c r="R56" i="7"/>
  <c r="M57" i="7"/>
  <c r="N57" i="7"/>
  <c r="O57" i="7"/>
  <c r="P57" i="7"/>
  <c r="Q57" i="7"/>
  <c r="R57" i="7"/>
  <c r="M58" i="7"/>
  <c r="N58" i="7"/>
  <c r="O58" i="7"/>
  <c r="P58" i="7"/>
  <c r="Q58" i="7"/>
  <c r="R58" i="7" s="1"/>
  <c r="M59" i="7"/>
  <c r="N59" i="7"/>
  <c r="O59" i="7"/>
  <c r="P59" i="7"/>
  <c r="Q59" i="7"/>
  <c r="R59" i="7" s="1"/>
  <c r="M60" i="7"/>
  <c r="N60" i="7"/>
  <c r="O60" i="7"/>
  <c r="P60" i="7"/>
  <c r="Q60" i="7"/>
  <c r="R60" i="7"/>
  <c r="M61" i="7"/>
  <c r="N61" i="7"/>
  <c r="O61" i="7"/>
  <c r="P61" i="7"/>
  <c r="Q61" i="7"/>
  <c r="R61" i="7" s="1"/>
  <c r="M62" i="7"/>
  <c r="N62" i="7"/>
  <c r="O62" i="7"/>
  <c r="P62" i="7"/>
  <c r="Q62" i="7"/>
  <c r="R62" i="7"/>
  <c r="M63" i="7"/>
  <c r="N63" i="7"/>
  <c r="O63" i="7"/>
  <c r="P63" i="7"/>
  <c r="R63" i="7" s="1"/>
  <c r="Q63" i="7"/>
  <c r="M64" i="7"/>
  <c r="N64" i="7"/>
  <c r="O64" i="7"/>
  <c r="P64" i="7"/>
  <c r="Q64" i="7"/>
  <c r="R64" i="7" s="1"/>
  <c r="M65" i="7"/>
  <c r="N65" i="7"/>
  <c r="O65" i="7"/>
  <c r="P65" i="7"/>
  <c r="Q65" i="7"/>
  <c r="R65" i="7"/>
  <c r="M66" i="7"/>
  <c r="N66" i="7"/>
  <c r="O66" i="7"/>
  <c r="P66" i="7"/>
  <c r="R66" i="7" s="1"/>
  <c r="Q66" i="7"/>
  <c r="M67" i="7"/>
  <c r="N67" i="7"/>
  <c r="O67" i="7"/>
  <c r="P67" i="7"/>
  <c r="Q67" i="7"/>
  <c r="R67" i="7" s="1"/>
  <c r="M68" i="7"/>
  <c r="N68" i="7"/>
  <c r="O68" i="7"/>
  <c r="P68" i="7"/>
  <c r="Q68" i="7"/>
  <c r="R68" i="7"/>
  <c r="M69" i="7"/>
  <c r="N69" i="7"/>
  <c r="O69" i="7"/>
  <c r="P69" i="7"/>
  <c r="Q69" i="7"/>
  <c r="R69" i="7" s="1"/>
  <c r="M70" i="7"/>
  <c r="N70" i="7"/>
  <c r="O70" i="7"/>
  <c r="P70" i="7"/>
  <c r="Q70" i="7"/>
  <c r="R70" i="7"/>
  <c r="M71" i="7"/>
  <c r="N71" i="7"/>
  <c r="O71" i="7"/>
  <c r="P71" i="7"/>
  <c r="Q71" i="7"/>
  <c r="R71" i="7"/>
  <c r="M72" i="7"/>
  <c r="N72" i="7"/>
  <c r="O72" i="7"/>
  <c r="P72" i="7"/>
  <c r="R72" i="7" s="1"/>
  <c r="Q72" i="7"/>
  <c r="M73" i="7"/>
  <c r="N73" i="7"/>
  <c r="O73" i="7"/>
  <c r="P73" i="7"/>
  <c r="Q73" i="7"/>
  <c r="R73" i="7" s="1"/>
  <c r="M74" i="7"/>
  <c r="N74" i="7"/>
  <c r="O74" i="7"/>
  <c r="P74" i="7"/>
  <c r="Q74" i="7"/>
  <c r="R74" i="7"/>
  <c r="M75" i="7"/>
  <c r="N75" i="7"/>
  <c r="O75" i="7"/>
  <c r="P75" i="7"/>
  <c r="R75" i="7" s="1"/>
  <c r="Q75" i="7"/>
  <c r="M76" i="7"/>
  <c r="N76" i="7"/>
  <c r="O76" i="7"/>
  <c r="P76" i="7"/>
  <c r="Q76" i="7"/>
  <c r="R76" i="7"/>
  <c r="M77" i="7"/>
  <c r="N77" i="7"/>
  <c r="O77" i="7"/>
  <c r="P77" i="7"/>
  <c r="Q77" i="7"/>
  <c r="R77" i="7"/>
  <c r="M78" i="7"/>
  <c r="N78" i="7"/>
  <c r="O78" i="7"/>
  <c r="P78" i="7"/>
  <c r="Q78" i="7"/>
  <c r="R78" i="7" s="1"/>
  <c r="M79" i="7"/>
  <c r="N79" i="7"/>
  <c r="O79" i="7"/>
  <c r="P79" i="7"/>
  <c r="Q79" i="7"/>
  <c r="R79" i="7" s="1"/>
  <c r="M80" i="7"/>
  <c r="N80" i="7"/>
  <c r="O80" i="7"/>
  <c r="P80" i="7"/>
  <c r="Q80" i="7"/>
  <c r="R80" i="7"/>
  <c r="M81" i="7"/>
  <c r="N81" i="7"/>
  <c r="O81" i="7"/>
  <c r="P81" i="7"/>
  <c r="Q81" i="7"/>
  <c r="R81" i="7" s="1"/>
  <c r="M82" i="7"/>
  <c r="N82" i="7"/>
  <c r="O82" i="7"/>
  <c r="P82" i="7"/>
  <c r="Q82" i="7"/>
  <c r="R82" i="7"/>
  <c r="M83" i="7"/>
  <c r="N83" i="7"/>
  <c r="O83" i="7"/>
  <c r="P83" i="7"/>
  <c r="Q83" i="7"/>
  <c r="R83" i="7" s="1"/>
  <c r="M84" i="7"/>
  <c r="N84" i="7"/>
  <c r="O84" i="7"/>
  <c r="P84" i="7"/>
  <c r="Q84" i="7"/>
  <c r="R84" i="7" s="1"/>
  <c r="M85" i="7"/>
  <c r="N85" i="7"/>
  <c r="O85" i="7"/>
  <c r="P85" i="7"/>
  <c r="Q85" i="7"/>
  <c r="R85" i="7"/>
  <c r="M86" i="7"/>
  <c r="N86" i="7"/>
  <c r="O86" i="7"/>
  <c r="P86" i="7"/>
  <c r="Q86" i="7"/>
  <c r="R86" i="7"/>
  <c r="M87" i="7"/>
  <c r="N87" i="7"/>
  <c r="O87" i="7"/>
  <c r="P87" i="7"/>
  <c r="R87" i="7" s="1"/>
  <c r="Q87" i="7"/>
  <c r="M88" i="7"/>
  <c r="N88" i="7"/>
  <c r="O88" i="7"/>
  <c r="P88" i="7"/>
  <c r="Q88" i="7"/>
  <c r="R88" i="7" s="1"/>
  <c r="M89" i="7"/>
  <c r="N89" i="7"/>
  <c r="O89" i="7"/>
  <c r="P89" i="7"/>
  <c r="Q89" i="7"/>
  <c r="R89" i="7"/>
  <c r="M90" i="7"/>
  <c r="N90" i="7"/>
  <c r="O90" i="7"/>
  <c r="P90" i="7"/>
  <c r="Q90" i="7"/>
  <c r="R90" i="7" s="1"/>
  <c r="M91" i="7"/>
  <c r="N91" i="7"/>
  <c r="O91" i="7"/>
  <c r="P91" i="7"/>
  <c r="Q91" i="7"/>
  <c r="R91" i="7"/>
  <c r="M92" i="7"/>
  <c r="N92" i="7"/>
  <c r="O92" i="7"/>
  <c r="P92" i="7"/>
  <c r="Q92" i="7"/>
  <c r="R92" i="7"/>
  <c r="M93" i="7"/>
  <c r="N93" i="7"/>
  <c r="O93" i="7"/>
  <c r="P93" i="7"/>
  <c r="Q93" i="7"/>
  <c r="R93" i="7" s="1"/>
  <c r="M94" i="7"/>
  <c r="N94" i="7"/>
  <c r="O94" i="7"/>
  <c r="P94" i="7"/>
  <c r="Q94" i="7"/>
  <c r="R94" i="7"/>
  <c r="M95" i="7"/>
  <c r="N95" i="7"/>
  <c r="O95" i="7"/>
  <c r="P95" i="7"/>
  <c r="Q95" i="7"/>
  <c r="R95" i="7" s="1"/>
  <c r="M96" i="7"/>
  <c r="N96" i="7"/>
  <c r="O96" i="7"/>
  <c r="P96" i="7"/>
  <c r="Q96" i="7"/>
  <c r="R96" i="7"/>
  <c r="M97" i="7"/>
  <c r="N97" i="7"/>
  <c r="O97" i="7"/>
  <c r="P97" i="7"/>
  <c r="Q97" i="7"/>
  <c r="R97" i="7" s="1"/>
  <c r="M98" i="7"/>
  <c r="N98" i="7"/>
  <c r="O98" i="7"/>
  <c r="P98" i="7"/>
  <c r="Q98" i="7"/>
  <c r="R98" i="7"/>
  <c r="M99" i="7"/>
  <c r="N99" i="7"/>
  <c r="O99" i="7"/>
  <c r="P99" i="7"/>
  <c r="Q99" i="7"/>
  <c r="R99" i="7" s="1"/>
  <c r="M100" i="7"/>
  <c r="N100" i="7"/>
  <c r="O100" i="7"/>
  <c r="P100" i="7"/>
  <c r="Q100" i="7"/>
  <c r="R100" i="7"/>
  <c r="M101" i="7"/>
  <c r="N101" i="7"/>
  <c r="O101" i="7"/>
  <c r="P101" i="7"/>
  <c r="Q101" i="7"/>
  <c r="R101" i="7" s="1"/>
  <c r="M102" i="7"/>
  <c r="N102" i="7"/>
  <c r="O102" i="7"/>
  <c r="P102" i="7"/>
  <c r="Q102" i="7"/>
  <c r="R102" i="7"/>
  <c r="M103" i="7"/>
  <c r="N103" i="7"/>
  <c r="O103" i="7"/>
  <c r="P103" i="7"/>
  <c r="Q103" i="7"/>
  <c r="R103" i="7" s="1"/>
  <c r="M104" i="7"/>
  <c r="N104" i="7"/>
  <c r="O104" i="7"/>
  <c r="P104" i="7"/>
  <c r="Q104" i="7"/>
  <c r="R104" i="7"/>
  <c r="M105" i="7"/>
  <c r="N105" i="7"/>
  <c r="O105" i="7"/>
  <c r="P105" i="7"/>
  <c r="Q105" i="7"/>
  <c r="R105" i="7" s="1"/>
  <c r="M106" i="7"/>
  <c r="N106" i="7"/>
  <c r="O106" i="7"/>
  <c r="P106" i="7"/>
  <c r="Q106" i="7"/>
  <c r="R106" i="7"/>
  <c r="M107" i="7"/>
  <c r="N107" i="7"/>
  <c r="O107" i="7"/>
  <c r="P107" i="7"/>
  <c r="Q107" i="7"/>
  <c r="R107" i="7" s="1"/>
  <c r="M108" i="7"/>
  <c r="N108" i="7"/>
  <c r="O108" i="7"/>
  <c r="P108" i="7"/>
  <c r="Q108" i="7"/>
  <c r="R108" i="7"/>
  <c r="M109" i="7"/>
  <c r="N109" i="7"/>
  <c r="O109" i="7"/>
  <c r="P109" i="7"/>
  <c r="Q109" i="7"/>
  <c r="R109" i="7" s="1"/>
  <c r="M110" i="7"/>
  <c r="N110" i="7"/>
  <c r="O110" i="7"/>
  <c r="P110" i="7"/>
  <c r="Q110" i="7"/>
  <c r="R110" i="7"/>
  <c r="M111" i="7"/>
  <c r="N111" i="7"/>
  <c r="O111" i="7"/>
  <c r="P111" i="7"/>
  <c r="Q111" i="7"/>
  <c r="R111" i="7" s="1"/>
  <c r="M112" i="7"/>
  <c r="N112" i="7"/>
  <c r="O112" i="7"/>
  <c r="P112" i="7"/>
  <c r="Q112" i="7"/>
  <c r="R112" i="7"/>
  <c r="M113" i="7"/>
  <c r="N113" i="7"/>
  <c r="O113" i="7"/>
  <c r="P113" i="7"/>
  <c r="Q113" i="7"/>
  <c r="R113" i="7" s="1"/>
  <c r="M114" i="7"/>
  <c r="N114" i="7"/>
  <c r="O114" i="7"/>
  <c r="P114" i="7"/>
  <c r="Q114" i="7"/>
  <c r="R114" i="7"/>
  <c r="M115" i="7"/>
  <c r="N115" i="7"/>
  <c r="O115" i="7"/>
  <c r="P115" i="7"/>
  <c r="Q115" i="7"/>
  <c r="R115" i="7" s="1"/>
  <c r="M116" i="7"/>
  <c r="N116" i="7"/>
  <c r="O116" i="7"/>
  <c r="P116" i="7"/>
  <c r="Q116" i="7"/>
  <c r="R116" i="7"/>
  <c r="M117" i="7"/>
  <c r="N117" i="7"/>
  <c r="O117" i="7"/>
  <c r="P117" i="7"/>
  <c r="Q117" i="7"/>
  <c r="R117" i="7" s="1"/>
  <c r="M118" i="7"/>
  <c r="N118" i="7"/>
  <c r="O118" i="7"/>
  <c r="P118" i="7"/>
  <c r="Q118" i="7"/>
  <c r="R118" i="7"/>
  <c r="M119" i="7"/>
  <c r="N119" i="7"/>
  <c r="O119" i="7"/>
  <c r="P119" i="7"/>
  <c r="Q119" i="7"/>
  <c r="R119" i="7" s="1"/>
  <c r="M120" i="7"/>
  <c r="N120" i="7"/>
  <c r="O120" i="7"/>
  <c r="P120" i="7"/>
  <c r="Q120" i="7"/>
  <c r="R120" i="7"/>
  <c r="M121" i="7"/>
  <c r="N121" i="7"/>
  <c r="O121" i="7"/>
  <c r="P121" i="7"/>
  <c r="Q121" i="7"/>
  <c r="R121" i="7" s="1"/>
  <c r="M122" i="7"/>
  <c r="N122" i="7"/>
  <c r="O122" i="7"/>
  <c r="P122" i="7"/>
  <c r="Q122" i="7"/>
  <c r="R122" i="7"/>
  <c r="M123" i="7"/>
  <c r="N123" i="7"/>
  <c r="O123" i="7"/>
  <c r="P123" i="7"/>
  <c r="Q123" i="7"/>
  <c r="R123" i="7" s="1"/>
  <c r="M124" i="7"/>
  <c r="N124" i="7"/>
  <c r="O124" i="7"/>
  <c r="P124" i="7"/>
  <c r="Q124" i="7"/>
  <c r="R124" i="7"/>
  <c r="M125" i="7"/>
  <c r="N125" i="7"/>
  <c r="O125" i="7"/>
  <c r="P125" i="7"/>
  <c r="Q125" i="7"/>
  <c r="R125" i="7" s="1"/>
  <c r="M126" i="7"/>
  <c r="N126" i="7"/>
  <c r="O126" i="7"/>
  <c r="P126" i="7"/>
  <c r="Q126" i="7"/>
  <c r="R126" i="7"/>
  <c r="M127" i="7"/>
  <c r="N127" i="7"/>
  <c r="O127" i="7"/>
  <c r="P127" i="7"/>
  <c r="Q127" i="7"/>
  <c r="R127" i="7" s="1"/>
  <c r="M128" i="7"/>
  <c r="N128" i="7"/>
  <c r="O128" i="7"/>
  <c r="P128" i="7"/>
  <c r="Q128" i="7"/>
  <c r="R128" i="7"/>
  <c r="M129" i="7"/>
  <c r="N129" i="7"/>
  <c r="O129" i="7"/>
  <c r="P129" i="7"/>
  <c r="Q129" i="7"/>
  <c r="R129" i="7" s="1"/>
  <c r="M130" i="7"/>
  <c r="N130" i="7"/>
  <c r="O130" i="7"/>
  <c r="P130" i="7"/>
  <c r="Q130" i="7"/>
  <c r="R130" i="7"/>
  <c r="M131" i="7"/>
  <c r="N131" i="7"/>
  <c r="O131" i="7"/>
  <c r="P131" i="7"/>
  <c r="Q131" i="7"/>
  <c r="R131" i="7" s="1"/>
  <c r="M132" i="7"/>
  <c r="N132" i="7"/>
  <c r="O132" i="7"/>
  <c r="P132" i="7"/>
  <c r="Q132" i="7"/>
  <c r="R132" i="7"/>
  <c r="M133" i="7"/>
  <c r="N133" i="7"/>
  <c r="O133" i="7"/>
  <c r="P133" i="7"/>
  <c r="Q133" i="7"/>
  <c r="R133" i="7" s="1"/>
  <c r="M134" i="7"/>
  <c r="N134" i="7"/>
  <c r="O134" i="7"/>
  <c r="P134" i="7"/>
  <c r="Q134" i="7"/>
  <c r="R134" i="7"/>
  <c r="M135" i="7"/>
  <c r="N135" i="7"/>
  <c r="O135" i="7"/>
  <c r="P135" i="7"/>
  <c r="Q135" i="7"/>
  <c r="R135" i="7" s="1"/>
  <c r="M136" i="7"/>
  <c r="N136" i="7"/>
  <c r="O136" i="7"/>
  <c r="P136" i="7"/>
  <c r="Q136" i="7"/>
  <c r="R136" i="7" s="1"/>
  <c r="M137" i="7"/>
  <c r="N137" i="7"/>
  <c r="O137" i="7"/>
  <c r="P137" i="7"/>
  <c r="Q137" i="7"/>
  <c r="R137" i="7" s="1"/>
  <c r="M138" i="7"/>
  <c r="N138" i="7"/>
  <c r="O138" i="7"/>
  <c r="P138" i="7"/>
  <c r="Q138" i="7"/>
  <c r="R138" i="7" s="1"/>
  <c r="M139" i="7"/>
  <c r="N139" i="7"/>
  <c r="O139" i="7"/>
  <c r="P139" i="7"/>
  <c r="Q139" i="7"/>
  <c r="R139" i="7" s="1"/>
  <c r="M140" i="7"/>
  <c r="N140" i="7"/>
  <c r="O140" i="7"/>
  <c r="P140" i="7"/>
  <c r="Q140" i="7"/>
  <c r="R140" i="7" s="1"/>
  <c r="M141" i="7"/>
  <c r="N141" i="7"/>
  <c r="O141" i="7"/>
  <c r="P141" i="7"/>
  <c r="Q141" i="7"/>
  <c r="R141" i="7" s="1"/>
  <c r="M142" i="7"/>
  <c r="N142" i="7"/>
  <c r="O142" i="7"/>
  <c r="P142" i="7"/>
  <c r="Q142" i="7"/>
  <c r="R142" i="7" s="1"/>
  <c r="M143" i="7"/>
  <c r="N143" i="7"/>
  <c r="O143" i="7"/>
  <c r="P143" i="7"/>
  <c r="Q143" i="7"/>
  <c r="R143" i="7" s="1"/>
  <c r="M144" i="7"/>
  <c r="N144" i="7"/>
  <c r="O144" i="7"/>
  <c r="P144" i="7"/>
  <c r="Q144" i="7"/>
  <c r="R144" i="7" s="1"/>
  <c r="M145" i="7"/>
  <c r="N145" i="7"/>
  <c r="O145" i="7"/>
  <c r="P145" i="7"/>
  <c r="Q145" i="7"/>
  <c r="R145" i="7" s="1"/>
  <c r="M146" i="7"/>
  <c r="N146" i="7"/>
  <c r="O146" i="7"/>
  <c r="P146" i="7"/>
  <c r="Q146" i="7"/>
  <c r="R146" i="7" s="1"/>
  <c r="M147" i="7"/>
  <c r="N147" i="7"/>
  <c r="O147" i="7"/>
  <c r="P147" i="7"/>
  <c r="Q147" i="7"/>
  <c r="R147" i="7" s="1"/>
  <c r="M148" i="7"/>
  <c r="N148" i="7"/>
  <c r="O148" i="7"/>
  <c r="P148" i="7"/>
  <c r="Q148" i="7"/>
  <c r="R148" i="7" s="1"/>
  <c r="M149" i="7"/>
  <c r="N149" i="7"/>
  <c r="O149" i="7"/>
  <c r="P149" i="7"/>
  <c r="Q149" i="7"/>
  <c r="R149" i="7" s="1"/>
  <c r="M150" i="7"/>
  <c r="N150" i="7"/>
  <c r="O150" i="7"/>
  <c r="P150" i="7"/>
  <c r="Q150" i="7"/>
  <c r="R150" i="7" s="1"/>
  <c r="M151" i="7"/>
  <c r="N151" i="7"/>
  <c r="O151" i="7"/>
  <c r="P151" i="7"/>
  <c r="Q151" i="7"/>
  <c r="R151" i="7" s="1"/>
  <c r="M152" i="7"/>
  <c r="N152" i="7"/>
  <c r="O152" i="7"/>
  <c r="P152" i="7"/>
  <c r="Q152" i="7"/>
  <c r="R152" i="7" s="1"/>
  <c r="M153" i="7"/>
  <c r="N153" i="7"/>
  <c r="O153" i="7"/>
  <c r="P153" i="7"/>
  <c r="Q153" i="7"/>
  <c r="R153" i="7" s="1"/>
  <c r="M154" i="7"/>
  <c r="N154" i="7"/>
  <c r="O154" i="7"/>
  <c r="P154" i="7"/>
  <c r="Q154" i="7"/>
  <c r="R154" i="7" s="1"/>
  <c r="M155" i="7"/>
  <c r="N155" i="7"/>
  <c r="O155" i="7"/>
  <c r="P155" i="7"/>
  <c r="Q155" i="7"/>
  <c r="R155" i="7" s="1"/>
  <c r="M156" i="7"/>
  <c r="N156" i="7"/>
  <c r="O156" i="7"/>
  <c r="P156" i="7"/>
  <c r="Q156" i="7"/>
  <c r="R156" i="7" s="1"/>
  <c r="M157" i="7"/>
  <c r="N157" i="7"/>
  <c r="O157" i="7"/>
  <c r="P157" i="7"/>
  <c r="Q157" i="7"/>
  <c r="R157" i="7" s="1"/>
  <c r="M158" i="7"/>
  <c r="N158" i="7"/>
  <c r="O158" i="7"/>
  <c r="P158" i="7"/>
  <c r="Q158" i="7"/>
  <c r="R158" i="7" s="1"/>
  <c r="M159" i="7"/>
  <c r="N159" i="7"/>
  <c r="O159" i="7"/>
  <c r="P159" i="7"/>
  <c r="Q159" i="7"/>
  <c r="R159" i="7" s="1"/>
  <c r="M160" i="7"/>
  <c r="N160" i="7"/>
  <c r="O160" i="7"/>
  <c r="P160" i="7"/>
  <c r="Q160" i="7"/>
  <c r="R160" i="7" s="1"/>
  <c r="M161" i="7"/>
  <c r="N161" i="7"/>
  <c r="O161" i="7"/>
  <c r="P161" i="7"/>
  <c r="Q161" i="7"/>
  <c r="R161" i="7" s="1"/>
  <c r="M162" i="7"/>
  <c r="N162" i="7"/>
  <c r="O162" i="7"/>
  <c r="P162" i="7"/>
  <c r="Q162" i="7"/>
  <c r="R162" i="7" s="1"/>
  <c r="M163" i="7"/>
  <c r="N163" i="7"/>
  <c r="O163" i="7"/>
  <c r="P163" i="7"/>
  <c r="Q163" i="7"/>
  <c r="R163" i="7" s="1"/>
  <c r="M164" i="7"/>
  <c r="N164" i="7"/>
  <c r="O164" i="7"/>
  <c r="P164" i="7"/>
  <c r="Q164" i="7"/>
  <c r="R164" i="7" s="1"/>
  <c r="M165" i="7"/>
  <c r="N165" i="7"/>
  <c r="O165" i="7"/>
  <c r="P165" i="7"/>
  <c r="Q165" i="7"/>
  <c r="R165" i="7" s="1"/>
  <c r="M166" i="7"/>
  <c r="N166" i="7"/>
  <c r="O166" i="7"/>
  <c r="P166" i="7"/>
  <c r="Q166" i="7"/>
  <c r="R166" i="7" s="1"/>
  <c r="M167" i="7"/>
  <c r="N167" i="7"/>
  <c r="O167" i="7"/>
  <c r="P167" i="7"/>
  <c r="Q167" i="7"/>
  <c r="R167" i="7" s="1"/>
  <c r="M168" i="7"/>
  <c r="N168" i="7"/>
  <c r="O168" i="7"/>
  <c r="P168" i="7"/>
  <c r="Q168" i="7"/>
  <c r="R168" i="7" s="1"/>
  <c r="M169" i="7"/>
  <c r="N169" i="7"/>
  <c r="O169" i="7"/>
  <c r="P169" i="7"/>
  <c r="Q169" i="7"/>
  <c r="R169" i="7" s="1"/>
  <c r="M170" i="7"/>
  <c r="N170" i="7"/>
  <c r="O170" i="7"/>
  <c r="P170" i="7"/>
  <c r="Q170" i="7"/>
  <c r="R170" i="7" s="1"/>
  <c r="M171" i="7"/>
  <c r="N171" i="7"/>
  <c r="O171" i="7"/>
  <c r="P171" i="7"/>
  <c r="Q171" i="7"/>
  <c r="R171" i="7" s="1"/>
  <c r="M172" i="7"/>
  <c r="N172" i="7"/>
  <c r="O172" i="7"/>
  <c r="P172" i="7"/>
  <c r="Q172" i="7"/>
  <c r="R172" i="7"/>
  <c r="M173" i="7"/>
  <c r="N173" i="7"/>
  <c r="O173" i="7"/>
  <c r="P173" i="7"/>
  <c r="Q173" i="7"/>
  <c r="M174" i="7"/>
  <c r="N174" i="7"/>
  <c r="O174" i="7"/>
  <c r="P174" i="7"/>
  <c r="Q174" i="7"/>
  <c r="R174" i="7"/>
  <c r="M175" i="7"/>
  <c r="N175" i="7"/>
  <c r="O175" i="7"/>
  <c r="P175" i="7"/>
  <c r="Q175" i="7"/>
  <c r="R175" i="7" s="1"/>
  <c r="M176" i="7"/>
  <c r="N176" i="7"/>
  <c r="O176" i="7"/>
  <c r="P176" i="7"/>
  <c r="Q176" i="7"/>
  <c r="R176" i="7"/>
  <c r="M177" i="7"/>
  <c r="N177" i="7"/>
  <c r="O177" i="7"/>
  <c r="P177" i="7"/>
  <c r="Q177" i="7"/>
  <c r="R177" i="7" s="1"/>
  <c r="M178" i="7"/>
  <c r="N178" i="7"/>
  <c r="O178" i="7"/>
  <c r="P178" i="7"/>
  <c r="Q178" i="7"/>
  <c r="R178" i="7" s="1"/>
  <c r="M179" i="7"/>
  <c r="N179" i="7"/>
  <c r="O179" i="7"/>
  <c r="P179" i="7"/>
  <c r="Q179" i="7"/>
  <c r="R179" i="7" s="1"/>
  <c r="M180" i="7"/>
  <c r="N180" i="7"/>
  <c r="O180" i="7"/>
  <c r="P180" i="7"/>
  <c r="Q180" i="7"/>
  <c r="R180" i="7"/>
  <c r="M181" i="7"/>
  <c r="N181" i="7"/>
  <c r="O181" i="7"/>
  <c r="P181" i="7"/>
  <c r="Q181" i="7"/>
  <c r="M182" i="7"/>
  <c r="N182" i="7"/>
  <c r="O182" i="7"/>
  <c r="P182" i="7"/>
  <c r="Q182" i="7"/>
  <c r="R182" i="7"/>
  <c r="M183" i="7"/>
  <c r="N183" i="7"/>
  <c r="O183" i="7"/>
  <c r="P183" i="7"/>
  <c r="Q183" i="7"/>
  <c r="R183" i="7" s="1"/>
  <c r="M184" i="7"/>
  <c r="N184" i="7"/>
  <c r="O184" i="7"/>
  <c r="P184" i="7"/>
  <c r="Q184" i="7"/>
  <c r="R184" i="7"/>
  <c r="M185" i="7"/>
  <c r="N185" i="7"/>
  <c r="O185" i="7"/>
  <c r="P185" i="7"/>
  <c r="Q185" i="7"/>
  <c r="R185" i="7" s="1"/>
  <c r="M186" i="7"/>
  <c r="N186" i="7"/>
  <c r="O186" i="7"/>
  <c r="P186" i="7"/>
  <c r="Q186" i="7"/>
  <c r="R186" i="7" s="1"/>
  <c r="M187" i="7"/>
  <c r="N187" i="7"/>
  <c r="O187" i="7"/>
  <c r="P187" i="7"/>
  <c r="Q187" i="7"/>
  <c r="R187" i="7"/>
  <c r="M188" i="7"/>
  <c r="N188" i="7"/>
  <c r="O188" i="7"/>
  <c r="P188" i="7"/>
  <c r="Q188" i="7"/>
  <c r="R188" i="7" s="1"/>
  <c r="M189" i="7"/>
  <c r="N189" i="7"/>
  <c r="O189" i="7"/>
  <c r="P189" i="7"/>
  <c r="Q189" i="7"/>
  <c r="R189" i="7"/>
  <c r="M190" i="7"/>
  <c r="N190" i="7"/>
  <c r="O190" i="7"/>
  <c r="P190" i="7"/>
  <c r="Q190" i="7"/>
  <c r="R190" i="7" s="1"/>
  <c r="M191" i="7"/>
  <c r="N191" i="7"/>
  <c r="O191" i="7"/>
  <c r="P191" i="7"/>
  <c r="Q191" i="7"/>
  <c r="R191" i="7"/>
  <c r="M192" i="7"/>
  <c r="N192" i="7"/>
  <c r="O192" i="7"/>
  <c r="P192" i="7"/>
  <c r="Q192" i="7"/>
  <c r="R192" i="7" s="1"/>
  <c r="M193" i="7"/>
  <c r="N193" i="7"/>
  <c r="O193" i="7"/>
  <c r="P193" i="7"/>
  <c r="Q193" i="7"/>
  <c r="R193" i="7"/>
  <c r="M194" i="7"/>
  <c r="N194" i="7"/>
  <c r="O194" i="7"/>
  <c r="P194" i="7"/>
  <c r="Q194" i="7"/>
  <c r="R194" i="7" s="1"/>
  <c r="M195" i="7"/>
  <c r="N195" i="7"/>
  <c r="O195" i="7"/>
  <c r="P195" i="7"/>
  <c r="Q195" i="7"/>
  <c r="R195" i="7"/>
  <c r="M196" i="7"/>
  <c r="N196" i="7"/>
  <c r="O196" i="7"/>
  <c r="P196" i="7"/>
  <c r="Q196" i="7"/>
  <c r="R196" i="7" s="1"/>
  <c r="M197" i="7"/>
  <c r="N197" i="7"/>
  <c r="O197" i="7"/>
  <c r="P197" i="7"/>
  <c r="Q197" i="7"/>
  <c r="R197" i="7"/>
  <c r="M198" i="7"/>
  <c r="N198" i="7"/>
  <c r="O198" i="7"/>
  <c r="P198" i="7"/>
  <c r="Q198" i="7"/>
  <c r="R198" i="7" s="1"/>
  <c r="M199" i="7"/>
  <c r="N199" i="7"/>
  <c r="O199" i="7"/>
  <c r="P199" i="7"/>
  <c r="Q199" i="7"/>
  <c r="R199" i="7"/>
  <c r="M200" i="7"/>
  <c r="N200" i="7"/>
  <c r="O200" i="7"/>
  <c r="P200" i="7"/>
  <c r="Q200" i="7"/>
  <c r="R200" i="7" s="1"/>
  <c r="M201" i="7"/>
  <c r="N201" i="7"/>
  <c r="O201" i="7"/>
  <c r="P201" i="7"/>
  <c r="Q201" i="7"/>
  <c r="R201" i="7"/>
  <c r="M202" i="7"/>
  <c r="N202" i="7"/>
  <c r="O202" i="7"/>
  <c r="P202" i="7"/>
  <c r="Q202" i="7"/>
  <c r="R202" i="7" s="1"/>
  <c r="M203" i="7"/>
  <c r="N203" i="7"/>
  <c r="O203" i="7"/>
  <c r="P203" i="7"/>
  <c r="Q203" i="7"/>
  <c r="R203" i="7"/>
  <c r="M204" i="7"/>
  <c r="N204" i="7"/>
  <c r="O204" i="7"/>
  <c r="P204" i="7"/>
  <c r="Q204" i="7"/>
  <c r="R204" i="7" s="1"/>
  <c r="M205" i="7"/>
  <c r="N205" i="7"/>
  <c r="O205" i="7"/>
  <c r="P205" i="7"/>
  <c r="Q205" i="7"/>
  <c r="R205" i="7"/>
  <c r="M206" i="7"/>
  <c r="N206" i="7"/>
  <c r="O206" i="7"/>
  <c r="P206" i="7"/>
  <c r="Q206" i="7"/>
  <c r="R206" i="7" s="1"/>
  <c r="M207" i="7"/>
  <c r="N207" i="7"/>
  <c r="O207" i="7"/>
  <c r="P207" i="7"/>
  <c r="Q207" i="7"/>
  <c r="R207" i="7"/>
  <c r="M208" i="7"/>
  <c r="N208" i="7"/>
  <c r="O208" i="7"/>
  <c r="P208" i="7"/>
  <c r="Q208" i="7"/>
  <c r="R208" i="7" s="1"/>
  <c r="M209" i="7"/>
  <c r="N209" i="7"/>
  <c r="O209" i="7"/>
  <c r="P209" i="7"/>
  <c r="Q209" i="7"/>
  <c r="R209" i="7"/>
  <c r="M210" i="7"/>
  <c r="N210" i="7"/>
  <c r="O210" i="7"/>
  <c r="P210" i="7"/>
  <c r="Q210" i="7"/>
  <c r="R210" i="7" s="1"/>
  <c r="M211" i="7"/>
  <c r="N211" i="7"/>
  <c r="O211" i="7"/>
  <c r="P211" i="7"/>
  <c r="Q211" i="7"/>
  <c r="R211" i="7"/>
  <c r="M212" i="7"/>
  <c r="N212" i="7"/>
  <c r="O212" i="7"/>
  <c r="P212" i="7"/>
  <c r="Q212" i="7"/>
  <c r="R212" i="7" s="1"/>
  <c r="M213" i="7"/>
  <c r="N213" i="7"/>
  <c r="O213" i="7"/>
  <c r="P213" i="7"/>
  <c r="Q213" i="7"/>
  <c r="R213" i="7"/>
  <c r="M214" i="7"/>
  <c r="N214" i="7"/>
  <c r="O214" i="7"/>
  <c r="P214" i="7"/>
  <c r="Q214" i="7"/>
  <c r="R214" i="7" s="1"/>
  <c r="M215" i="7"/>
  <c r="N215" i="7"/>
  <c r="O215" i="7"/>
  <c r="P215" i="7"/>
  <c r="Q215" i="7"/>
  <c r="R215" i="7"/>
  <c r="M216" i="7"/>
  <c r="N216" i="7"/>
  <c r="O216" i="7"/>
  <c r="P216" i="7"/>
  <c r="Q216" i="7"/>
  <c r="R216" i="7" s="1"/>
  <c r="M217" i="7"/>
  <c r="N217" i="7"/>
  <c r="O217" i="7"/>
  <c r="P217" i="7"/>
  <c r="Q217" i="7"/>
  <c r="R217" i="7"/>
  <c r="M218" i="7"/>
  <c r="N218" i="7"/>
  <c r="O218" i="7"/>
  <c r="P218" i="7"/>
  <c r="Q218" i="7"/>
  <c r="R218" i="7" s="1"/>
  <c r="M219" i="7"/>
  <c r="N219" i="7"/>
  <c r="O219" i="7"/>
  <c r="P219" i="7"/>
  <c r="Q219" i="7"/>
  <c r="R219" i="7"/>
  <c r="M220" i="7"/>
  <c r="N220" i="7"/>
  <c r="O220" i="7"/>
  <c r="P220" i="7"/>
  <c r="Q220" i="7"/>
  <c r="R220" i="7" s="1"/>
  <c r="M221" i="7"/>
  <c r="N221" i="7"/>
  <c r="O221" i="7"/>
  <c r="P221" i="7"/>
  <c r="Q221" i="7"/>
  <c r="R221" i="7"/>
  <c r="M222" i="7"/>
  <c r="N222" i="7"/>
  <c r="O222" i="7"/>
  <c r="P222" i="7"/>
  <c r="Q222" i="7"/>
  <c r="R222" i="7" s="1"/>
  <c r="M223" i="7"/>
  <c r="N223" i="7"/>
  <c r="O223" i="7"/>
  <c r="P223" i="7"/>
  <c r="Q223" i="7"/>
  <c r="R223" i="7"/>
  <c r="M224" i="7"/>
  <c r="N224" i="7"/>
  <c r="O224" i="7"/>
  <c r="P224" i="7"/>
  <c r="Q224" i="7"/>
  <c r="R224" i="7" s="1"/>
  <c r="M225" i="7"/>
  <c r="N225" i="7"/>
  <c r="O225" i="7"/>
  <c r="P225" i="7"/>
  <c r="Q225" i="7"/>
  <c r="R225" i="7"/>
  <c r="M226" i="7"/>
  <c r="N226" i="7"/>
  <c r="O226" i="7"/>
  <c r="P226" i="7"/>
  <c r="Q226" i="7"/>
  <c r="R226" i="7" s="1"/>
  <c r="M227" i="7"/>
  <c r="N227" i="7"/>
  <c r="O227" i="7"/>
  <c r="P227" i="7"/>
  <c r="Q227" i="7"/>
  <c r="R227" i="7"/>
  <c r="M228" i="7"/>
  <c r="N228" i="7"/>
  <c r="O228" i="7"/>
  <c r="P228" i="7"/>
  <c r="Q228" i="7"/>
  <c r="R228" i="7" s="1"/>
  <c r="M229" i="7"/>
  <c r="N229" i="7"/>
  <c r="O229" i="7"/>
  <c r="P229" i="7"/>
  <c r="Q229" i="7"/>
  <c r="R229" i="7"/>
  <c r="M230" i="7"/>
  <c r="N230" i="7"/>
  <c r="O230" i="7"/>
  <c r="P230" i="7"/>
  <c r="Q230" i="7"/>
  <c r="R230" i="7" s="1"/>
  <c r="M231" i="7"/>
  <c r="N231" i="7"/>
  <c r="O231" i="7"/>
  <c r="P231" i="7"/>
  <c r="Q231" i="7"/>
  <c r="R231" i="7"/>
  <c r="M232" i="7"/>
  <c r="N232" i="7"/>
  <c r="O232" i="7"/>
  <c r="P232" i="7"/>
  <c r="Q232" i="7"/>
  <c r="R232" i="7" s="1"/>
  <c r="M233" i="7"/>
  <c r="N233" i="7"/>
  <c r="O233" i="7"/>
  <c r="P233" i="7"/>
  <c r="Q233" i="7"/>
  <c r="R233" i="7"/>
  <c r="M234" i="7"/>
  <c r="N234" i="7"/>
  <c r="O234" i="7"/>
  <c r="P234" i="7"/>
  <c r="Q234" i="7"/>
  <c r="R234" i="7" s="1"/>
  <c r="M235" i="7"/>
  <c r="N235" i="7"/>
  <c r="O235" i="7"/>
  <c r="P235" i="7"/>
  <c r="Q235" i="7"/>
  <c r="R235" i="7"/>
  <c r="M236" i="7"/>
  <c r="N236" i="7"/>
  <c r="O236" i="7"/>
  <c r="P236" i="7"/>
  <c r="Q236" i="7"/>
  <c r="R236" i="7" s="1"/>
  <c r="M237" i="7"/>
  <c r="N237" i="7"/>
  <c r="O237" i="7"/>
  <c r="P237" i="7"/>
  <c r="Q237" i="7"/>
  <c r="R237" i="7"/>
  <c r="M238" i="7"/>
  <c r="N238" i="7"/>
  <c r="O238" i="7"/>
  <c r="P238" i="7"/>
  <c r="Q238" i="7"/>
  <c r="R238" i="7" s="1"/>
  <c r="M239" i="7"/>
  <c r="N239" i="7"/>
  <c r="O239" i="7"/>
  <c r="P239" i="7"/>
  <c r="Q239" i="7"/>
  <c r="R239" i="7"/>
  <c r="M240" i="7"/>
  <c r="N240" i="7"/>
  <c r="O240" i="7"/>
  <c r="P240" i="7"/>
  <c r="Q240" i="7"/>
  <c r="R240" i="7" s="1"/>
  <c r="M241" i="7"/>
  <c r="N241" i="7"/>
  <c r="O241" i="7"/>
  <c r="P241" i="7"/>
  <c r="Q241" i="7"/>
  <c r="R241" i="7"/>
  <c r="M242" i="7"/>
  <c r="N242" i="7"/>
  <c r="O242" i="7"/>
  <c r="P242" i="7"/>
  <c r="Q242" i="7"/>
  <c r="R242" i="7" s="1"/>
  <c r="M243" i="7"/>
  <c r="N243" i="7"/>
  <c r="O243" i="7"/>
  <c r="P243" i="7"/>
  <c r="Q243" i="7"/>
  <c r="R243" i="7"/>
  <c r="M244" i="7"/>
  <c r="N244" i="7"/>
  <c r="O244" i="7"/>
  <c r="P244" i="7"/>
  <c r="Q244" i="7"/>
  <c r="R244" i="7" s="1"/>
  <c r="M245" i="7"/>
  <c r="N245" i="7"/>
  <c r="O245" i="7"/>
  <c r="P245" i="7"/>
  <c r="Q245" i="7"/>
  <c r="R245" i="7"/>
  <c r="M246" i="7"/>
  <c r="N246" i="7"/>
  <c r="O246" i="7"/>
  <c r="P246" i="7"/>
  <c r="Q246" i="7"/>
  <c r="R246" i="7" s="1"/>
  <c r="M247" i="7"/>
  <c r="N247" i="7"/>
  <c r="O247" i="7"/>
  <c r="P247" i="7"/>
  <c r="Q247" i="7"/>
  <c r="R247" i="7"/>
  <c r="M248" i="7"/>
  <c r="N248" i="7"/>
  <c r="O248" i="7"/>
  <c r="P248" i="7"/>
  <c r="Q248" i="7"/>
  <c r="R248" i="7" s="1"/>
  <c r="M249" i="7"/>
  <c r="N249" i="7"/>
  <c r="O249" i="7"/>
  <c r="P249" i="7"/>
  <c r="Q249" i="7"/>
  <c r="R249" i="7"/>
  <c r="M250" i="7"/>
  <c r="N250" i="7"/>
  <c r="O250" i="7"/>
  <c r="P250" i="7"/>
  <c r="Q250" i="7"/>
  <c r="R250" i="7" s="1"/>
  <c r="M251" i="7"/>
  <c r="N251" i="7"/>
  <c r="O251" i="7"/>
  <c r="P251" i="7"/>
  <c r="Q251" i="7"/>
  <c r="R251" i="7"/>
  <c r="M252" i="7"/>
  <c r="N252" i="7"/>
  <c r="O252" i="7"/>
  <c r="P252" i="7"/>
  <c r="Q252" i="7"/>
  <c r="R252" i="7" s="1"/>
  <c r="M253" i="7"/>
  <c r="N253" i="7"/>
  <c r="O253" i="7"/>
  <c r="P253" i="7"/>
  <c r="Q253" i="7"/>
  <c r="R253" i="7"/>
  <c r="M254" i="7"/>
  <c r="N254" i="7"/>
  <c r="O254" i="7"/>
  <c r="P254" i="7"/>
  <c r="Q254" i="7"/>
  <c r="R254" i="7" s="1"/>
  <c r="M255" i="7"/>
  <c r="N255" i="7"/>
  <c r="O255" i="7"/>
  <c r="P255" i="7"/>
  <c r="Q255" i="7"/>
  <c r="R255" i="7"/>
  <c r="M256" i="7"/>
  <c r="N256" i="7"/>
  <c r="O256" i="7"/>
  <c r="P256" i="7"/>
  <c r="Q256" i="7"/>
  <c r="R256" i="7" s="1"/>
  <c r="M257" i="7"/>
  <c r="N257" i="7"/>
  <c r="O257" i="7"/>
  <c r="P257" i="7"/>
  <c r="Q257" i="7"/>
  <c r="R257" i="7"/>
  <c r="M258" i="7"/>
  <c r="N258" i="7"/>
  <c r="O258" i="7"/>
  <c r="P258" i="7"/>
  <c r="Q258" i="7"/>
  <c r="R258" i="7" s="1"/>
  <c r="M259" i="7"/>
  <c r="N259" i="7"/>
  <c r="O259" i="7"/>
  <c r="P259" i="7"/>
  <c r="Q259" i="7"/>
  <c r="R259" i="7"/>
  <c r="M260" i="7"/>
  <c r="N260" i="7"/>
  <c r="O260" i="7"/>
  <c r="P260" i="7"/>
  <c r="Q260" i="7"/>
  <c r="R260" i="7" s="1"/>
  <c r="M261" i="7"/>
  <c r="N261" i="7"/>
  <c r="O261" i="7"/>
  <c r="P261" i="7"/>
  <c r="Q261" i="7"/>
  <c r="R261" i="7"/>
  <c r="M262" i="7"/>
  <c r="N262" i="7"/>
  <c r="O262" i="7"/>
  <c r="P262" i="7"/>
  <c r="Q262" i="7"/>
  <c r="R262" i="7" s="1"/>
  <c r="M263" i="7"/>
  <c r="N263" i="7"/>
  <c r="O263" i="7"/>
  <c r="P263" i="7"/>
  <c r="Q263" i="7"/>
  <c r="R263" i="7"/>
  <c r="M264" i="7"/>
  <c r="N264" i="7"/>
  <c r="O264" i="7"/>
  <c r="P264" i="7"/>
  <c r="Q264" i="7"/>
  <c r="R264" i="7" s="1"/>
  <c r="M265" i="7"/>
  <c r="N265" i="7"/>
  <c r="O265" i="7"/>
  <c r="P265" i="7"/>
  <c r="Q265" i="7"/>
  <c r="R265" i="7"/>
  <c r="M266" i="7"/>
  <c r="N266" i="7"/>
  <c r="O266" i="7"/>
  <c r="P266" i="7"/>
  <c r="Q266" i="7"/>
  <c r="R266" i="7" s="1"/>
  <c r="M267" i="7"/>
  <c r="N267" i="7"/>
  <c r="O267" i="7"/>
  <c r="P267" i="7"/>
  <c r="Q267" i="7"/>
  <c r="R267" i="7"/>
  <c r="M268" i="7"/>
  <c r="N268" i="7"/>
  <c r="O268" i="7"/>
  <c r="P268" i="7"/>
  <c r="Q268" i="7"/>
  <c r="R268" i="7" s="1"/>
  <c r="M269" i="7"/>
  <c r="N269" i="7"/>
  <c r="O269" i="7"/>
  <c r="P269" i="7"/>
  <c r="Q269" i="7"/>
  <c r="R269" i="7"/>
  <c r="M270" i="7"/>
  <c r="N270" i="7"/>
  <c r="O270" i="7"/>
  <c r="P270" i="7"/>
  <c r="Q270" i="7"/>
  <c r="R270" i="7" s="1"/>
  <c r="M271" i="7"/>
  <c r="N271" i="7"/>
  <c r="O271" i="7"/>
  <c r="P271" i="7"/>
  <c r="Q271" i="7"/>
  <c r="R271" i="7"/>
  <c r="M272" i="7"/>
  <c r="N272" i="7"/>
  <c r="O272" i="7"/>
  <c r="P272" i="7"/>
  <c r="Q272" i="7"/>
  <c r="R272" i="7" s="1"/>
  <c r="M273" i="7"/>
  <c r="N273" i="7"/>
  <c r="O273" i="7"/>
  <c r="P273" i="7"/>
  <c r="Q273" i="7"/>
  <c r="R273" i="7"/>
  <c r="M274" i="7"/>
  <c r="N274" i="7"/>
  <c r="O274" i="7"/>
  <c r="P274" i="7"/>
  <c r="Q274" i="7"/>
  <c r="R274" i="7" s="1"/>
  <c r="M275" i="7"/>
  <c r="N275" i="7"/>
  <c r="O275" i="7"/>
  <c r="P275" i="7"/>
  <c r="Q275" i="7"/>
  <c r="R275" i="7"/>
  <c r="M276" i="7"/>
  <c r="N276" i="7"/>
  <c r="O276" i="7"/>
  <c r="P276" i="7"/>
  <c r="Q276" i="7"/>
  <c r="R276" i="7" s="1"/>
  <c r="M277" i="7"/>
  <c r="N277" i="7"/>
  <c r="O277" i="7"/>
  <c r="P277" i="7"/>
  <c r="Q277" i="7"/>
  <c r="R277" i="7"/>
  <c r="M278" i="7"/>
  <c r="N278" i="7"/>
  <c r="O278" i="7"/>
  <c r="P278" i="7"/>
  <c r="Q278" i="7"/>
  <c r="R278" i="7" s="1"/>
  <c r="M279" i="7"/>
  <c r="N279" i="7"/>
  <c r="O279" i="7"/>
  <c r="P279" i="7"/>
  <c r="Q279" i="7"/>
  <c r="R279" i="7"/>
  <c r="M280" i="7"/>
  <c r="N280" i="7"/>
  <c r="O280" i="7"/>
  <c r="P280" i="7"/>
  <c r="Q280" i="7"/>
  <c r="R280" i="7" s="1"/>
  <c r="M281" i="7"/>
  <c r="N281" i="7"/>
  <c r="O281" i="7"/>
  <c r="P281" i="7"/>
  <c r="Q281" i="7"/>
  <c r="R281" i="7"/>
  <c r="M282" i="7"/>
  <c r="N282" i="7"/>
  <c r="O282" i="7"/>
  <c r="P282" i="7"/>
  <c r="Q282" i="7"/>
  <c r="R282" i="7" s="1"/>
  <c r="M283" i="7"/>
  <c r="N283" i="7"/>
  <c r="O283" i="7"/>
  <c r="P283" i="7"/>
  <c r="Q283" i="7"/>
  <c r="R283" i="7"/>
  <c r="M284" i="7"/>
  <c r="N284" i="7"/>
  <c r="O284" i="7"/>
  <c r="P284" i="7"/>
  <c r="Q284" i="7"/>
  <c r="R284" i="7" s="1"/>
  <c r="M285" i="7"/>
  <c r="N285" i="7"/>
  <c r="O285" i="7"/>
  <c r="P285" i="7"/>
  <c r="Q285" i="7"/>
  <c r="R285" i="7"/>
  <c r="M286" i="7"/>
  <c r="N286" i="7"/>
  <c r="O286" i="7"/>
  <c r="P286" i="7"/>
  <c r="Q286" i="7"/>
  <c r="R286" i="7" s="1"/>
  <c r="M287" i="7"/>
  <c r="N287" i="7"/>
  <c r="O287" i="7"/>
  <c r="P287" i="7"/>
  <c r="Q287" i="7"/>
  <c r="R287" i="7"/>
  <c r="M288" i="7"/>
  <c r="N288" i="7"/>
  <c r="O288" i="7"/>
  <c r="P288" i="7"/>
  <c r="Q288" i="7"/>
  <c r="R288" i="7" s="1"/>
  <c r="M289" i="7"/>
  <c r="N289" i="7"/>
  <c r="O289" i="7"/>
  <c r="P289" i="7"/>
  <c r="Q289" i="7"/>
  <c r="R289" i="7"/>
  <c r="M290" i="7"/>
  <c r="N290" i="7"/>
  <c r="O290" i="7"/>
  <c r="P290" i="7"/>
  <c r="Q290" i="7"/>
  <c r="R290" i="7" s="1"/>
  <c r="M291" i="7"/>
  <c r="N291" i="7"/>
  <c r="O291" i="7"/>
  <c r="P291" i="7"/>
  <c r="Q291" i="7"/>
  <c r="R291" i="7"/>
  <c r="M292" i="7"/>
  <c r="N292" i="7"/>
  <c r="O292" i="7"/>
  <c r="P292" i="7"/>
  <c r="Q292" i="7"/>
  <c r="R292" i="7" s="1"/>
  <c r="M293" i="7"/>
  <c r="N293" i="7"/>
  <c r="O293" i="7"/>
  <c r="P293" i="7"/>
  <c r="Q293" i="7"/>
  <c r="R293" i="7"/>
  <c r="M294" i="7"/>
  <c r="N294" i="7"/>
  <c r="O294" i="7"/>
  <c r="P294" i="7"/>
  <c r="Q294" i="7"/>
  <c r="R294" i="7" s="1"/>
  <c r="M295" i="7"/>
  <c r="N295" i="7"/>
  <c r="O295" i="7"/>
  <c r="P295" i="7"/>
  <c r="Q295" i="7"/>
  <c r="R295" i="7"/>
  <c r="M296" i="7"/>
  <c r="N296" i="7"/>
  <c r="O296" i="7"/>
  <c r="P296" i="7"/>
  <c r="Q296" i="7"/>
  <c r="R296" i="7" s="1"/>
  <c r="M297" i="7"/>
  <c r="N297" i="7"/>
  <c r="O297" i="7"/>
  <c r="P297" i="7"/>
  <c r="Q297" i="7"/>
  <c r="R297" i="7"/>
  <c r="M298" i="7"/>
  <c r="N298" i="7"/>
  <c r="O298" i="7"/>
  <c r="P298" i="7"/>
  <c r="Q298" i="7"/>
  <c r="R298" i="7" s="1"/>
  <c r="M299" i="7"/>
  <c r="N299" i="7"/>
  <c r="O299" i="7"/>
  <c r="P299" i="7"/>
  <c r="Q299" i="7"/>
  <c r="R299" i="7"/>
  <c r="M300" i="7"/>
  <c r="N300" i="7"/>
  <c r="O300" i="7"/>
  <c r="P300" i="7"/>
  <c r="Q300" i="7"/>
  <c r="R300" i="7" s="1"/>
  <c r="M301" i="7"/>
  <c r="N301" i="7"/>
  <c r="O301" i="7"/>
  <c r="P301" i="7"/>
  <c r="Q301" i="7"/>
  <c r="R301" i="7"/>
  <c r="M302" i="7"/>
  <c r="N302" i="7"/>
  <c r="O302" i="7"/>
  <c r="P302" i="7"/>
  <c r="Q302" i="7"/>
  <c r="R302" i="7" s="1"/>
  <c r="M303" i="7"/>
  <c r="N303" i="7"/>
  <c r="O303" i="7"/>
  <c r="P303" i="7"/>
  <c r="Q303" i="7"/>
  <c r="R303" i="7"/>
  <c r="M304" i="7"/>
  <c r="N304" i="7"/>
  <c r="O304" i="7"/>
  <c r="P304" i="7"/>
  <c r="Q304" i="7"/>
  <c r="R304" i="7" s="1"/>
  <c r="M305" i="7"/>
  <c r="N305" i="7"/>
  <c r="O305" i="7"/>
  <c r="P305" i="7"/>
  <c r="Q305" i="7"/>
  <c r="R305" i="7"/>
  <c r="M306" i="7"/>
  <c r="N306" i="7"/>
  <c r="O306" i="7"/>
  <c r="P306" i="7"/>
  <c r="Q306" i="7"/>
  <c r="R306" i="7" s="1"/>
  <c r="M307" i="7"/>
  <c r="N307" i="7"/>
  <c r="O307" i="7"/>
  <c r="P307" i="7"/>
  <c r="Q307" i="7"/>
  <c r="R307" i="7"/>
  <c r="M308" i="7"/>
  <c r="N308" i="7"/>
  <c r="O308" i="7"/>
  <c r="P308" i="7"/>
  <c r="Q308" i="7"/>
  <c r="R308" i="7" s="1"/>
  <c r="M309" i="7"/>
  <c r="N309" i="7"/>
  <c r="O309" i="7"/>
  <c r="P309" i="7"/>
  <c r="Q309" i="7"/>
  <c r="R309" i="7"/>
  <c r="M310" i="7"/>
  <c r="N310" i="7"/>
  <c r="O310" i="7"/>
  <c r="P310" i="7"/>
  <c r="Q310" i="7"/>
  <c r="R310" i="7" s="1"/>
  <c r="M311" i="7"/>
  <c r="N311" i="7"/>
  <c r="O311" i="7"/>
  <c r="P311" i="7"/>
  <c r="Q311" i="7"/>
  <c r="R311" i="7"/>
  <c r="M312" i="7"/>
  <c r="N312" i="7"/>
  <c r="O312" i="7"/>
  <c r="P312" i="7"/>
  <c r="Q312" i="7"/>
  <c r="R312" i="7" s="1"/>
  <c r="M313" i="7"/>
  <c r="N313" i="7"/>
  <c r="O313" i="7"/>
  <c r="P313" i="7"/>
  <c r="Q313" i="7"/>
  <c r="R313" i="7"/>
  <c r="M314" i="7"/>
  <c r="N314" i="7"/>
  <c r="O314" i="7"/>
  <c r="P314" i="7"/>
  <c r="Q314" i="7"/>
  <c r="R314" i="7" s="1"/>
  <c r="M315" i="7"/>
  <c r="N315" i="7"/>
  <c r="O315" i="7"/>
  <c r="P315" i="7"/>
  <c r="Q315" i="7"/>
  <c r="R315" i="7"/>
  <c r="M316" i="7"/>
  <c r="N316" i="7"/>
  <c r="O316" i="7"/>
  <c r="P316" i="7"/>
  <c r="Q316" i="7"/>
  <c r="R316" i="7" s="1"/>
  <c r="M317" i="7"/>
  <c r="N317" i="7"/>
  <c r="O317" i="7"/>
  <c r="P317" i="7"/>
  <c r="Q317" i="7"/>
  <c r="R317" i="7"/>
  <c r="M318" i="7"/>
  <c r="N318" i="7"/>
  <c r="O318" i="7"/>
  <c r="P318" i="7"/>
  <c r="Q318" i="7"/>
  <c r="R318" i="7" s="1"/>
  <c r="M319" i="7"/>
  <c r="N319" i="7"/>
  <c r="O319" i="7"/>
  <c r="P319" i="7"/>
  <c r="Q319" i="7"/>
  <c r="R319" i="7"/>
  <c r="M320" i="7"/>
  <c r="N320" i="7"/>
  <c r="O320" i="7"/>
  <c r="P320" i="7"/>
  <c r="Q320" i="7"/>
  <c r="R320" i="7" s="1"/>
  <c r="M321" i="7"/>
  <c r="N321" i="7"/>
  <c r="O321" i="7"/>
  <c r="P321" i="7"/>
  <c r="Q321" i="7"/>
  <c r="R321" i="7"/>
  <c r="M322" i="7"/>
  <c r="N322" i="7"/>
  <c r="O322" i="7"/>
  <c r="P322" i="7"/>
  <c r="Q322" i="7"/>
  <c r="R322" i="7" s="1"/>
  <c r="M323" i="7"/>
  <c r="N323" i="7"/>
  <c r="O323" i="7"/>
  <c r="P323" i="7"/>
  <c r="Q323" i="7"/>
  <c r="R323" i="7"/>
  <c r="M324" i="7"/>
  <c r="N324" i="7"/>
  <c r="O324" i="7"/>
  <c r="P324" i="7"/>
  <c r="Q324" i="7"/>
  <c r="R324" i="7" s="1"/>
  <c r="M325" i="7"/>
  <c r="N325" i="7"/>
  <c r="O325" i="7"/>
  <c r="P325" i="7"/>
  <c r="Q325" i="7"/>
  <c r="R325" i="7"/>
  <c r="M326" i="7"/>
  <c r="N326" i="7"/>
  <c r="O326" i="7"/>
  <c r="P326" i="7"/>
  <c r="Q326" i="7"/>
  <c r="R326" i="7" s="1"/>
  <c r="M327" i="7"/>
  <c r="N327" i="7"/>
  <c r="O327" i="7"/>
  <c r="P327" i="7"/>
  <c r="Q327" i="7"/>
  <c r="R327" i="7"/>
  <c r="M328" i="7"/>
  <c r="N328" i="7"/>
  <c r="O328" i="7"/>
  <c r="P328" i="7"/>
  <c r="Q328" i="7"/>
  <c r="R328" i="7" s="1"/>
  <c r="M329" i="7"/>
  <c r="N329" i="7"/>
  <c r="O329" i="7"/>
  <c r="P329" i="7"/>
  <c r="Q329" i="7"/>
  <c r="R329" i="7"/>
  <c r="M330" i="7"/>
  <c r="N330" i="7"/>
  <c r="O330" i="7"/>
  <c r="P330" i="7"/>
  <c r="Q330" i="7"/>
  <c r="R330" i="7" s="1"/>
  <c r="M331" i="7"/>
  <c r="N331" i="7"/>
  <c r="O331" i="7"/>
  <c r="P331" i="7"/>
  <c r="Q331" i="7"/>
  <c r="R331" i="7"/>
  <c r="M332" i="7"/>
  <c r="N332" i="7"/>
  <c r="O332" i="7"/>
  <c r="P332" i="7"/>
  <c r="Q332" i="7"/>
  <c r="R332" i="7" s="1"/>
  <c r="M333" i="7"/>
  <c r="N333" i="7"/>
  <c r="O333" i="7"/>
  <c r="P333" i="7"/>
  <c r="Q333" i="7"/>
  <c r="R333" i="7"/>
  <c r="M334" i="7"/>
  <c r="N334" i="7"/>
  <c r="O334" i="7"/>
  <c r="P334" i="7"/>
  <c r="Q334" i="7"/>
  <c r="R334" i="7" s="1"/>
  <c r="M335" i="7"/>
  <c r="N335" i="7"/>
  <c r="O335" i="7"/>
  <c r="P335" i="7"/>
  <c r="Q335" i="7"/>
  <c r="R335" i="7"/>
  <c r="M336" i="7"/>
  <c r="N336" i="7"/>
  <c r="O336" i="7"/>
  <c r="P336" i="7"/>
  <c r="Q336" i="7"/>
  <c r="R336" i="7" s="1"/>
  <c r="M337" i="7"/>
  <c r="N337" i="7"/>
  <c r="O337" i="7"/>
  <c r="P337" i="7"/>
  <c r="Q337" i="7"/>
  <c r="R337" i="7"/>
  <c r="M338" i="7"/>
  <c r="N338" i="7"/>
  <c r="O338" i="7"/>
  <c r="P338" i="7"/>
  <c r="Q338" i="7"/>
  <c r="R338" i="7" s="1"/>
  <c r="M339" i="7"/>
  <c r="N339" i="7"/>
  <c r="O339" i="7"/>
  <c r="P339" i="7"/>
  <c r="Q339" i="7"/>
  <c r="R339" i="7"/>
  <c r="M340" i="7"/>
  <c r="N340" i="7"/>
  <c r="O340" i="7"/>
  <c r="P340" i="7"/>
  <c r="Q340" i="7"/>
  <c r="R340" i="7" s="1"/>
  <c r="M341" i="7"/>
  <c r="N341" i="7"/>
  <c r="O341" i="7"/>
  <c r="P341" i="7"/>
  <c r="Q341" i="7"/>
  <c r="R341" i="7"/>
  <c r="M342" i="7"/>
  <c r="N342" i="7"/>
  <c r="O342" i="7"/>
  <c r="P342" i="7"/>
  <c r="Q342" i="7"/>
  <c r="R342" i="7" s="1"/>
  <c r="M343" i="7"/>
  <c r="N343" i="7"/>
  <c r="O343" i="7"/>
  <c r="P343" i="7"/>
  <c r="Q343" i="7"/>
  <c r="R343" i="7"/>
  <c r="M344" i="7"/>
  <c r="N344" i="7"/>
  <c r="O344" i="7"/>
  <c r="P344" i="7"/>
  <c r="Q344" i="7"/>
  <c r="R344" i="7" s="1"/>
  <c r="M345" i="7"/>
  <c r="N345" i="7"/>
  <c r="O345" i="7"/>
  <c r="P345" i="7"/>
  <c r="Q345" i="7"/>
  <c r="R345" i="7"/>
  <c r="M346" i="7"/>
  <c r="N346" i="7"/>
  <c r="O346" i="7"/>
  <c r="P346" i="7"/>
  <c r="Q346" i="7"/>
  <c r="R346" i="7" s="1"/>
  <c r="M347" i="7"/>
  <c r="N347" i="7"/>
  <c r="O347" i="7"/>
  <c r="P347" i="7"/>
  <c r="Q347" i="7"/>
  <c r="R347" i="7"/>
  <c r="M348" i="7"/>
  <c r="N348" i="7"/>
  <c r="O348" i="7"/>
  <c r="P348" i="7"/>
  <c r="Q348" i="7"/>
  <c r="R348" i="7" s="1"/>
  <c r="M349" i="7"/>
  <c r="N349" i="7"/>
  <c r="O349" i="7"/>
  <c r="P349" i="7"/>
  <c r="Q349" i="7"/>
  <c r="R349" i="7"/>
  <c r="M350" i="7"/>
  <c r="N350" i="7"/>
  <c r="O350" i="7"/>
  <c r="P350" i="7"/>
  <c r="Q350" i="7"/>
  <c r="R350" i="7" s="1"/>
  <c r="M351" i="7"/>
  <c r="N351" i="7"/>
  <c r="O351" i="7"/>
  <c r="P351" i="7"/>
  <c r="Q351" i="7"/>
  <c r="R351" i="7"/>
  <c r="M352" i="7"/>
  <c r="N352" i="7"/>
  <c r="O352" i="7"/>
  <c r="P352" i="7"/>
  <c r="Q352" i="7"/>
  <c r="R352" i="7" s="1"/>
  <c r="M353" i="7"/>
  <c r="N353" i="7"/>
  <c r="O353" i="7"/>
  <c r="P353" i="7"/>
  <c r="Q353" i="7"/>
  <c r="R353" i="7"/>
  <c r="M354" i="7"/>
  <c r="N354" i="7"/>
  <c r="O354" i="7"/>
  <c r="P354" i="7"/>
  <c r="Q354" i="7"/>
  <c r="R354" i="7" s="1"/>
  <c r="M355" i="7"/>
  <c r="N355" i="7"/>
  <c r="O355" i="7"/>
  <c r="P355" i="7"/>
  <c r="Q355" i="7"/>
  <c r="R355" i="7"/>
  <c r="M356" i="7"/>
  <c r="N356" i="7"/>
  <c r="O356" i="7"/>
  <c r="P356" i="7"/>
  <c r="Q356" i="7"/>
  <c r="R356" i="7" s="1"/>
  <c r="M357" i="7"/>
  <c r="N357" i="7"/>
  <c r="O357" i="7"/>
  <c r="P357" i="7"/>
  <c r="Q357" i="7"/>
  <c r="R357" i="7"/>
  <c r="M358" i="7"/>
  <c r="N358" i="7"/>
  <c r="O358" i="7"/>
  <c r="P358" i="7"/>
  <c r="Q358" i="7"/>
  <c r="R358" i="7" s="1"/>
  <c r="M359" i="7"/>
  <c r="N359" i="7"/>
  <c r="O359" i="7"/>
  <c r="P359" i="7"/>
  <c r="Q359" i="7"/>
  <c r="R359" i="7"/>
  <c r="M360" i="7"/>
  <c r="N360" i="7"/>
  <c r="O360" i="7"/>
  <c r="P360" i="7"/>
  <c r="Q360" i="7"/>
  <c r="R360" i="7" s="1"/>
  <c r="M361" i="7"/>
  <c r="N361" i="7"/>
  <c r="O361" i="7"/>
  <c r="P361" i="7"/>
  <c r="Q361" i="7"/>
  <c r="R361" i="7"/>
  <c r="M362" i="7"/>
  <c r="N362" i="7"/>
  <c r="O362" i="7"/>
  <c r="P362" i="7"/>
  <c r="Q362" i="7"/>
  <c r="R362" i="7" s="1"/>
  <c r="M363" i="7"/>
  <c r="N363" i="7"/>
  <c r="O363" i="7"/>
  <c r="P363" i="7"/>
  <c r="Q363" i="7"/>
  <c r="R363" i="7"/>
  <c r="M364" i="7"/>
  <c r="N364" i="7"/>
  <c r="O364" i="7"/>
  <c r="P364" i="7"/>
  <c r="Q364" i="7"/>
  <c r="R364" i="7" s="1"/>
  <c r="M365" i="7"/>
  <c r="N365" i="7"/>
  <c r="O365" i="7"/>
  <c r="P365" i="7"/>
  <c r="Q365" i="7"/>
  <c r="R365" i="7"/>
  <c r="M366" i="7"/>
  <c r="N366" i="7"/>
  <c r="O366" i="7"/>
  <c r="P366" i="7"/>
  <c r="Q366" i="7"/>
  <c r="R366" i="7" s="1"/>
  <c r="M367" i="7"/>
  <c r="N367" i="7"/>
  <c r="O367" i="7"/>
  <c r="P367" i="7"/>
  <c r="Q367" i="7"/>
  <c r="R367" i="7"/>
  <c r="M368" i="7"/>
  <c r="N368" i="7"/>
  <c r="O368" i="7"/>
  <c r="P368" i="7"/>
  <c r="Q368" i="7"/>
  <c r="M369" i="7"/>
  <c r="N369" i="7"/>
  <c r="O369" i="7"/>
  <c r="P369" i="7"/>
  <c r="Q369" i="7"/>
  <c r="R369" i="7"/>
  <c r="M370" i="7"/>
  <c r="N370" i="7"/>
  <c r="O370" i="7"/>
  <c r="P370" i="7"/>
  <c r="Q370" i="7"/>
  <c r="R370" i="7" s="1"/>
  <c r="M371" i="7"/>
  <c r="N371" i="7"/>
  <c r="O371" i="7"/>
  <c r="P371" i="7"/>
  <c r="Q371" i="7"/>
  <c r="R371" i="7"/>
  <c r="M372" i="7"/>
  <c r="N372" i="7"/>
  <c r="O372" i="7"/>
  <c r="P372" i="7"/>
  <c r="Q372" i="7"/>
  <c r="R372" i="7" s="1"/>
  <c r="M373" i="7"/>
  <c r="N373" i="7"/>
  <c r="O373" i="7"/>
  <c r="P373" i="7"/>
  <c r="Q373" i="7"/>
  <c r="R373" i="7"/>
  <c r="M374" i="7"/>
  <c r="N374" i="7"/>
  <c r="O374" i="7"/>
  <c r="P374" i="7"/>
  <c r="Q374" i="7"/>
  <c r="M375" i="7"/>
  <c r="N375" i="7"/>
  <c r="O375" i="7"/>
  <c r="P375" i="7"/>
  <c r="Q375" i="7"/>
  <c r="R375" i="7"/>
  <c r="M376" i="7"/>
  <c r="N376" i="7"/>
  <c r="O376" i="7"/>
  <c r="P376" i="7"/>
  <c r="Q376" i="7"/>
  <c r="M377" i="7"/>
  <c r="N377" i="7"/>
  <c r="O377" i="7"/>
  <c r="P377" i="7"/>
  <c r="Q377" i="7"/>
  <c r="R377" i="7"/>
  <c r="M378" i="7"/>
  <c r="N378" i="7"/>
  <c r="O378" i="7"/>
  <c r="P378" i="7"/>
  <c r="Q378" i="7"/>
  <c r="R378" i="7" s="1"/>
  <c r="M379" i="7"/>
  <c r="N379" i="7"/>
  <c r="O379" i="7"/>
  <c r="P379" i="7"/>
  <c r="Q379" i="7"/>
  <c r="R379" i="7"/>
  <c r="M380" i="7"/>
  <c r="N380" i="7"/>
  <c r="O380" i="7"/>
  <c r="P380" i="7"/>
  <c r="Q380" i="7"/>
  <c r="R380" i="7" s="1"/>
  <c r="M381" i="7"/>
  <c r="N381" i="7"/>
  <c r="O381" i="7"/>
  <c r="P381" i="7"/>
  <c r="Q381" i="7"/>
  <c r="R381" i="7"/>
  <c r="M382" i="7"/>
  <c r="N382" i="7"/>
  <c r="O382" i="7"/>
  <c r="P382" i="7"/>
  <c r="Q382" i="7"/>
  <c r="M383" i="7"/>
  <c r="N383" i="7"/>
  <c r="O383" i="7"/>
  <c r="P383" i="7"/>
  <c r="Q383" i="7"/>
  <c r="R383" i="7"/>
  <c r="M384" i="7"/>
  <c r="N384" i="7"/>
  <c r="O384" i="7"/>
  <c r="P384" i="7"/>
  <c r="Q384" i="7"/>
  <c r="M385" i="7"/>
  <c r="N385" i="7"/>
  <c r="O385" i="7"/>
  <c r="P385" i="7"/>
  <c r="Q385" i="7"/>
  <c r="R385" i="7"/>
  <c r="M386" i="7"/>
  <c r="N386" i="7"/>
  <c r="O386" i="7"/>
  <c r="P386" i="7"/>
  <c r="Q386" i="7"/>
  <c r="R386" i="7" s="1"/>
  <c r="M387" i="7"/>
  <c r="N387" i="7"/>
  <c r="O387" i="7"/>
  <c r="P387" i="7"/>
  <c r="Q387" i="7"/>
  <c r="R387" i="7"/>
  <c r="M388" i="7"/>
  <c r="N388" i="7"/>
  <c r="O388" i="7"/>
  <c r="P388" i="7"/>
  <c r="Q388" i="7"/>
  <c r="R388" i="7" s="1"/>
  <c r="M389" i="7"/>
  <c r="N389" i="7"/>
  <c r="O389" i="7"/>
  <c r="P389" i="7"/>
  <c r="Q389" i="7"/>
  <c r="R389" i="7"/>
  <c r="M390" i="7"/>
  <c r="N390" i="7"/>
  <c r="O390" i="7"/>
  <c r="P390" i="7"/>
  <c r="Q390" i="7"/>
  <c r="M391" i="7"/>
  <c r="N391" i="7"/>
  <c r="O391" i="7"/>
  <c r="P391" i="7"/>
  <c r="Q391" i="7"/>
  <c r="R391" i="7"/>
  <c r="M392" i="7"/>
  <c r="N392" i="7"/>
  <c r="O392" i="7"/>
  <c r="P392" i="7"/>
  <c r="Q392" i="7"/>
  <c r="M393" i="7"/>
  <c r="N393" i="7"/>
  <c r="O393" i="7"/>
  <c r="P393" i="7"/>
  <c r="Q393" i="7"/>
  <c r="R393" i="7"/>
  <c r="M394" i="7"/>
  <c r="N394" i="7"/>
  <c r="O394" i="7"/>
  <c r="P394" i="7"/>
  <c r="Q394" i="7"/>
  <c r="R394" i="7" s="1"/>
  <c r="M395" i="7"/>
  <c r="N395" i="7"/>
  <c r="O395" i="7"/>
  <c r="P395" i="7"/>
  <c r="Q395" i="7"/>
  <c r="R395" i="7"/>
  <c r="M396" i="7"/>
  <c r="N396" i="7"/>
  <c r="O396" i="7"/>
  <c r="P396" i="7"/>
  <c r="Q396" i="7"/>
  <c r="R396" i="7" s="1"/>
  <c r="M397" i="7"/>
  <c r="N397" i="7"/>
  <c r="O397" i="7"/>
  <c r="P397" i="7"/>
  <c r="Q397" i="7"/>
  <c r="R397" i="7"/>
  <c r="M398" i="7"/>
  <c r="N398" i="7"/>
  <c r="O398" i="7"/>
  <c r="P398" i="7"/>
  <c r="Q398" i="7"/>
  <c r="M399" i="7"/>
  <c r="N399" i="7"/>
  <c r="O399" i="7"/>
  <c r="P399" i="7"/>
  <c r="Q399" i="7"/>
  <c r="R399" i="7"/>
  <c r="M400" i="7"/>
  <c r="N400" i="7"/>
  <c r="O400" i="7"/>
  <c r="P400" i="7"/>
  <c r="Q400" i="7"/>
  <c r="M401" i="7"/>
  <c r="N401" i="7"/>
  <c r="O401" i="7"/>
  <c r="P401" i="7"/>
  <c r="Q401" i="7"/>
  <c r="R401" i="7"/>
  <c r="M402" i="7"/>
  <c r="N402" i="7"/>
  <c r="O402" i="7"/>
  <c r="P402" i="7"/>
  <c r="Q402" i="7"/>
  <c r="R402" i="7" s="1"/>
  <c r="M403" i="7"/>
  <c r="N403" i="7"/>
  <c r="O403" i="7"/>
  <c r="P403" i="7"/>
  <c r="Q403" i="7"/>
  <c r="R403" i="7"/>
  <c r="M404" i="7"/>
  <c r="N404" i="7"/>
  <c r="O404" i="7"/>
  <c r="P404" i="7"/>
  <c r="Q404" i="7"/>
  <c r="R404" i="7" s="1"/>
  <c r="M405" i="7"/>
  <c r="N405" i="7"/>
  <c r="O405" i="7"/>
  <c r="P405" i="7"/>
  <c r="Q405" i="7"/>
  <c r="R405" i="7"/>
  <c r="M406" i="7"/>
  <c r="N406" i="7"/>
  <c r="O406" i="7"/>
  <c r="P406" i="7"/>
  <c r="Q406" i="7"/>
  <c r="M407" i="7"/>
  <c r="N407" i="7"/>
  <c r="O407" i="7"/>
  <c r="P407" i="7"/>
  <c r="Q407" i="7"/>
  <c r="R407" i="7"/>
  <c r="M408" i="7"/>
  <c r="N408" i="7"/>
  <c r="O408" i="7"/>
  <c r="P408" i="7"/>
  <c r="Q408" i="7"/>
  <c r="M409" i="7"/>
  <c r="N409" i="7"/>
  <c r="O409" i="7"/>
  <c r="P409" i="7"/>
  <c r="Q409" i="7"/>
  <c r="R409" i="7"/>
  <c r="M410" i="7"/>
  <c r="N410" i="7"/>
  <c r="O410" i="7"/>
  <c r="P410" i="7"/>
  <c r="Q410" i="7"/>
  <c r="R410" i="7" s="1"/>
  <c r="M411" i="7"/>
  <c r="N411" i="7"/>
  <c r="O411" i="7"/>
  <c r="P411" i="7"/>
  <c r="Q411" i="7"/>
  <c r="R411" i="7"/>
  <c r="M412" i="7"/>
  <c r="N412" i="7"/>
  <c r="O412" i="7"/>
  <c r="P412" i="7"/>
  <c r="Q412" i="7"/>
  <c r="R412" i="7" s="1"/>
  <c r="M413" i="7"/>
  <c r="N413" i="7"/>
  <c r="O413" i="7"/>
  <c r="P413" i="7"/>
  <c r="Q413" i="7"/>
  <c r="R413" i="7"/>
  <c r="M414" i="7"/>
  <c r="N414" i="7"/>
  <c r="O414" i="7"/>
  <c r="P414" i="7"/>
  <c r="Q414" i="7"/>
  <c r="M415" i="7"/>
  <c r="N415" i="7"/>
  <c r="O415" i="7"/>
  <c r="P415" i="7"/>
  <c r="Q415" i="7"/>
  <c r="R415" i="7"/>
  <c r="M416" i="7"/>
  <c r="N416" i="7"/>
  <c r="O416" i="7"/>
  <c r="P416" i="7"/>
  <c r="Q416" i="7"/>
  <c r="M417" i="7"/>
  <c r="N417" i="7"/>
  <c r="O417" i="7"/>
  <c r="P417" i="7"/>
  <c r="Q417" i="7"/>
  <c r="R417" i="7"/>
  <c r="M418" i="7"/>
  <c r="N418" i="7"/>
  <c r="O418" i="7"/>
  <c r="P418" i="7"/>
  <c r="Q418" i="7"/>
  <c r="R418" i="7" s="1"/>
  <c r="M419" i="7"/>
  <c r="N419" i="7"/>
  <c r="O419" i="7"/>
  <c r="P419" i="7"/>
  <c r="Q419" i="7"/>
  <c r="R419" i="7"/>
  <c r="M420" i="7"/>
  <c r="N420" i="7"/>
  <c r="O420" i="7"/>
  <c r="P420" i="7"/>
  <c r="Q420" i="7"/>
  <c r="R420" i="7" s="1"/>
  <c r="M421" i="7"/>
  <c r="N421" i="7"/>
  <c r="O421" i="7"/>
  <c r="P421" i="7"/>
  <c r="Q421" i="7"/>
  <c r="R421" i="7"/>
  <c r="M422" i="7"/>
  <c r="N422" i="7"/>
  <c r="O422" i="7"/>
  <c r="P422" i="7"/>
  <c r="Q422" i="7"/>
  <c r="M423" i="7"/>
  <c r="N423" i="7"/>
  <c r="O423" i="7"/>
  <c r="P423" i="7"/>
  <c r="Q423" i="7"/>
  <c r="R423" i="7"/>
  <c r="M424" i="7"/>
  <c r="N424" i="7"/>
  <c r="O424" i="7"/>
  <c r="P424" i="7"/>
  <c r="Q424" i="7"/>
  <c r="M425" i="7"/>
  <c r="N425" i="7"/>
  <c r="O425" i="7"/>
  <c r="P425" i="7"/>
  <c r="Q425" i="7"/>
  <c r="R425" i="7"/>
  <c r="M426" i="7"/>
  <c r="N426" i="7"/>
  <c r="O426" i="7"/>
  <c r="P426" i="7"/>
  <c r="Q426" i="7"/>
  <c r="R426" i="7" s="1"/>
  <c r="M427" i="7"/>
  <c r="N427" i="7"/>
  <c r="O427" i="7"/>
  <c r="P427" i="7"/>
  <c r="Q427" i="7"/>
  <c r="R427" i="7"/>
  <c r="M428" i="7"/>
  <c r="N428" i="7"/>
  <c r="O428" i="7"/>
  <c r="P428" i="7"/>
  <c r="Q428" i="7"/>
  <c r="R428" i="7" s="1"/>
  <c r="M429" i="7"/>
  <c r="N429" i="7"/>
  <c r="O429" i="7"/>
  <c r="P429" i="7"/>
  <c r="Q429" i="7"/>
  <c r="R429" i="7"/>
  <c r="M430" i="7"/>
  <c r="N430" i="7"/>
  <c r="O430" i="7"/>
  <c r="P430" i="7"/>
  <c r="Q430" i="7"/>
  <c r="M431" i="7"/>
  <c r="N431" i="7"/>
  <c r="O431" i="7"/>
  <c r="P431" i="7"/>
  <c r="Q431" i="7"/>
  <c r="R431" i="7"/>
  <c r="M432" i="7"/>
  <c r="N432" i="7"/>
  <c r="O432" i="7"/>
  <c r="P432" i="7"/>
  <c r="Q432" i="7"/>
  <c r="M433" i="7"/>
  <c r="N433" i="7"/>
  <c r="O433" i="7"/>
  <c r="P433" i="7"/>
  <c r="Q433" i="7"/>
  <c r="R433" i="7"/>
  <c r="M434" i="7"/>
  <c r="N434" i="7"/>
  <c r="O434" i="7"/>
  <c r="P434" i="7"/>
  <c r="Q434" i="7"/>
  <c r="R434" i="7" s="1"/>
  <c r="M435" i="7"/>
  <c r="N435" i="7"/>
  <c r="O435" i="7"/>
  <c r="P435" i="7"/>
  <c r="Q435" i="7"/>
  <c r="R435" i="7"/>
  <c r="M436" i="7"/>
  <c r="N436" i="7"/>
  <c r="O436" i="7"/>
  <c r="P436" i="7"/>
  <c r="Q436" i="7"/>
  <c r="R436" i="7" s="1"/>
  <c r="M437" i="7"/>
  <c r="N437" i="7"/>
  <c r="O437" i="7"/>
  <c r="P437" i="7"/>
  <c r="Q437" i="7"/>
  <c r="R437" i="7"/>
  <c r="M438" i="7"/>
  <c r="N438" i="7"/>
  <c r="O438" i="7"/>
  <c r="P438" i="7"/>
  <c r="Q438" i="7"/>
  <c r="M439" i="7"/>
  <c r="N439" i="7"/>
  <c r="O439" i="7"/>
  <c r="P439" i="7"/>
  <c r="Q439" i="7"/>
  <c r="R439" i="7"/>
  <c r="M440" i="7"/>
  <c r="N440" i="7"/>
  <c r="O440" i="7"/>
  <c r="P440" i="7"/>
  <c r="Q440" i="7"/>
  <c r="M441" i="7"/>
  <c r="N441" i="7"/>
  <c r="O441" i="7"/>
  <c r="P441" i="7"/>
  <c r="Q441" i="7"/>
  <c r="R441" i="7"/>
  <c r="M442" i="7"/>
  <c r="N442" i="7"/>
  <c r="O442" i="7"/>
  <c r="P442" i="7"/>
  <c r="Q442" i="7"/>
  <c r="R442" i="7" s="1"/>
  <c r="M443" i="7"/>
  <c r="N443" i="7"/>
  <c r="O443" i="7"/>
  <c r="P443" i="7"/>
  <c r="Q443" i="7"/>
  <c r="R443" i="7" s="1"/>
  <c r="M444" i="7"/>
  <c r="N444" i="7"/>
  <c r="O444" i="7"/>
  <c r="P444" i="7"/>
  <c r="Q444" i="7"/>
  <c r="R444" i="7" s="1"/>
  <c r="M445" i="7"/>
  <c r="N445" i="7"/>
  <c r="O445" i="7"/>
  <c r="P445" i="7"/>
  <c r="Q445" i="7"/>
  <c r="R445" i="7" s="1"/>
  <c r="M446" i="7"/>
  <c r="N446" i="7"/>
  <c r="O446" i="7"/>
  <c r="P446" i="7"/>
  <c r="Q446" i="7"/>
  <c r="M447" i="7"/>
  <c r="N447" i="7"/>
  <c r="O447" i="7"/>
  <c r="P447" i="7"/>
  <c r="Q447" i="7"/>
  <c r="R447" i="7"/>
  <c r="M448" i="7"/>
  <c r="N448" i="7"/>
  <c r="O448" i="7"/>
  <c r="P448" i="7"/>
  <c r="Q448" i="7"/>
  <c r="M449" i="7"/>
  <c r="N449" i="7"/>
  <c r="O449" i="7"/>
  <c r="P449" i="7"/>
  <c r="Q449" i="7"/>
  <c r="R449" i="7"/>
  <c r="M450" i="7"/>
  <c r="N450" i="7"/>
  <c r="O450" i="7"/>
  <c r="P450" i="7"/>
  <c r="Q450" i="7"/>
  <c r="R450" i="7" s="1"/>
  <c r="M451" i="7"/>
  <c r="N451" i="7"/>
  <c r="O451" i="7"/>
  <c r="P451" i="7"/>
  <c r="Q451" i="7"/>
  <c r="R451" i="7" s="1"/>
  <c r="M452" i="7"/>
  <c r="N452" i="7"/>
  <c r="O452" i="7"/>
  <c r="P452" i="7"/>
  <c r="Q452" i="7"/>
  <c r="R452" i="7" s="1"/>
  <c r="M453" i="7"/>
  <c r="N453" i="7"/>
  <c r="O453" i="7"/>
  <c r="P453" i="7"/>
  <c r="Q453" i="7"/>
  <c r="R453" i="7" s="1"/>
  <c r="M454" i="7"/>
  <c r="N454" i="7"/>
  <c r="O454" i="7"/>
  <c r="P454" i="7"/>
  <c r="Q454" i="7"/>
  <c r="M455" i="7"/>
  <c r="N455" i="7"/>
  <c r="O455" i="7"/>
  <c r="P455" i="7"/>
  <c r="Q455" i="7"/>
  <c r="R455" i="7"/>
  <c r="M456" i="7"/>
  <c r="N456" i="7"/>
  <c r="O456" i="7"/>
  <c r="P456" i="7"/>
  <c r="Q456" i="7"/>
  <c r="M457" i="7"/>
  <c r="N457" i="7"/>
  <c r="O457" i="7"/>
  <c r="P457" i="7"/>
  <c r="Q457" i="7"/>
  <c r="R457" i="7"/>
  <c r="M458" i="7"/>
  <c r="N458" i="7"/>
  <c r="O458" i="7"/>
  <c r="P458" i="7"/>
  <c r="Q458" i="7"/>
  <c r="R458" i="7" s="1"/>
  <c r="M459" i="7"/>
  <c r="N459" i="7"/>
  <c r="O459" i="7"/>
  <c r="P459" i="7"/>
  <c r="Q459" i="7"/>
  <c r="R459" i="7" s="1"/>
  <c r="M460" i="7"/>
  <c r="N460" i="7"/>
  <c r="O460" i="7"/>
  <c r="P460" i="7"/>
  <c r="Q460" i="7"/>
  <c r="R460" i="7" s="1"/>
  <c r="M461" i="7"/>
  <c r="N461" i="7"/>
  <c r="O461" i="7"/>
  <c r="P461" i="7"/>
  <c r="Q461" i="7"/>
  <c r="R461" i="7" s="1"/>
  <c r="M462" i="7"/>
  <c r="N462" i="7"/>
  <c r="O462" i="7"/>
  <c r="P462" i="7"/>
  <c r="Q462" i="7"/>
  <c r="M463" i="7"/>
  <c r="N463" i="7"/>
  <c r="O463" i="7"/>
  <c r="P463" i="7"/>
  <c r="Q463" i="7"/>
  <c r="R463" i="7"/>
  <c r="M464" i="7"/>
  <c r="N464" i="7"/>
  <c r="O464" i="7"/>
  <c r="P464" i="7"/>
  <c r="Q464" i="7"/>
  <c r="M465" i="7"/>
  <c r="N465" i="7"/>
  <c r="O465" i="7"/>
  <c r="P465" i="7"/>
  <c r="Q465" i="7"/>
  <c r="R465" i="7"/>
  <c r="M466" i="7"/>
  <c r="N466" i="7"/>
  <c r="O466" i="7"/>
  <c r="P466" i="7"/>
  <c r="Q466" i="7"/>
  <c r="R466" i="7" s="1"/>
  <c r="M467" i="7"/>
  <c r="N467" i="7"/>
  <c r="O467" i="7"/>
  <c r="P467" i="7"/>
  <c r="Q467" i="7"/>
  <c r="R467" i="7" s="1"/>
  <c r="M468" i="7"/>
  <c r="N468" i="7"/>
  <c r="O468" i="7"/>
  <c r="P468" i="7"/>
  <c r="Q468" i="7"/>
  <c r="R468" i="7" s="1"/>
  <c r="M469" i="7"/>
  <c r="N469" i="7"/>
  <c r="O469" i="7"/>
  <c r="P469" i="7"/>
  <c r="Q469" i="7"/>
  <c r="R469" i="7" s="1"/>
  <c r="M470" i="7"/>
  <c r="N470" i="7"/>
  <c r="O470" i="7"/>
  <c r="P470" i="7"/>
  <c r="Q470" i="7"/>
  <c r="M471" i="7"/>
  <c r="N471" i="7"/>
  <c r="O471" i="7"/>
  <c r="P471" i="7"/>
  <c r="Q471" i="7"/>
  <c r="R471" i="7"/>
  <c r="M472" i="7"/>
  <c r="N472" i="7"/>
  <c r="O472" i="7"/>
  <c r="P472" i="7"/>
  <c r="Q472" i="7"/>
  <c r="M473" i="7"/>
  <c r="N473" i="7"/>
  <c r="O473" i="7"/>
  <c r="P473" i="7"/>
  <c r="Q473" i="7"/>
  <c r="R473" i="7"/>
  <c r="M474" i="7"/>
  <c r="N474" i="7"/>
  <c r="O474" i="7"/>
  <c r="P474" i="7"/>
  <c r="Q474" i="7"/>
  <c r="R474" i="7" s="1"/>
  <c r="M475" i="7"/>
  <c r="N475" i="7"/>
  <c r="O475" i="7"/>
  <c r="P475" i="7"/>
  <c r="Q475" i="7"/>
  <c r="R475" i="7" s="1"/>
  <c r="M476" i="7"/>
  <c r="N476" i="7"/>
  <c r="O476" i="7"/>
  <c r="P476" i="7"/>
  <c r="Q476" i="7"/>
  <c r="R476" i="7" s="1"/>
  <c r="M477" i="7"/>
  <c r="N477" i="7"/>
  <c r="O477" i="7"/>
  <c r="P477" i="7"/>
  <c r="Q477" i="7"/>
  <c r="R477" i="7" s="1"/>
  <c r="M478" i="7"/>
  <c r="N478" i="7"/>
  <c r="O478" i="7"/>
  <c r="P478" i="7"/>
  <c r="Q478" i="7"/>
  <c r="M479" i="7"/>
  <c r="N479" i="7"/>
  <c r="O479" i="7"/>
  <c r="P479" i="7"/>
  <c r="Q479" i="7"/>
  <c r="R479" i="7"/>
  <c r="M480" i="7"/>
  <c r="N480" i="7"/>
  <c r="O480" i="7"/>
  <c r="P480" i="7"/>
  <c r="Q480" i="7"/>
  <c r="M481" i="7"/>
  <c r="N481" i="7"/>
  <c r="O481" i="7"/>
  <c r="P481" i="7"/>
  <c r="Q481" i="7"/>
  <c r="R481" i="7"/>
  <c r="M482" i="7"/>
  <c r="N482" i="7"/>
  <c r="O482" i="7"/>
  <c r="P482" i="7"/>
  <c r="Q482" i="7"/>
  <c r="R482" i="7" s="1"/>
  <c r="M483" i="7"/>
  <c r="N483" i="7"/>
  <c r="O483" i="7"/>
  <c r="P483" i="7"/>
  <c r="Q483" i="7"/>
  <c r="R483" i="7" s="1"/>
  <c r="M484" i="7"/>
  <c r="N484" i="7"/>
  <c r="O484" i="7"/>
  <c r="P484" i="7"/>
  <c r="Q484" i="7"/>
  <c r="R484" i="7" s="1"/>
  <c r="M485" i="7"/>
  <c r="N485" i="7"/>
  <c r="O485" i="7"/>
  <c r="P485" i="7"/>
  <c r="Q485" i="7"/>
  <c r="R485" i="7" s="1"/>
  <c r="M486" i="7"/>
  <c r="N486" i="7"/>
  <c r="O486" i="7"/>
  <c r="P486" i="7"/>
  <c r="Q486" i="7"/>
  <c r="M487" i="7"/>
  <c r="N487" i="7"/>
  <c r="O487" i="7"/>
  <c r="P487" i="7"/>
  <c r="Q487" i="7"/>
  <c r="R487" i="7"/>
  <c r="M488" i="7"/>
  <c r="N488" i="7"/>
  <c r="O488" i="7"/>
  <c r="P488" i="7"/>
  <c r="Q488" i="7"/>
  <c r="M489" i="7"/>
  <c r="N489" i="7"/>
  <c r="O489" i="7"/>
  <c r="P489" i="7"/>
  <c r="Q489" i="7"/>
  <c r="R489" i="7"/>
  <c r="M490" i="7"/>
  <c r="N490" i="7"/>
  <c r="O490" i="7"/>
  <c r="P490" i="7"/>
  <c r="Q490" i="7"/>
  <c r="R490" i="7" s="1"/>
  <c r="M491" i="7"/>
  <c r="N491" i="7"/>
  <c r="O491" i="7"/>
  <c r="P491" i="7"/>
  <c r="Q491" i="7"/>
  <c r="R491" i="7" s="1"/>
  <c r="M492" i="7"/>
  <c r="N492" i="7"/>
  <c r="O492" i="7"/>
  <c r="P492" i="7"/>
  <c r="Q492" i="7"/>
  <c r="R492" i="7" s="1"/>
  <c r="M493" i="7"/>
  <c r="N493" i="7"/>
  <c r="O493" i="7"/>
  <c r="P493" i="7"/>
  <c r="Q493" i="7"/>
  <c r="R493" i="7" s="1"/>
  <c r="M494" i="7"/>
  <c r="N494" i="7"/>
  <c r="O494" i="7"/>
  <c r="P494" i="7"/>
  <c r="Q494" i="7"/>
  <c r="M495" i="7"/>
  <c r="N495" i="7"/>
  <c r="O495" i="7"/>
  <c r="P495" i="7"/>
  <c r="Q495" i="7"/>
  <c r="R495" i="7"/>
  <c r="M496" i="7"/>
  <c r="N496" i="7"/>
  <c r="O496" i="7"/>
  <c r="P496" i="7"/>
  <c r="Q496" i="7"/>
  <c r="M497" i="7"/>
  <c r="N497" i="7"/>
  <c r="O497" i="7"/>
  <c r="P497" i="7"/>
  <c r="Q497" i="7"/>
  <c r="R497" i="7"/>
  <c r="M498" i="7"/>
  <c r="N498" i="7"/>
  <c r="O498" i="7"/>
  <c r="P498" i="7"/>
  <c r="Q498" i="7"/>
  <c r="R498" i="7" s="1"/>
  <c r="M499" i="7"/>
  <c r="N499" i="7"/>
  <c r="O499" i="7"/>
  <c r="P499" i="7"/>
  <c r="Q499" i="7"/>
  <c r="R499" i="7" s="1"/>
  <c r="M500" i="7"/>
  <c r="N500" i="7"/>
  <c r="O500" i="7"/>
  <c r="P500" i="7"/>
  <c r="Q500" i="7"/>
  <c r="R500" i="7" s="1"/>
  <c r="M501" i="7"/>
  <c r="N501" i="7"/>
  <c r="O501" i="7"/>
  <c r="P501" i="7"/>
  <c r="Q501" i="7"/>
  <c r="R501" i="7"/>
  <c r="M502" i="7"/>
  <c r="N502" i="7"/>
  <c r="O502" i="7"/>
  <c r="P502" i="7"/>
  <c r="Q502" i="7"/>
  <c r="M503" i="7"/>
  <c r="N503" i="7"/>
  <c r="O503" i="7"/>
  <c r="P503" i="7"/>
  <c r="Q503" i="7"/>
  <c r="R503" i="7"/>
  <c r="M504" i="7"/>
  <c r="N504" i="7"/>
  <c r="O504" i="7"/>
  <c r="P504" i="7"/>
  <c r="Q504" i="7"/>
  <c r="R504" i="7" s="1"/>
  <c r="M505" i="7"/>
  <c r="N505" i="7"/>
  <c r="O505" i="7"/>
  <c r="P505" i="7"/>
  <c r="Q505" i="7"/>
  <c r="R505" i="7"/>
  <c r="M506" i="7"/>
  <c r="N506" i="7"/>
  <c r="O506" i="7"/>
  <c r="P506" i="7"/>
  <c r="Q506" i="7"/>
  <c r="R506" i="7" s="1"/>
  <c r="M507" i="7"/>
  <c r="N507" i="7"/>
  <c r="O507" i="7"/>
  <c r="P507" i="7"/>
  <c r="Q507" i="7"/>
  <c r="R507" i="7" s="1"/>
  <c r="M508" i="7"/>
  <c r="N508" i="7"/>
  <c r="O508" i="7"/>
  <c r="P508" i="7"/>
  <c r="Q508" i="7"/>
  <c r="R508" i="7" s="1"/>
  <c r="M509" i="7"/>
  <c r="N509" i="7"/>
  <c r="O509" i="7"/>
  <c r="P509" i="7"/>
  <c r="Q509" i="7"/>
  <c r="R509" i="7" s="1"/>
  <c r="M510" i="7"/>
  <c r="N510" i="7"/>
  <c r="O510" i="7"/>
  <c r="P510" i="7"/>
  <c r="R510" i="7" s="1"/>
  <c r="Q510" i="7"/>
  <c r="M511" i="7"/>
  <c r="N511" i="7"/>
  <c r="O511" i="7"/>
  <c r="P511" i="7"/>
  <c r="Q511" i="7"/>
  <c r="R511" i="7" s="1"/>
  <c r="M512" i="7"/>
  <c r="N512" i="7"/>
  <c r="O512" i="7"/>
  <c r="P512" i="7"/>
  <c r="R512" i="7" s="1"/>
  <c r="Q512" i="7"/>
  <c r="M513" i="7"/>
  <c r="N513" i="7"/>
  <c r="O513" i="7"/>
  <c r="P513" i="7"/>
  <c r="Q513" i="7"/>
  <c r="R513" i="7"/>
  <c r="M514" i="7"/>
  <c r="N514" i="7"/>
  <c r="O514" i="7"/>
  <c r="P514" i="7"/>
  <c r="R514" i="7" s="1"/>
  <c r="Q514" i="7"/>
  <c r="M515" i="7"/>
  <c r="N515" i="7"/>
  <c r="O515" i="7"/>
  <c r="P515" i="7"/>
  <c r="Q515" i="7"/>
  <c r="R515" i="7"/>
  <c r="M516" i="7"/>
  <c r="N516" i="7"/>
  <c r="O516" i="7"/>
  <c r="P516" i="7"/>
  <c r="Q516" i="7"/>
  <c r="R516" i="7" s="1"/>
  <c r="M517" i="7"/>
  <c r="N517" i="7"/>
  <c r="O517" i="7"/>
  <c r="P517" i="7"/>
  <c r="Q517" i="7"/>
  <c r="R517" i="7" s="1"/>
  <c r="M518" i="7"/>
  <c r="N518" i="7"/>
  <c r="O518" i="7"/>
  <c r="P518" i="7"/>
  <c r="Q518" i="7"/>
  <c r="R518" i="7" s="1"/>
  <c r="M519" i="7"/>
  <c r="N519" i="7"/>
  <c r="O519" i="7"/>
  <c r="P519" i="7"/>
  <c r="Q519" i="7"/>
  <c r="R519" i="7" s="1"/>
  <c r="M520" i="7"/>
  <c r="N520" i="7"/>
  <c r="O520" i="7"/>
  <c r="P520" i="7"/>
  <c r="Q520" i="7"/>
  <c r="M521" i="7"/>
  <c r="N521" i="7"/>
  <c r="O521" i="7"/>
  <c r="P521" i="7"/>
  <c r="Q521" i="7"/>
  <c r="R521" i="7"/>
  <c r="M522" i="7"/>
  <c r="N522" i="7"/>
  <c r="O522" i="7"/>
  <c r="P522" i="7"/>
  <c r="Q522" i="7"/>
  <c r="M523" i="7"/>
  <c r="N523" i="7"/>
  <c r="O523" i="7"/>
  <c r="P523" i="7"/>
  <c r="Q523" i="7"/>
  <c r="R523" i="7"/>
  <c r="M524" i="7"/>
  <c r="N524" i="7"/>
  <c r="O524" i="7"/>
  <c r="P524" i="7"/>
  <c r="Q524" i="7"/>
  <c r="R524" i="7" s="1"/>
  <c r="M525" i="7"/>
  <c r="N525" i="7"/>
  <c r="O525" i="7"/>
  <c r="P525" i="7"/>
  <c r="Q525" i="7"/>
  <c r="R525" i="7" s="1"/>
  <c r="M526" i="7"/>
  <c r="N526" i="7"/>
  <c r="O526" i="7"/>
  <c r="P526" i="7"/>
  <c r="Q526" i="7"/>
  <c r="R526" i="7" s="1"/>
  <c r="M527" i="7"/>
  <c r="N527" i="7"/>
  <c r="O527" i="7"/>
  <c r="P527" i="7"/>
  <c r="Q527" i="7"/>
  <c r="R527" i="7" s="1"/>
  <c r="M528" i="7"/>
  <c r="N528" i="7"/>
  <c r="O528" i="7"/>
  <c r="P528" i="7"/>
  <c r="Q528" i="7"/>
  <c r="M529" i="7"/>
  <c r="N529" i="7"/>
  <c r="O529" i="7"/>
  <c r="P529" i="7"/>
  <c r="Q529" i="7"/>
  <c r="R529" i="7"/>
  <c r="M530" i="7"/>
  <c r="N530" i="7"/>
  <c r="O530" i="7"/>
  <c r="P530" i="7"/>
  <c r="Q530" i="7"/>
  <c r="M531" i="7"/>
  <c r="N531" i="7"/>
  <c r="O531" i="7"/>
  <c r="P531" i="7"/>
  <c r="Q531" i="7"/>
  <c r="R531" i="7"/>
  <c r="M532" i="7"/>
  <c r="N532" i="7"/>
  <c r="O532" i="7"/>
  <c r="P532" i="7"/>
  <c r="Q532" i="7"/>
  <c r="R532" i="7" s="1"/>
  <c r="M533" i="7"/>
  <c r="N533" i="7"/>
  <c r="O533" i="7"/>
  <c r="P533" i="7"/>
  <c r="Q533" i="7"/>
  <c r="R533" i="7" s="1"/>
  <c r="M534" i="7"/>
  <c r="N534" i="7"/>
  <c r="O534" i="7"/>
  <c r="P534" i="7"/>
  <c r="Q534" i="7"/>
  <c r="R534" i="7" s="1"/>
  <c r="M535" i="7"/>
  <c r="N535" i="7"/>
  <c r="O535" i="7"/>
  <c r="P535" i="7"/>
  <c r="Q535" i="7"/>
  <c r="R535" i="7" s="1"/>
  <c r="M536" i="7"/>
  <c r="N536" i="7"/>
  <c r="O536" i="7"/>
  <c r="P536" i="7"/>
  <c r="Q536" i="7"/>
  <c r="M537" i="7"/>
  <c r="N537" i="7"/>
  <c r="O537" i="7"/>
  <c r="P537" i="7"/>
  <c r="Q537" i="7"/>
  <c r="R537" i="7"/>
  <c r="M538" i="7"/>
  <c r="N538" i="7"/>
  <c r="O538" i="7"/>
  <c r="P538" i="7"/>
  <c r="Q538" i="7"/>
  <c r="M539" i="7"/>
  <c r="N539" i="7"/>
  <c r="O539" i="7"/>
  <c r="P539" i="7"/>
  <c r="Q539" i="7"/>
  <c r="R539" i="7"/>
  <c r="M540" i="7"/>
  <c r="N540" i="7"/>
  <c r="O540" i="7"/>
  <c r="P540" i="7"/>
  <c r="Q540" i="7"/>
  <c r="R540" i="7" s="1"/>
  <c r="M541" i="7"/>
  <c r="N541" i="7"/>
  <c r="O541" i="7"/>
  <c r="P541" i="7"/>
  <c r="Q541" i="7"/>
  <c r="R541" i="7" s="1"/>
  <c r="M542" i="7"/>
  <c r="N542" i="7"/>
  <c r="O542" i="7"/>
  <c r="P542" i="7"/>
  <c r="Q542" i="7"/>
  <c r="R542" i="7" s="1"/>
  <c r="M543" i="7"/>
  <c r="N543" i="7"/>
  <c r="O543" i="7"/>
  <c r="P543" i="7"/>
  <c r="Q543" i="7"/>
  <c r="R543" i="7" s="1"/>
  <c r="M544" i="7"/>
  <c r="N544" i="7"/>
  <c r="O544" i="7"/>
  <c r="P544" i="7"/>
  <c r="Q544" i="7"/>
  <c r="M545" i="7"/>
  <c r="N545" i="7"/>
  <c r="O545" i="7"/>
  <c r="P545" i="7"/>
  <c r="Q545" i="7"/>
  <c r="R545" i="7"/>
  <c r="M546" i="7"/>
  <c r="N546" i="7"/>
  <c r="O546" i="7"/>
  <c r="P546" i="7"/>
  <c r="Q546" i="7"/>
  <c r="M547" i="7"/>
  <c r="N547" i="7"/>
  <c r="O547" i="7"/>
  <c r="P547" i="7"/>
  <c r="Q547" i="7"/>
  <c r="R547" i="7"/>
  <c r="M548" i="7"/>
  <c r="N548" i="7"/>
  <c r="O548" i="7"/>
  <c r="P548" i="7"/>
  <c r="Q548" i="7"/>
  <c r="R548" i="7" s="1"/>
  <c r="M549" i="7"/>
  <c r="N549" i="7"/>
  <c r="O549" i="7"/>
  <c r="P549" i="7"/>
  <c r="Q549" i="7"/>
  <c r="R549" i="7" s="1"/>
  <c r="M550" i="7"/>
  <c r="N550" i="7"/>
  <c r="O550" i="7"/>
  <c r="P550" i="7"/>
  <c r="Q550" i="7"/>
  <c r="R550" i="7" s="1"/>
  <c r="M551" i="7"/>
  <c r="N551" i="7"/>
  <c r="O551" i="7"/>
  <c r="P551" i="7"/>
  <c r="Q551" i="7"/>
  <c r="R551" i="7" s="1"/>
  <c r="M552" i="7"/>
  <c r="N552" i="7"/>
  <c r="O552" i="7"/>
  <c r="P552" i="7"/>
  <c r="Q552" i="7"/>
  <c r="M553" i="7"/>
  <c r="N553" i="7"/>
  <c r="O553" i="7"/>
  <c r="P553" i="7"/>
  <c r="Q553" i="7"/>
  <c r="R553" i="7"/>
  <c r="M554" i="7"/>
  <c r="N554" i="7"/>
  <c r="O554" i="7"/>
  <c r="P554" i="7"/>
  <c r="Q554" i="7"/>
  <c r="M555" i="7"/>
  <c r="N555" i="7"/>
  <c r="O555" i="7"/>
  <c r="P555" i="7"/>
  <c r="Q555" i="7"/>
  <c r="R555" i="7"/>
  <c r="M556" i="7"/>
  <c r="N556" i="7"/>
  <c r="O556" i="7"/>
  <c r="P556" i="7"/>
  <c r="Q556" i="7"/>
  <c r="R556" i="7" s="1"/>
  <c r="M557" i="7"/>
  <c r="N557" i="7"/>
  <c r="O557" i="7"/>
  <c r="P557" i="7"/>
  <c r="Q557" i="7"/>
  <c r="R557" i="7" s="1"/>
  <c r="M558" i="7"/>
  <c r="N558" i="7"/>
  <c r="O558" i="7"/>
  <c r="P558" i="7"/>
  <c r="Q558" i="7"/>
  <c r="R558" i="7" s="1"/>
  <c r="M559" i="7"/>
  <c r="N559" i="7"/>
  <c r="O559" i="7"/>
  <c r="P559" i="7"/>
  <c r="Q559" i="7"/>
  <c r="R559" i="7" s="1"/>
  <c r="M560" i="7"/>
  <c r="N560" i="7"/>
  <c r="O560" i="7"/>
  <c r="P560" i="7"/>
  <c r="Q560" i="7"/>
  <c r="M561" i="7"/>
  <c r="N561" i="7"/>
  <c r="O561" i="7"/>
  <c r="P561" i="7"/>
  <c r="Q561" i="7"/>
  <c r="R561" i="7"/>
  <c r="M562" i="7"/>
  <c r="N562" i="7"/>
  <c r="O562" i="7"/>
  <c r="P562" i="7"/>
  <c r="Q562" i="7"/>
  <c r="M563" i="7"/>
  <c r="N563" i="7"/>
  <c r="O563" i="7"/>
  <c r="P563" i="7"/>
  <c r="Q563" i="7"/>
  <c r="R563" i="7"/>
  <c r="M564" i="7"/>
  <c r="N564" i="7"/>
  <c r="O564" i="7"/>
  <c r="P564" i="7"/>
  <c r="Q564" i="7"/>
  <c r="R564" i="7" s="1"/>
  <c r="M565" i="7"/>
  <c r="N565" i="7"/>
  <c r="O565" i="7"/>
  <c r="P565" i="7"/>
  <c r="Q565" i="7"/>
  <c r="R565" i="7" s="1"/>
  <c r="M566" i="7"/>
  <c r="N566" i="7"/>
  <c r="O566" i="7"/>
  <c r="P566" i="7"/>
  <c r="Q566" i="7"/>
  <c r="R566" i="7" s="1"/>
  <c r="M567" i="7"/>
  <c r="N567" i="7"/>
  <c r="O567" i="7"/>
  <c r="P567" i="7"/>
  <c r="Q567" i="7"/>
  <c r="R567" i="7" s="1"/>
  <c r="M568" i="7"/>
  <c r="N568" i="7"/>
  <c r="O568" i="7"/>
  <c r="P568" i="7"/>
  <c r="Q568" i="7"/>
  <c r="M569" i="7"/>
  <c r="N569" i="7"/>
  <c r="O569" i="7"/>
  <c r="P569" i="7"/>
  <c r="Q569" i="7"/>
  <c r="R569" i="7"/>
  <c r="M570" i="7"/>
  <c r="N570" i="7"/>
  <c r="O570" i="7"/>
  <c r="P570" i="7"/>
  <c r="Q570" i="7"/>
  <c r="M571" i="7"/>
  <c r="N571" i="7"/>
  <c r="O571" i="7"/>
  <c r="P571" i="7"/>
  <c r="Q571" i="7"/>
  <c r="R571" i="7"/>
  <c r="M572" i="7"/>
  <c r="N572" i="7"/>
  <c r="O572" i="7"/>
  <c r="P572" i="7"/>
  <c r="Q572" i="7"/>
  <c r="R572" i="7" s="1"/>
  <c r="M573" i="7"/>
  <c r="N573" i="7"/>
  <c r="O573" i="7"/>
  <c r="P573" i="7"/>
  <c r="Q573" i="7"/>
  <c r="R573" i="7" s="1"/>
  <c r="M574" i="7"/>
  <c r="N574" i="7"/>
  <c r="O574" i="7"/>
  <c r="P574" i="7"/>
  <c r="Q574" i="7"/>
  <c r="R574" i="7" s="1"/>
  <c r="M575" i="7"/>
  <c r="N575" i="7"/>
  <c r="O575" i="7"/>
  <c r="P575" i="7"/>
  <c r="Q575" i="7"/>
  <c r="R575" i="7" s="1"/>
  <c r="M576" i="7"/>
  <c r="N576" i="7"/>
  <c r="O576" i="7"/>
  <c r="P576" i="7"/>
  <c r="Q576" i="7"/>
  <c r="M577" i="7"/>
  <c r="N577" i="7"/>
  <c r="O577" i="7"/>
  <c r="P577" i="7"/>
  <c r="Q577" i="7"/>
  <c r="R577" i="7"/>
  <c r="M578" i="7"/>
  <c r="N578" i="7"/>
  <c r="O578" i="7"/>
  <c r="P578" i="7"/>
  <c r="Q578" i="7"/>
  <c r="M579" i="7"/>
  <c r="N579" i="7"/>
  <c r="O579" i="7"/>
  <c r="P579" i="7"/>
  <c r="Q579" i="7"/>
  <c r="R579" i="7"/>
  <c r="M580" i="7"/>
  <c r="N580" i="7"/>
  <c r="O580" i="7"/>
  <c r="P580" i="7"/>
  <c r="Q580" i="7"/>
  <c r="R580" i="7" s="1"/>
  <c r="M581" i="7"/>
  <c r="N581" i="7"/>
  <c r="O581" i="7"/>
  <c r="P581" i="7"/>
  <c r="Q581" i="7"/>
  <c r="R581" i="7" s="1"/>
  <c r="M582" i="7"/>
  <c r="N582" i="7"/>
  <c r="O582" i="7"/>
  <c r="P582" i="7"/>
  <c r="Q582" i="7"/>
  <c r="R582" i="7" s="1"/>
  <c r="M583" i="7"/>
  <c r="N583" i="7"/>
  <c r="O583" i="7"/>
  <c r="P583" i="7"/>
  <c r="Q583" i="7"/>
  <c r="R583" i="7" s="1"/>
  <c r="M584" i="7"/>
  <c r="N584" i="7"/>
  <c r="O584" i="7"/>
  <c r="P584" i="7"/>
  <c r="Q584" i="7"/>
  <c r="M585" i="7"/>
  <c r="N585" i="7"/>
  <c r="O585" i="7"/>
  <c r="P585" i="7"/>
  <c r="Q585" i="7"/>
  <c r="R585" i="7"/>
  <c r="M586" i="7"/>
  <c r="N586" i="7"/>
  <c r="O586" i="7"/>
  <c r="P586" i="7"/>
  <c r="Q586" i="7"/>
  <c r="M587" i="7"/>
  <c r="N587" i="7"/>
  <c r="O587" i="7"/>
  <c r="P587" i="7"/>
  <c r="Q587" i="7"/>
  <c r="R587" i="7"/>
  <c r="M588" i="7"/>
  <c r="N588" i="7"/>
  <c r="O588" i="7"/>
  <c r="P588" i="7"/>
  <c r="Q588" i="7"/>
  <c r="R588" i="7" s="1"/>
  <c r="M589" i="7"/>
  <c r="N589" i="7"/>
  <c r="O589" i="7"/>
  <c r="P589" i="7"/>
  <c r="Q589" i="7"/>
  <c r="R589" i="7" s="1"/>
  <c r="M590" i="7"/>
  <c r="N590" i="7"/>
  <c r="O590" i="7"/>
  <c r="P590" i="7"/>
  <c r="Q590" i="7"/>
  <c r="R590" i="7" s="1"/>
  <c r="M591" i="7"/>
  <c r="N591" i="7"/>
  <c r="O591" i="7"/>
  <c r="P591" i="7"/>
  <c r="Q591" i="7"/>
  <c r="R591" i="7" s="1"/>
  <c r="M592" i="7"/>
  <c r="N592" i="7"/>
  <c r="O592" i="7"/>
  <c r="P592" i="7"/>
  <c r="Q592" i="7"/>
  <c r="M593" i="7"/>
  <c r="N593" i="7"/>
  <c r="O593" i="7"/>
  <c r="P593" i="7"/>
  <c r="Q593" i="7"/>
  <c r="R593" i="7"/>
  <c r="M594" i="7"/>
  <c r="N594" i="7"/>
  <c r="O594" i="7"/>
  <c r="P594" i="7"/>
  <c r="Q594" i="7"/>
  <c r="M595" i="7"/>
  <c r="N595" i="7"/>
  <c r="O595" i="7"/>
  <c r="P595" i="7"/>
  <c r="Q595" i="7"/>
  <c r="R595" i="7"/>
  <c r="M596" i="7"/>
  <c r="N596" i="7"/>
  <c r="O596" i="7"/>
  <c r="P596" i="7"/>
  <c r="Q596" i="7"/>
  <c r="R596" i="7" s="1"/>
  <c r="M597" i="7"/>
  <c r="N597" i="7"/>
  <c r="O597" i="7"/>
  <c r="P597" i="7"/>
  <c r="Q597" i="7"/>
  <c r="R597" i="7" s="1"/>
  <c r="M598" i="7"/>
  <c r="N598" i="7"/>
  <c r="O598" i="7"/>
  <c r="P598" i="7"/>
  <c r="Q598" i="7"/>
  <c r="R598" i="7" s="1"/>
  <c r="M599" i="7"/>
  <c r="N599" i="7"/>
  <c r="O599" i="7"/>
  <c r="P599" i="7"/>
  <c r="Q599" i="7"/>
  <c r="R599" i="7" s="1"/>
  <c r="M600" i="7"/>
  <c r="N600" i="7"/>
  <c r="O600" i="7"/>
  <c r="P600" i="7"/>
  <c r="Q600" i="7"/>
  <c r="M601" i="7"/>
  <c r="N601" i="7"/>
  <c r="O601" i="7"/>
  <c r="P601" i="7"/>
  <c r="Q601" i="7"/>
  <c r="R601" i="7"/>
  <c r="M602" i="7"/>
  <c r="N602" i="7"/>
  <c r="O602" i="7"/>
  <c r="P602" i="7"/>
  <c r="Q602" i="7"/>
  <c r="M603" i="7"/>
  <c r="N603" i="7"/>
  <c r="O603" i="7"/>
  <c r="P603" i="7"/>
  <c r="Q603" i="7"/>
  <c r="R603" i="7"/>
  <c r="M604" i="7"/>
  <c r="N604" i="7"/>
  <c r="O604" i="7"/>
  <c r="P604" i="7"/>
  <c r="Q604" i="7"/>
  <c r="R604" i="7" s="1"/>
  <c r="M605" i="7"/>
  <c r="N605" i="7"/>
  <c r="O605" i="7"/>
  <c r="P605" i="7"/>
  <c r="Q605" i="7"/>
  <c r="R605" i="7" s="1"/>
  <c r="M606" i="7"/>
  <c r="N606" i="7"/>
  <c r="O606" i="7"/>
  <c r="P606" i="7"/>
  <c r="Q606" i="7"/>
  <c r="R606" i="7" s="1"/>
  <c r="M607" i="7"/>
  <c r="N607" i="7"/>
  <c r="O607" i="7"/>
  <c r="P607" i="7"/>
  <c r="Q607" i="7"/>
  <c r="R607" i="7" s="1"/>
  <c r="M608" i="7"/>
  <c r="N608" i="7"/>
  <c r="O608" i="7"/>
  <c r="P608" i="7"/>
  <c r="Q608" i="7"/>
  <c r="M609" i="7"/>
  <c r="N609" i="7"/>
  <c r="O609" i="7"/>
  <c r="P609" i="7"/>
  <c r="Q609" i="7"/>
  <c r="R609" i="7"/>
  <c r="M610" i="7"/>
  <c r="N610" i="7"/>
  <c r="O610" i="7"/>
  <c r="P610" i="7"/>
  <c r="Q610" i="7"/>
  <c r="M611" i="7"/>
  <c r="N611" i="7"/>
  <c r="O611" i="7"/>
  <c r="P611" i="7"/>
  <c r="Q611" i="7"/>
  <c r="R611" i="7"/>
  <c r="M612" i="7"/>
  <c r="N612" i="7"/>
  <c r="O612" i="7"/>
  <c r="P612" i="7"/>
  <c r="Q612" i="7"/>
  <c r="R612" i="7" s="1"/>
  <c r="M613" i="7"/>
  <c r="N613" i="7"/>
  <c r="O613" i="7"/>
  <c r="P613" i="7"/>
  <c r="Q613" i="7"/>
  <c r="R613" i="7" s="1"/>
  <c r="M614" i="7"/>
  <c r="N614" i="7"/>
  <c r="O614" i="7"/>
  <c r="P614" i="7"/>
  <c r="Q614" i="7"/>
  <c r="R614" i="7" s="1"/>
  <c r="M615" i="7"/>
  <c r="N615" i="7"/>
  <c r="O615" i="7"/>
  <c r="P615" i="7"/>
  <c r="Q615" i="7"/>
  <c r="R615" i="7" s="1"/>
  <c r="M616" i="7"/>
  <c r="N616" i="7"/>
  <c r="O616" i="7"/>
  <c r="P616" i="7"/>
  <c r="Q616" i="7"/>
  <c r="M617" i="7"/>
  <c r="N617" i="7"/>
  <c r="O617" i="7"/>
  <c r="P617" i="7"/>
  <c r="Q617" i="7"/>
  <c r="R617" i="7"/>
  <c r="M618" i="7"/>
  <c r="N618" i="7"/>
  <c r="O618" i="7"/>
  <c r="P618" i="7"/>
  <c r="Q618" i="7"/>
  <c r="M619" i="7"/>
  <c r="N619" i="7"/>
  <c r="O619" i="7"/>
  <c r="P619" i="7"/>
  <c r="Q619" i="7"/>
  <c r="R619" i="7"/>
  <c r="M620" i="7"/>
  <c r="N620" i="7"/>
  <c r="O620" i="7"/>
  <c r="P620" i="7"/>
  <c r="Q620" i="7"/>
  <c r="R620" i="7" s="1"/>
  <c r="M621" i="7"/>
  <c r="N621" i="7"/>
  <c r="O621" i="7"/>
  <c r="P621" i="7"/>
  <c r="Q621" i="7"/>
  <c r="R621" i="7" s="1"/>
  <c r="M622" i="7"/>
  <c r="N622" i="7"/>
  <c r="O622" i="7"/>
  <c r="P622" i="7"/>
  <c r="Q622" i="7"/>
  <c r="R622" i="7" s="1"/>
  <c r="M623" i="7"/>
  <c r="N623" i="7"/>
  <c r="O623" i="7"/>
  <c r="P623" i="7"/>
  <c r="Q623" i="7"/>
  <c r="R623" i="7" s="1"/>
  <c r="M624" i="7"/>
  <c r="N624" i="7"/>
  <c r="O624" i="7"/>
  <c r="P624" i="7"/>
  <c r="Q624" i="7"/>
  <c r="M625" i="7"/>
  <c r="N625" i="7"/>
  <c r="O625" i="7"/>
  <c r="P625" i="7"/>
  <c r="Q625" i="7"/>
  <c r="R625" i="7"/>
  <c r="M626" i="7"/>
  <c r="N626" i="7"/>
  <c r="O626" i="7"/>
  <c r="P626" i="7"/>
  <c r="Q626" i="7"/>
  <c r="M627" i="7"/>
  <c r="N627" i="7"/>
  <c r="O627" i="7"/>
  <c r="P627" i="7"/>
  <c r="Q627" i="7"/>
  <c r="R627" i="7"/>
  <c r="M628" i="7"/>
  <c r="N628" i="7"/>
  <c r="O628" i="7"/>
  <c r="P628" i="7"/>
  <c r="Q628" i="7"/>
  <c r="R628" i="7" s="1"/>
  <c r="M629" i="7"/>
  <c r="N629" i="7"/>
  <c r="O629" i="7"/>
  <c r="P629" i="7"/>
  <c r="Q629" i="7"/>
  <c r="R629" i="7" s="1"/>
  <c r="M630" i="7"/>
  <c r="N630" i="7"/>
  <c r="O630" i="7"/>
  <c r="P630" i="7"/>
  <c r="Q630" i="7"/>
  <c r="R630" i="7" s="1"/>
  <c r="M631" i="7"/>
  <c r="N631" i="7"/>
  <c r="O631" i="7"/>
  <c r="P631" i="7"/>
  <c r="Q631" i="7"/>
  <c r="R631" i="7" s="1"/>
  <c r="M632" i="7"/>
  <c r="N632" i="7"/>
  <c r="O632" i="7"/>
  <c r="P632" i="7"/>
  <c r="Q632" i="7"/>
  <c r="M633" i="7"/>
  <c r="N633" i="7"/>
  <c r="O633" i="7"/>
  <c r="P633" i="7"/>
  <c r="Q633" i="7"/>
  <c r="R633" i="7"/>
  <c r="M634" i="7"/>
  <c r="N634" i="7"/>
  <c r="O634" i="7"/>
  <c r="P634" i="7"/>
  <c r="Q634" i="7"/>
  <c r="M635" i="7"/>
  <c r="N635" i="7"/>
  <c r="O635" i="7"/>
  <c r="P635" i="7"/>
  <c r="Q635" i="7"/>
  <c r="R635" i="7"/>
  <c r="M636" i="7"/>
  <c r="N636" i="7"/>
  <c r="O636" i="7"/>
  <c r="P636" i="7"/>
  <c r="Q636" i="7"/>
  <c r="R636" i="7" s="1"/>
  <c r="M637" i="7"/>
  <c r="N637" i="7"/>
  <c r="O637" i="7"/>
  <c r="P637" i="7"/>
  <c r="Q637" i="7"/>
  <c r="R637" i="7" s="1"/>
  <c r="M638" i="7"/>
  <c r="N638" i="7"/>
  <c r="O638" i="7"/>
  <c r="P638" i="7"/>
  <c r="Q638" i="7"/>
  <c r="R638" i="7" s="1"/>
  <c r="M639" i="7"/>
  <c r="N639" i="7"/>
  <c r="O639" i="7"/>
  <c r="P639" i="7"/>
  <c r="Q639" i="7"/>
  <c r="R639" i="7" s="1"/>
  <c r="M640" i="7"/>
  <c r="N640" i="7"/>
  <c r="O640" i="7"/>
  <c r="P640" i="7"/>
  <c r="Q640" i="7"/>
  <c r="M641" i="7"/>
  <c r="N641" i="7"/>
  <c r="O641" i="7"/>
  <c r="P641" i="7"/>
  <c r="Q641" i="7"/>
  <c r="R641" i="7"/>
  <c r="M642" i="7"/>
  <c r="N642" i="7"/>
  <c r="O642" i="7"/>
  <c r="P642" i="7"/>
  <c r="Q642" i="7"/>
  <c r="M643" i="7"/>
  <c r="N643" i="7"/>
  <c r="O643" i="7"/>
  <c r="P643" i="7"/>
  <c r="Q643" i="7"/>
  <c r="R643" i="7"/>
  <c r="M644" i="7"/>
  <c r="N644" i="7"/>
  <c r="O644" i="7"/>
  <c r="P644" i="7"/>
  <c r="Q644" i="7"/>
  <c r="R644" i="7" s="1"/>
  <c r="M645" i="7"/>
  <c r="N645" i="7"/>
  <c r="O645" i="7"/>
  <c r="P645" i="7"/>
  <c r="Q645" i="7"/>
  <c r="R645" i="7" s="1"/>
  <c r="M646" i="7"/>
  <c r="N646" i="7"/>
  <c r="O646" i="7"/>
  <c r="P646" i="7"/>
  <c r="Q646" i="7"/>
  <c r="R646" i="7" s="1"/>
  <c r="M647" i="7"/>
  <c r="N647" i="7"/>
  <c r="O647" i="7"/>
  <c r="P647" i="7"/>
  <c r="Q647" i="7"/>
  <c r="R647" i="7" s="1"/>
  <c r="M648" i="7"/>
  <c r="N648" i="7"/>
  <c r="O648" i="7"/>
  <c r="P648" i="7"/>
  <c r="Q648" i="7"/>
  <c r="M649" i="7"/>
  <c r="N649" i="7"/>
  <c r="O649" i="7"/>
  <c r="P649" i="7"/>
  <c r="Q649" i="7"/>
  <c r="R649" i="7"/>
  <c r="M650" i="7"/>
  <c r="N650" i="7"/>
  <c r="O650" i="7"/>
  <c r="P650" i="7"/>
  <c r="Q650" i="7"/>
  <c r="M651" i="7"/>
  <c r="N651" i="7"/>
  <c r="O651" i="7"/>
  <c r="P651" i="7"/>
  <c r="Q651" i="7"/>
  <c r="R651" i="7"/>
  <c r="M652" i="7"/>
  <c r="N652" i="7"/>
  <c r="O652" i="7"/>
  <c r="P652" i="7"/>
  <c r="Q652" i="7"/>
  <c r="R652" i="7" s="1"/>
  <c r="M653" i="7"/>
  <c r="N653" i="7"/>
  <c r="O653" i="7"/>
  <c r="P653" i="7"/>
  <c r="Q653" i="7"/>
  <c r="R653" i="7" s="1"/>
  <c r="M654" i="7"/>
  <c r="N654" i="7"/>
  <c r="O654" i="7"/>
  <c r="P654" i="7"/>
  <c r="Q654" i="7"/>
  <c r="R654" i="7" s="1"/>
  <c r="M655" i="7"/>
  <c r="N655" i="7"/>
  <c r="O655" i="7"/>
  <c r="P655" i="7"/>
  <c r="Q655" i="7"/>
  <c r="R655" i="7" s="1"/>
  <c r="M656" i="7"/>
  <c r="N656" i="7"/>
  <c r="O656" i="7"/>
  <c r="P656" i="7"/>
  <c r="Q656" i="7"/>
  <c r="M657" i="7"/>
  <c r="N657" i="7"/>
  <c r="O657" i="7"/>
  <c r="P657" i="7"/>
  <c r="Q657" i="7"/>
  <c r="R657" i="7"/>
  <c r="M658" i="7"/>
  <c r="N658" i="7"/>
  <c r="O658" i="7"/>
  <c r="P658" i="7"/>
  <c r="Q658" i="7"/>
  <c r="M659" i="7"/>
  <c r="N659" i="7"/>
  <c r="O659" i="7"/>
  <c r="P659" i="7"/>
  <c r="Q659" i="7"/>
  <c r="R659" i="7"/>
  <c r="M660" i="7"/>
  <c r="N660" i="7"/>
  <c r="O660" i="7"/>
  <c r="P660" i="7"/>
  <c r="Q660" i="7"/>
  <c r="R660" i="7" s="1"/>
  <c r="M661" i="7"/>
  <c r="N661" i="7"/>
  <c r="O661" i="7"/>
  <c r="P661" i="7"/>
  <c r="Q661" i="7"/>
  <c r="R661" i="7" s="1"/>
  <c r="M662" i="7"/>
  <c r="N662" i="7"/>
  <c r="O662" i="7"/>
  <c r="P662" i="7"/>
  <c r="Q662" i="7"/>
  <c r="R662" i="7" s="1"/>
  <c r="M663" i="7"/>
  <c r="N663" i="7"/>
  <c r="O663" i="7"/>
  <c r="P663" i="7"/>
  <c r="Q663" i="7"/>
  <c r="R663" i="7" s="1"/>
  <c r="M664" i="7"/>
  <c r="N664" i="7"/>
  <c r="O664" i="7"/>
  <c r="P664" i="7"/>
  <c r="Q664" i="7"/>
  <c r="M665" i="7"/>
  <c r="N665" i="7"/>
  <c r="O665" i="7"/>
  <c r="P665" i="7"/>
  <c r="Q665" i="7"/>
  <c r="R665" i="7"/>
  <c r="M666" i="7"/>
  <c r="N666" i="7"/>
  <c r="O666" i="7"/>
  <c r="P666" i="7"/>
  <c r="Q666" i="7"/>
  <c r="M667" i="7"/>
  <c r="N667" i="7"/>
  <c r="O667" i="7"/>
  <c r="P667" i="7"/>
  <c r="Q667" i="7"/>
  <c r="R667" i="7"/>
  <c r="M668" i="7"/>
  <c r="N668" i="7"/>
  <c r="O668" i="7"/>
  <c r="P668" i="7"/>
  <c r="Q668" i="7"/>
  <c r="R668" i="7" s="1"/>
  <c r="M669" i="7"/>
  <c r="N669" i="7"/>
  <c r="O669" i="7"/>
  <c r="P669" i="7"/>
  <c r="Q669" i="7"/>
  <c r="R669" i="7" s="1"/>
  <c r="M670" i="7"/>
  <c r="N670" i="7"/>
  <c r="O670" i="7"/>
  <c r="P670" i="7"/>
  <c r="Q670" i="7"/>
  <c r="R670" i="7" s="1"/>
  <c r="M671" i="7"/>
  <c r="N671" i="7"/>
  <c r="O671" i="7"/>
  <c r="P671" i="7"/>
  <c r="Q671" i="7"/>
  <c r="R671" i="7" s="1"/>
  <c r="M672" i="7"/>
  <c r="N672" i="7"/>
  <c r="O672" i="7"/>
  <c r="P672" i="7"/>
  <c r="Q672" i="7"/>
  <c r="M673" i="7"/>
  <c r="N673" i="7"/>
  <c r="O673" i="7"/>
  <c r="P673" i="7"/>
  <c r="Q673" i="7"/>
  <c r="R673" i="7"/>
  <c r="M674" i="7"/>
  <c r="N674" i="7"/>
  <c r="O674" i="7"/>
  <c r="P674" i="7"/>
  <c r="Q674" i="7"/>
  <c r="M675" i="7"/>
  <c r="N675" i="7"/>
  <c r="O675" i="7"/>
  <c r="P675" i="7"/>
  <c r="Q675" i="7"/>
  <c r="R675" i="7"/>
  <c r="M676" i="7"/>
  <c r="N676" i="7"/>
  <c r="O676" i="7"/>
  <c r="P676" i="7"/>
  <c r="Q676" i="7"/>
  <c r="R676" i="7" s="1"/>
  <c r="M677" i="7"/>
  <c r="N677" i="7"/>
  <c r="O677" i="7"/>
  <c r="P677" i="7"/>
  <c r="Q677" i="7"/>
  <c r="R677" i="7"/>
  <c r="M678" i="7"/>
  <c r="N678" i="7"/>
  <c r="O678" i="7"/>
  <c r="P678" i="7"/>
  <c r="Q678" i="7"/>
  <c r="R678" i="7" s="1"/>
  <c r="M679" i="7"/>
  <c r="N679" i="7"/>
  <c r="O679" i="7"/>
  <c r="P679" i="7"/>
  <c r="Q679" i="7"/>
  <c r="R679" i="7"/>
  <c r="M680" i="7"/>
  <c r="N680" i="7"/>
  <c r="O680" i="7"/>
  <c r="P680" i="7"/>
  <c r="Q680" i="7"/>
  <c r="R680" i="7" s="1"/>
  <c r="M681" i="7"/>
  <c r="N681" i="7"/>
  <c r="O681" i="7"/>
  <c r="P681" i="7"/>
  <c r="Q681" i="7"/>
  <c r="R681" i="7"/>
  <c r="M682" i="7"/>
  <c r="N682" i="7"/>
  <c r="O682" i="7"/>
  <c r="P682" i="7"/>
  <c r="Q682" i="7"/>
  <c r="R682" i="7" s="1"/>
  <c r="M683" i="7"/>
  <c r="N683" i="7"/>
  <c r="O683" i="7"/>
  <c r="P683" i="7"/>
  <c r="Q683" i="7"/>
  <c r="R683" i="7"/>
  <c r="M684" i="7"/>
  <c r="N684" i="7"/>
  <c r="O684" i="7"/>
  <c r="P684" i="7"/>
  <c r="Q684" i="7"/>
  <c r="R684" i="7" s="1"/>
  <c r="M685" i="7"/>
  <c r="N685" i="7"/>
  <c r="O685" i="7"/>
  <c r="P685" i="7"/>
  <c r="Q685" i="7"/>
  <c r="R685" i="7"/>
  <c r="M686" i="7"/>
  <c r="N686" i="7"/>
  <c r="O686" i="7"/>
  <c r="P686" i="7"/>
  <c r="Q686" i="7"/>
  <c r="R686" i="7" s="1"/>
  <c r="M687" i="7"/>
  <c r="N687" i="7"/>
  <c r="O687" i="7"/>
  <c r="P687" i="7"/>
  <c r="Q687" i="7"/>
  <c r="R687" i="7"/>
  <c r="M688" i="7"/>
  <c r="N688" i="7"/>
  <c r="O688" i="7"/>
  <c r="P688" i="7"/>
  <c r="Q688" i="7"/>
  <c r="R688" i="7" s="1"/>
  <c r="M689" i="7"/>
  <c r="N689" i="7"/>
  <c r="O689" i="7"/>
  <c r="P689" i="7"/>
  <c r="Q689" i="7"/>
  <c r="R689" i="7"/>
  <c r="M690" i="7"/>
  <c r="N690" i="7"/>
  <c r="O690" i="7"/>
  <c r="P690" i="7"/>
  <c r="Q690" i="7"/>
  <c r="R690" i="7" s="1"/>
  <c r="M691" i="7"/>
  <c r="N691" i="7"/>
  <c r="O691" i="7"/>
  <c r="P691" i="7"/>
  <c r="Q691" i="7"/>
  <c r="R691" i="7"/>
  <c r="M692" i="7"/>
  <c r="N692" i="7"/>
  <c r="O692" i="7"/>
  <c r="P692" i="7"/>
  <c r="Q692" i="7"/>
  <c r="R692" i="7" s="1"/>
  <c r="M693" i="7"/>
  <c r="N693" i="7"/>
  <c r="O693" i="7"/>
  <c r="P693" i="7"/>
  <c r="Q693" i="7"/>
  <c r="R693" i="7"/>
  <c r="M694" i="7"/>
  <c r="N694" i="7"/>
  <c r="O694" i="7"/>
  <c r="P694" i="7"/>
  <c r="Q694" i="7"/>
  <c r="R694" i="7" s="1"/>
  <c r="M695" i="7"/>
  <c r="N695" i="7"/>
  <c r="O695" i="7"/>
  <c r="P695" i="7"/>
  <c r="Q695" i="7"/>
  <c r="R695" i="7"/>
  <c r="M696" i="7"/>
  <c r="N696" i="7"/>
  <c r="O696" i="7"/>
  <c r="P696" i="7"/>
  <c r="Q696" i="7"/>
  <c r="R696" i="7" s="1"/>
  <c r="M697" i="7"/>
  <c r="N697" i="7"/>
  <c r="O697" i="7"/>
  <c r="P697" i="7"/>
  <c r="Q697" i="7"/>
  <c r="R697" i="7"/>
  <c r="M698" i="7"/>
  <c r="N698" i="7"/>
  <c r="O698" i="7"/>
  <c r="P698" i="7"/>
  <c r="Q698" i="7"/>
  <c r="R698" i="7" s="1"/>
  <c r="M699" i="7"/>
  <c r="N699" i="7"/>
  <c r="O699" i="7"/>
  <c r="P699" i="7"/>
  <c r="Q699" i="7"/>
  <c r="R699" i="7"/>
  <c r="M700" i="7"/>
  <c r="N700" i="7"/>
  <c r="O700" i="7"/>
  <c r="P700" i="7"/>
  <c r="Q700" i="7"/>
  <c r="R700" i="7" s="1"/>
  <c r="M701" i="7"/>
  <c r="N701" i="7"/>
  <c r="O701" i="7"/>
  <c r="P701" i="7"/>
  <c r="Q701" i="7"/>
  <c r="R701" i="7"/>
  <c r="M702" i="7"/>
  <c r="N702" i="7"/>
  <c r="O702" i="7"/>
  <c r="P702" i="7"/>
  <c r="Q702" i="7"/>
  <c r="R702" i="7" s="1"/>
  <c r="M703" i="7"/>
  <c r="N703" i="7"/>
  <c r="O703" i="7"/>
  <c r="P703" i="7"/>
  <c r="Q703" i="7"/>
  <c r="R703" i="7"/>
  <c r="M704" i="7"/>
  <c r="N704" i="7"/>
  <c r="O704" i="7"/>
  <c r="P704" i="7"/>
  <c r="Q704" i="7"/>
  <c r="R704" i="7" s="1"/>
  <c r="M705" i="7"/>
  <c r="N705" i="7"/>
  <c r="O705" i="7"/>
  <c r="P705" i="7"/>
  <c r="Q705" i="7"/>
  <c r="R705" i="7"/>
  <c r="M706" i="7"/>
  <c r="N706" i="7"/>
  <c r="O706" i="7"/>
  <c r="P706" i="7"/>
  <c r="Q706" i="7"/>
  <c r="R706" i="7" s="1"/>
  <c r="M707" i="7"/>
  <c r="N707" i="7"/>
  <c r="O707" i="7"/>
  <c r="P707" i="7"/>
  <c r="Q707" i="7"/>
  <c r="R707" i="7"/>
  <c r="M708" i="7"/>
  <c r="N708" i="7"/>
  <c r="O708" i="7"/>
  <c r="P708" i="7"/>
  <c r="Q708" i="7"/>
  <c r="R708" i="7" s="1"/>
  <c r="M709" i="7"/>
  <c r="N709" i="7"/>
  <c r="O709" i="7"/>
  <c r="P709" i="7"/>
  <c r="Q709" i="7"/>
  <c r="R709" i="7"/>
  <c r="M710" i="7"/>
  <c r="N710" i="7"/>
  <c r="O710" i="7"/>
  <c r="P710" i="7"/>
  <c r="Q710" i="7"/>
  <c r="R710" i="7" s="1"/>
  <c r="M711" i="7"/>
  <c r="N711" i="7"/>
  <c r="O711" i="7"/>
  <c r="P711" i="7"/>
  <c r="Q711" i="7"/>
  <c r="R711" i="7"/>
  <c r="M712" i="7"/>
  <c r="N712" i="7"/>
  <c r="O712" i="7"/>
  <c r="P712" i="7"/>
  <c r="Q712" i="7"/>
  <c r="R712" i="7" s="1"/>
  <c r="M713" i="7"/>
  <c r="N713" i="7"/>
  <c r="O713" i="7"/>
  <c r="P713" i="7"/>
  <c r="Q713" i="7"/>
  <c r="R713" i="7"/>
  <c r="M714" i="7"/>
  <c r="N714" i="7"/>
  <c r="O714" i="7"/>
  <c r="P714" i="7"/>
  <c r="Q714" i="7"/>
  <c r="R714" i="7" s="1"/>
  <c r="M715" i="7"/>
  <c r="N715" i="7"/>
  <c r="O715" i="7"/>
  <c r="P715" i="7"/>
  <c r="Q715" i="7"/>
  <c r="R715" i="7"/>
  <c r="M716" i="7"/>
  <c r="N716" i="7"/>
  <c r="O716" i="7"/>
  <c r="P716" i="7"/>
  <c r="Q716" i="7"/>
  <c r="R716" i="7" s="1"/>
  <c r="M717" i="7"/>
  <c r="N717" i="7"/>
  <c r="O717" i="7"/>
  <c r="P717" i="7"/>
  <c r="Q717" i="7"/>
  <c r="R717" i="7"/>
  <c r="M718" i="7"/>
  <c r="N718" i="7"/>
  <c r="O718" i="7"/>
  <c r="P718" i="7"/>
  <c r="Q718" i="7"/>
  <c r="R718" i="7" s="1"/>
  <c r="M719" i="7"/>
  <c r="N719" i="7"/>
  <c r="O719" i="7"/>
  <c r="P719" i="7"/>
  <c r="Q719" i="7"/>
  <c r="R719" i="7"/>
  <c r="M720" i="7"/>
  <c r="N720" i="7"/>
  <c r="O720" i="7"/>
  <c r="P720" i="7"/>
  <c r="Q720" i="7"/>
  <c r="R720" i="7" s="1"/>
  <c r="M721" i="7"/>
  <c r="N721" i="7"/>
  <c r="O721" i="7"/>
  <c r="P721" i="7"/>
  <c r="Q721" i="7"/>
  <c r="R721" i="7"/>
  <c r="M722" i="7"/>
  <c r="N722" i="7"/>
  <c r="O722" i="7"/>
  <c r="P722" i="7"/>
  <c r="Q722" i="7"/>
  <c r="R722" i="7" s="1"/>
  <c r="M723" i="7"/>
  <c r="N723" i="7"/>
  <c r="O723" i="7"/>
  <c r="P723" i="7"/>
  <c r="Q723" i="7"/>
  <c r="R723" i="7"/>
  <c r="M724" i="7"/>
  <c r="N724" i="7"/>
  <c r="O724" i="7"/>
  <c r="P724" i="7"/>
  <c r="Q724" i="7"/>
  <c r="R724" i="7" s="1"/>
  <c r="M725" i="7"/>
  <c r="N725" i="7"/>
  <c r="O725" i="7"/>
  <c r="P725" i="7"/>
  <c r="Q725" i="7"/>
  <c r="R725" i="7"/>
  <c r="M726" i="7"/>
  <c r="N726" i="7"/>
  <c r="O726" i="7"/>
  <c r="P726" i="7"/>
  <c r="Q726" i="7"/>
  <c r="R726" i="7" s="1"/>
  <c r="M727" i="7"/>
  <c r="N727" i="7"/>
  <c r="O727" i="7"/>
  <c r="P727" i="7"/>
  <c r="Q727" i="7"/>
  <c r="R727" i="7"/>
  <c r="M728" i="7"/>
  <c r="N728" i="7"/>
  <c r="O728" i="7"/>
  <c r="P728" i="7"/>
  <c r="Q728" i="7"/>
  <c r="R728" i="7" s="1"/>
  <c r="M729" i="7"/>
  <c r="N729" i="7"/>
  <c r="O729" i="7"/>
  <c r="P729" i="7"/>
  <c r="Q729" i="7"/>
  <c r="R729" i="7"/>
  <c r="M730" i="7"/>
  <c r="N730" i="7"/>
  <c r="O730" i="7"/>
  <c r="P730" i="7"/>
  <c r="Q730" i="7"/>
  <c r="R730" i="7" s="1"/>
  <c r="M731" i="7"/>
  <c r="N731" i="7"/>
  <c r="O731" i="7"/>
  <c r="P731" i="7"/>
  <c r="Q731" i="7"/>
  <c r="R731" i="7"/>
  <c r="M732" i="7"/>
  <c r="N732" i="7"/>
  <c r="O732" i="7"/>
  <c r="P732" i="7"/>
  <c r="Q732" i="7"/>
  <c r="R732" i="7" s="1"/>
  <c r="M733" i="7"/>
  <c r="N733" i="7"/>
  <c r="O733" i="7"/>
  <c r="P733" i="7"/>
  <c r="Q733" i="7"/>
  <c r="R733" i="7"/>
  <c r="M734" i="7"/>
  <c r="N734" i="7"/>
  <c r="O734" i="7"/>
  <c r="P734" i="7"/>
  <c r="Q734" i="7"/>
  <c r="R734" i="7" s="1"/>
  <c r="M735" i="7"/>
  <c r="N735" i="7"/>
  <c r="O735" i="7"/>
  <c r="P735" i="7"/>
  <c r="Q735" i="7"/>
  <c r="R735" i="7"/>
  <c r="M736" i="7"/>
  <c r="N736" i="7"/>
  <c r="O736" i="7"/>
  <c r="P736" i="7"/>
  <c r="Q736" i="7"/>
  <c r="R736" i="7" s="1"/>
  <c r="M737" i="7"/>
  <c r="N737" i="7"/>
  <c r="O737" i="7"/>
  <c r="P737" i="7"/>
  <c r="Q737" i="7"/>
  <c r="R737" i="7"/>
  <c r="M738" i="7"/>
  <c r="N738" i="7"/>
  <c r="O738" i="7"/>
  <c r="P738" i="7"/>
  <c r="Q738" i="7"/>
  <c r="R738" i="7" s="1"/>
  <c r="M739" i="7"/>
  <c r="N739" i="7"/>
  <c r="O739" i="7"/>
  <c r="P739" i="7"/>
  <c r="Q739" i="7"/>
  <c r="R739" i="7"/>
  <c r="M740" i="7"/>
  <c r="N740" i="7"/>
  <c r="O740" i="7"/>
  <c r="P740" i="7"/>
  <c r="Q740" i="7"/>
  <c r="R740" i="7" s="1"/>
  <c r="M741" i="7"/>
  <c r="N741" i="7"/>
  <c r="O741" i="7"/>
  <c r="P741" i="7"/>
  <c r="Q741" i="7"/>
  <c r="R741" i="7"/>
  <c r="M742" i="7"/>
  <c r="N742" i="7"/>
  <c r="O742" i="7"/>
  <c r="P742" i="7"/>
  <c r="Q742" i="7"/>
  <c r="R742" i="7" s="1"/>
  <c r="M743" i="7"/>
  <c r="N743" i="7"/>
  <c r="O743" i="7"/>
  <c r="P743" i="7"/>
  <c r="Q743" i="7"/>
  <c r="R743" i="7"/>
  <c r="M744" i="7"/>
  <c r="N744" i="7"/>
  <c r="O744" i="7"/>
  <c r="P744" i="7"/>
  <c r="Q744" i="7"/>
  <c r="R744" i="7" s="1"/>
  <c r="M745" i="7"/>
  <c r="N745" i="7"/>
  <c r="O745" i="7"/>
  <c r="P745" i="7"/>
  <c r="Q745" i="7"/>
  <c r="R745" i="7"/>
  <c r="M746" i="7"/>
  <c r="N746" i="7"/>
  <c r="O746" i="7"/>
  <c r="P746" i="7"/>
  <c r="Q746" i="7"/>
  <c r="R746" i="7" s="1"/>
  <c r="M747" i="7"/>
  <c r="N747" i="7"/>
  <c r="O747" i="7"/>
  <c r="P747" i="7"/>
  <c r="Q747" i="7"/>
  <c r="R747" i="7"/>
  <c r="M748" i="7"/>
  <c r="N748" i="7"/>
  <c r="O748" i="7"/>
  <c r="P748" i="7"/>
  <c r="Q748" i="7"/>
  <c r="R748" i="7" s="1"/>
  <c r="M749" i="7"/>
  <c r="N749" i="7"/>
  <c r="O749" i="7"/>
  <c r="P749" i="7"/>
  <c r="Q749" i="7"/>
  <c r="R749" i="7"/>
  <c r="M750" i="7"/>
  <c r="N750" i="7"/>
  <c r="O750" i="7"/>
  <c r="P750" i="7"/>
  <c r="Q750" i="7"/>
  <c r="R750" i="7" s="1"/>
  <c r="M751" i="7"/>
  <c r="N751" i="7"/>
  <c r="O751" i="7"/>
  <c r="P751" i="7"/>
  <c r="Q751" i="7"/>
  <c r="R751" i="7"/>
  <c r="M752" i="7"/>
  <c r="N752" i="7"/>
  <c r="O752" i="7"/>
  <c r="P752" i="7"/>
  <c r="Q752" i="7"/>
  <c r="R752" i="7" s="1"/>
  <c r="M753" i="7"/>
  <c r="N753" i="7"/>
  <c r="O753" i="7"/>
  <c r="P753" i="7"/>
  <c r="Q753" i="7"/>
  <c r="R753" i="7"/>
  <c r="M754" i="7"/>
  <c r="N754" i="7"/>
  <c r="O754" i="7"/>
  <c r="P754" i="7"/>
  <c r="Q754" i="7"/>
  <c r="R754" i="7" s="1"/>
  <c r="M755" i="7"/>
  <c r="N755" i="7"/>
  <c r="O755" i="7"/>
  <c r="P755" i="7"/>
  <c r="Q755" i="7"/>
  <c r="R755" i="7"/>
  <c r="M756" i="7"/>
  <c r="N756" i="7"/>
  <c r="O756" i="7"/>
  <c r="P756" i="7"/>
  <c r="Q756" i="7"/>
  <c r="R756" i="7" s="1"/>
  <c r="M757" i="7"/>
  <c r="N757" i="7"/>
  <c r="O757" i="7"/>
  <c r="P757" i="7"/>
  <c r="Q757" i="7"/>
  <c r="R757" i="7"/>
  <c r="M758" i="7"/>
  <c r="N758" i="7"/>
  <c r="O758" i="7"/>
  <c r="P758" i="7"/>
  <c r="Q758" i="7"/>
  <c r="R758" i="7" s="1"/>
  <c r="M759" i="7"/>
  <c r="N759" i="7"/>
  <c r="O759" i="7"/>
  <c r="P759" i="7"/>
  <c r="Q759" i="7"/>
  <c r="R759" i="7"/>
  <c r="M760" i="7"/>
  <c r="N760" i="7"/>
  <c r="O760" i="7"/>
  <c r="P760" i="7"/>
  <c r="Q760" i="7"/>
  <c r="R760" i="7" s="1"/>
  <c r="M761" i="7"/>
  <c r="N761" i="7"/>
  <c r="O761" i="7"/>
  <c r="P761" i="7"/>
  <c r="Q761" i="7"/>
  <c r="R761" i="7"/>
  <c r="M762" i="7"/>
  <c r="N762" i="7"/>
  <c r="O762" i="7"/>
  <c r="P762" i="7"/>
  <c r="Q762" i="7"/>
  <c r="R762" i="7" s="1"/>
  <c r="M763" i="7"/>
  <c r="N763" i="7"/>
  <c r="O763" i="7"/>
  <c r="P763" i="7"/>
  <c r="Q763" i="7"/>
  <c r="R763" i="7"/>
  <c r="M764" i="7"/>
  <c r="N764" i="7"/>
  <c r="O764" i="7"/>
  <c r="P764" i="7"/>
  <c r="Q764" i="7"/>
  <c r="R764" i="7" s="1"/>
  <c r="M765" i="7"/>
  <c r="N765" i="7"/>
  <c r="O765" i="7"/>
  <c r="P765" i="7"/>
  <c r="Q765" i="7"/>
  <c r="R765" i="7"/>
  <c r="M766" i="7"/>
  <c r="N766" i="7"/>
  <c r="O766" i="7"/>
  <c r="P766" i="7"/>
  <c r="Q766" i="7"/>
  <c r="R766" i="7" s="1"/>
  <c r="M767" i="7"/>
  <c r="N767" i="7"/>
  <c r="O767" i="7"/>
  <c r="P767" i="7"/>
  <c r="Q767" i="7"/>
  <c r="R767" i="7"/>
  <c r="M768" i="7"/>
  <c r="N768" i="7"/>
  <c r="O768" i="7"/>
  <c r="P768" i="7"/>
  <c r="Q768" i="7"/>
  <c r="R768" i="7" s="1"/>
  <c r="M769" i="7"/>
  <c r="N769" i="7"/>
  <c r="O769" i="7"/>
  <c r="P769" i="7"/>
  <c r="Q769" i="7"/>
  <c r="R769" i="7"/>
  <c r="M770" i="7"/>
  <c r="N770" i="7"/>
  <c r="O770" i="7"/>
  <c r="P770" i="7"/>
  <c r="Q770" i="7"/>
  <c r="R770" i="7" s="1"/>
  <c r="M771" i="7"/>
  <c r="N771" i="7"/>
  <c r="O771" i="7"/>
  <c r="P771" i="7"/>
  <c r="Q771" i="7"/>
  <c r="R771" i="7"/>
  <c r="M772" i="7"/>
  <c r="N772" i="7"/>
  <c r="O772" i="7"/>
  <c r="P772" i="7"/>
  <c r="Q772" i="7"/>
  <c r="R772" i="7" s="1"/>
  <c r="M773" i="7"/>
  <c r="N773" i="7"/>
  <c r="O773" i="7"/>
  <c r="P773" i="7"/>
  <c r="Q773" i="7"/>
  <c r="R773" i="7"/>
  <c r="M774" i="7"/>
  <c r="N774" i="7"/>
  <c r="O774" i="7"/>
  <c r="P774" i="7"/>
  <c r="Q774" i="7"/>
  <c r="R774" i="7" s="1"/>
  <c r="M775" i="7"/>
  <c r="N775" i="7"/>
  <c r="O775" i="7"/>
  <c r="P775" i="7"/>
  <c r="Q775" i="7"/>
  <c r="R775" i="7"/>
  <c r="M776" i="7"/>
  <c r="N776" i="7"/>
  <c r="O776" i="7"/>
  <c r="P776" i="7"/>
  <c r="Q776" i="7"/>
  <c r="R776" i="7" s="1"/>
  <c r="M777" i="7"/>
  <c r="N777" i="7"/>
  <c r="O777" i="7"/>
  <c r="P777" i="7"/>
  <c r="Q777" i="7"/>
  <c r="R777" i="7"/>
  <c r="M778" i="7"/>
  <c r="N778" i="7"/>
  <c r="O778" i="7"/>
  <c r="P778" i="7"/>
  <c r="Q778" i="7"/>
  <c r="R778" i="7" s="1"/>
  <c r="M779" i="7"/>
  <c r="N779" i="7"/>
  <c r="O779" i="7"/>
  <c r="P779" i="7"/>
  <c r="Q779" i="7"/>
  <c r="R779" i="7"/>
  <c r="M780" i="7"/>
  <c r="N780" i="7"/>
  <c r="O780" i="7"/>
  <c r="P780" i="7"/>
  <c r="Q780" i="7"/>
  <c r="R780" i="7" s="1"/>
  <c r="M781" i="7"/>
  <c r="N781" i="7"/>
  <c r="O781" i="7"/>
  <c r="P781" i="7"/>
  <c r="Q781" i="7"/>
  <c r="R781" i="7"/>
  <c r="M782" i="7"/>
  <c r="N782" i="7"/>
  <c r="O782" i="7"/>
  <c r="P782" i="7"/>
  <c r="Q782" i="7"/>
  <c r="R782" i="7" s="1"/>
  <c r="M783" i="7"/>
  <c r="N783" i="7"/>
  <c r="O783" i="7"/>
  <c r="P783" i="7"/>
  <c r="Q783" i="7"/>
  <c r="R783" i="7"/>
  <c r="M784" i="7"/>
  <c r="N784" i="7"/>
  <c r="O784" i="7"/>
  <c r="P784" i="7"/>
  <c r="Q784" i="7"/>
  <c r="R784" i="7" s="1"/>
  <c r="M785" i="7"/>
  <c r="N785" i="7"/>
  <c r="O785" i="7"/>
  <c r="P785" i="7"/>
  <c r="Q785" i="7"/>
  <c r="R785" i="7"/>
  <c r="M786" i="7"/>
  <c r="N786" i="7"/>
  <c r="O786" i="7"/>
  <c r="P786" i="7"/>
  <c r="Q786" i="7"/>
  <c r="R786" i="7" s="1"/>
  <c r="M787" i="7"/>
  <c r="N787" i="7"/>
  <c r="O787" i="7"/>
  <c r="P787" i="7"/>
  <c r="Q787" i="7"/>
  <c r="R787" i="7"/>
  <c r="M788" i="7"/>
  <c r="N788" i="7"/>
  <c r="O788" i="7"/>
  <c r="P788" i="7"/>
  <c r="Q788" i="7"/>
  <c r="R788" i="7" s="1"/>
  <c r="M789" i="7"/>
  <c r="N789" i="7"/>
  <c r="O789" i="7"/>
  <c r="P789" i="7"/>
  <c r="Q789" i="7"/>
  <c r="R789" i="7"/>
  <c r="M790" i="7"/>
  <c r="N790" i="7"/>
  <c r="O790" i="7"/>
  <c r="P790" i="7"/>
  <c r="Q790" i="7"/>
  <c r="R790" i="7" s="1"/>
  <c r="M791" i="7"/>
  <c r="N791" i="7"/>
  <c r="O791" i="7"/>
  <c r="P791" i="7"/>
  <c r="Q791" i="7"/>
  <c r="R791" i="7"/>
  <c r="M792" i="7"/>
  <c r="N792" i="7"/>
  <c r="O792" i="7"/>
  <c r="P792" i="7"/>
  <c r="Q792" i="7"/>
  <c r="R792" i="7" s="1"/>
  <c r="M793" i="7"/>
  <c r="N793" i="7"/>
  <c r="O793" i="7"/>
  <c r="P793" i="7"/>
  <c r="Q793" i="7"/>
  <c r="R793" i="7"/>
  <c r="M794" i="7"/>
  <c r="N794" i="7"/>
  <c r="O794" i="7"/>
  <c r="P794" i="7"/>
  <c r="Q794" i="7"/>
  <c r="R794" i="7" s="1"/>
  <c r="M795" i="7"/>
  <c r="N795" i="7"/>
  <c r="O795" i="7"/>
  <c r="P795" i="7"/>
  <c r="Q795" i="7"/>
  <c r="R795" i="7"/>
  <c r="M796" i="7"/>
  <c r="N796" i="7"/>
  <c r="O796" i="7"/>
  <c r="P796" i="7"/>
  <c r="Q796" i="7"/>
  <c r="R796" i="7" s="1"/>
  <c r="M797" i="7"/>
  <c r="N797" i="7"/>
  <c r="O797" i="7"/>
  <c r="P797" i="7"/>
  <c r="Q797" i="7"/>
  <c r="R797" i="7"/>
  <c r="M798" i="7"/>
  <c r="N798" i="7"/>
  <c r="O798" i="7"/>
  <c r="P798" i="7"/>
  <c r="Q798" i="7"/>
  <c r="R798" i="7" s="1"/>
  <c r="M799" i="7"/>
  <c r="N799" i="7"/>
  <c r="O799" i="7"/>
  <c r="P799" i="7"/>
  <c r="Q799" i="7"/>
  <c r="R799" i="7"/>
  <c r="M800" i="7"/>
  <c r="N800" i="7"/>
  <c r="O800" i="7"/>
  <c r="P800" i="7"/>
  <c r="Q800" i="7"/>
  <c r="R800" i="7" s="1"/>
  <c r="M801" i="7"/>
  <c r="N801" i="7"/>
  <c r="O801" i="7"/>
  <c r="P801" i="7"/>
  <c r="Q801" i="7"/>
  <c r="R801" i="7"/>
  <c r="M802" i="7"/>
  <c r="N802" i="7"/>
  <c r="O802" i="7"/>
  <c r="P802" i="7"/>
  <c r="Q802" i="7"/>
  <c r="R802" i="7" s="1"/>
  <c r="M803" i="7"/>
  <c r="N803" i="7"/>
  <c r="O803" i="7"/>
  <c r="P803" i="7"/>
  <c r="Q803" i="7"/>
  <c r="R803" i="7"/>
  <c r="M804" i="7"/>
  <c r="N804" i="7"/>
  <c r="O804" i="7"/>
  <c r="P804" i="7"/>
  <c r="Q804" i="7"/>
  <c r="R804" i="7" s="1"/>
  <c r="M805" i="7"/>
  <c r="N805" i="7"/>
  <c r="O805" i="7"/>
  <c r="P805" i="7"/>
  <c r="Q805" i="7"/>
  <c r="R805" i="7"/>
  <c r="M806" i="7"/>
  <c r="N806" i="7"/>
  <c r="O806" i="7"/>
  <c r="P806" i="7"/>
  <c r="Q806" i="7"/>
  <c r="R806" i="7" s="1"/>
  <c r="M807" i="7"/>
  <c r="N807" i="7"/>
  <c r="O807" i="7"/>
  <c r="P807" i="7"/>
  <c r="Q807" i="7"/>
  <c r="R807" i="7"/>
  <c r="M808" i="7"/>
  <c r="N808" i="7"/>
  <c r="O808" i="7"/>
  <c r="P808" i="7"/>
  <c r="Q808" i="7"/>
  <c r="R808" i="7" s="1"/>
  <c r="M809" i="7"/>
  <c r="N809" i="7"/>
  <c r="O809" i="7"/>
  <c r="P809" i="7"/>
  <c r="Q809" i="7"/>
  <c r="R809" i="7"/>
  <c r="M810" i="7"/>
  <c r="N810" i="7"/>
  <c r="O810" i="7"/>
  <c r="P810" i="7"/>
  <c r="Q810" i="7"/>
  <c r="R810" i="7" s="1"/>
  <c r="M811" i="7"/>
  <c r="N811" i="7"/>
  <c r="O811" i="7"/>
  <c r="P811" i="7"/>
  <c r="Q811" i="7"/>
  <c r="R811" i="7"/>
  <c r="M812" i="7"/>
  <c r="N812" i="7"/>
  <c r="O812" i="7"/>
  <c r="P812" i="7"/>
  <c r="Q812" i="7"/>
  <c r="R812" i="7" s="1"/>
  <c r="M813" i="7"/>
  <c r="N813" i="7"/>
  <c r="O813" i="7"/>
  <c r="P813" i="7"/>
  <c r="Q813" i="7"/>
  <c r="R813" i="7"/>
  <c r="M814" i="7"/>
  <c r="N814" i="7"/>
  <c r="O814" i="7"/>
  <c r="P814" i="7"/>
  <c r="Q814" i="7"/>
  <c r="R814" i="7" s="1"/>
  <c r="M815" i="7"/>
  <c r="N815" i="7"/>
  <c r="O815" i="7"/>
  <c r="P815" i="7"/>
  <c r="Q815" i="7"/>
  <c r="R815" i="7"/>
  <c r="M816" i="7"/>
  <c r="N816" i="7"/>
  <c r="O816" i="7"/>
  <c r="P816" i="7"/>
  <c r="Q816" i="7"/>
  <c r="R816" i="7" s="1"/>
  <c r="M817" i="7"/>
  <c r="N817" i="7"/>
  <c r="O817" i="7"/>
  <c r="P817" i="7"/>
  <c r="Q817" i="7"/>
  <c r="R817" i="7"/>
  <c r="M818" i="7"/>
  <c r="N818" i="7"/>
  <c r="O818" i="7"/>
  <c r="P818" i="7"/>
  <c r="Q818" i="7"/>
  <c r="R818" i="7" s="1"/>
  <c r="M819" i="7"/>
  <c r="N819" i="7"/>
  <c r="O819" i="7"/>
  <c r="P819" i="7"/>
  <c r="Q819" i="7"/>
  <c r="R819" i="7"/>
  <c r="M820" i="7"/>
  <c r="N820" i="7"/>
  <c r="O820" i="7"/>
  <c r="P820" i="7"/>
  <c r="Q820" i="7"/>
  <c r="R820" i="7" s="1"/>
  <c r="M821" i="7"/>
  <c r="N821" i="7"/>
  <c r="O821" i="7"/>
  <c r="P821" i="7"/>
  <c r="Q821" i="7"/>
  <c r="R821" i="7"/>
  <c r="M822" i="7"/>
  <c r="N822" i="7"/>
  <c r="O822" i="7"/>
  <c r="P822" i="7"/>
  <c r="Q822" i="7"/>
  <c r="R822" i="7" s="1"/>
  <c r="M823" i="7"/>
  <c r="N823" i="7"/>
  <c r="O823" i="7"/>
  <c r="P823" i="7"/>
  <c r="Q823" i="7"/>
  <c r="R823" i="7"/>
  <c r="M824" i="7"/>
  <c r="N824" i="7"/>
  <c r="O824" i="7"/>
  <c r="P824" i="7"/>
  <c r="Q824" i="7"/>
  <c r="R824" i="7" s="1"/>
  <c r="M825" i="7"/>
  <c r="N825" i="7"/>
  <c r="O825" i="7"/>
  <c r="P825" i="7"/>
  <c r="Q825" i="7"/>
  <c r="R825" i="7"/>
  <c r="M826" i="7"/>
  <c r="N826" i="7"/>
  <c r="O826" i="7"/>
  <c r="P826" i="7"/>
  <c r="Q826" i="7"/>
  <c r="R826" i="7" s="1"/>
  <c r="M827" i="7"/>
  <c r="N827" i="7"/>
  <c r="O827" i="7"/>
  <c r="P827" i="7"/>
  <c r="Q827" i="7"/>
  <c r="R827" i="7"/>
  <c r="M828" i="7"/>
  <c r="N828" i="7"/>
  <c r="O828" i="7"/>
  <c r="P828" i="7"/>
  <c r="Q828" i="7"/>
  <c r="R828" i="7" s="1"/>
  <c r="M829" i="7"/>
  <c r="N829" i="7"/>
  <c r="O829" i="7"/>
  <c r="P829" i="7"/>
  <c r="Q829" i="7"/>
  <c r="R829" i="7"/>
  <c r="M830" i="7"/>
  <c r="N830" i="7"/>
  <c r="O830" i="7"/>
  <c r="P830" i="7"/>
  <c r="Q830" i="7"/>
  <c r="R830" i="7" s="1"/>
  <c r="M831" i="7"/>
  <c r="N831" i="7"/>
  <c r="O831" i="7"/>
  <c r="P831" i="7"/>
  <c r="Q831" i="7"/>
  <c r="R831" i="7"/>
  <c r="M832" i="7"/>
  <c r="N832" i="7"/>
  <c r="O832" i="7"/>
  <c r="P832" i="7"/>
  <c r="Q832" i="7"/>
  <c r="R832" i="7" s="1"/>
  <c r="M833" i="7"/>
  <c r="N833" i="7"/>
  <c r="O833" i="7"/>
  <c r="P833" i="7"/>
  <c r="Q833" i="7"/>
  <c r="R833" i="7"/>
  <c r="M834" i="7"/>
  <c r="N834" i="7"/>
  <c r="O834" i="7"/>
  <c r="P834" i="7"/>
  <c r="Q834" i="7"/>
  <c r="R834" i="7" s="1"/>
  <c r="M835" i="7"/>
  <c r="N835" i="7"/>
  <c r="O835" i="7"/>
  <c r="P835" i="7"/>
  <c r="Q835" i="7"/>
  <c r="R835" i="7"/>
  <c r="M836" i="7"/>
  <c r="N836" i="7"/>
  <c r="O836" i="7"/>
  <c r="P836" i="7"/>
  <c r="Q836" i="7"/>
  <c r="R836" i="7" s="1"/>
  <c r="M837" i="7"/>
  <c r="N837" i="7"/>
  <c r="O837" i="7"/>
  <c r="P837" i="7"/>
  <c r="Q837" i="7"/>
  <c r="R837" i="7"/>
  <c r="M838" i="7"/>
  <c r="N838" i="7"/>
  <c r="O838" i="7"/>
  <c r="P838" i="7"/>
  <c r="Q838" i="7"/>
  <c r="R838" i="7" s="1"/>
  <c r="M839" i="7"/>
  <c r="N839" i="7"/>
  <c r="O839" i="7"/>
  <c r="P839" i="7"/>
  <c r="Q839" i="7"/>
  <c r="R839" i="7"/>
  <c r="M840" i="7"/>
  <c r="N840" i="7"/>
  <c r="O840" i="7"/>
  <c r="P840" i="7"/>
  <c r="Q840" i="7"/>
  <c r="R840" i="7" s="1"/>
  <c r="M841" i="7"/>
  <c r="N841" i="7"/>
  <c r="O841" i="7"/>
  <c r="P841" i="7"/>
  <c r="Q841" i="7"/>
  <c r="R841" i="7"/>
  <c r="M842" i="7"/>
  <c r="N842" i="7"/>
  <c r="O842" i="7"/>
  <c r="P842" i="7"/>
  <c r="Q842" i="7"/>
  <c r="R842" i="7" s="1"/>
  <c r="M843" i="7"/>
  <c r="N843" i="7"/>
  <c r="O843" i="7"/>
  <c r="P843" i="7"/>
  <c r="Q843" i="7"/>
  <c r="R843" i="7"/>
  <c r="M844" i="7"/>
  <c r="N844" i="7"/>
  <c r="O844" i="7"/>
  <c r="P844" i="7"/>
  <c r="Q844" i="7"/>
  <c r="R844" i="7" s="1"/>
  <c r="M845" i="7"/>
  <c r="N845" i="7"/>
  <c r="O845" i="7"/>
  <c r="P845" i="7"/>
  <c r="Q845" i="7"/>
  <c r="R845" i="7"/>
  <c r="M846" i="7"/>
  <c r="N846" i="7"/>
  <c r="O846" i="7"/>
  <c r="P846" i="7"/>
  <c r="Q846" i="7"/>
  <c r="R846" i="7" s="1"/>
  <c r="M847" i="7"/>
  <c r="N847" i="7"/>
  <c r="O847" i="7"/>
  <c r="P847" i="7"/>
  <c r="Q847" i="7"/>
  <c r="R847" i="7"/>
  <c r="M848" i="7"/>
  <c r="N848" i="7"/>
  <c r="O848" i="7"/>
  <c r="P848" i="7"/>
  <c r="Q848" i="7"/>
  <c r="R848" i="7" s="1"/>
  <c r="M849" i="7"/>
  <c r="N849" i="7"/>
  <c r="O849" i="7"/>
  <c r="P849" i="7"/>
  <c r="Q849" i="7"/>
  <c r="R849" i="7"/>
  <c r="M850" i="7"/>
  <c r="N850" i="7"/>
  <c r="O850" i="7"/>
  <c r="P850" i="7"/>
  <c r="Q850" i="7"/>
  <c r="R850" i="7" s="1"/>
  <c r="M851" i="7"/>
  <c r="N851" i="7"/>
  <c r="O851" i="7"/>
  <c r="P851" i="7"/>
  <c r="Q851" i="7"/>
  <c r="R851" i="7"/>
  <c r="M852" i="7"/>
  <c r="N852" i="7"/>
  <c r="O852" i="7"/>
  <c r="P852" i="7"/>
  <c r="Q852" i="7"/>
  <c r="R852" i="7" s="1"/>
  <c r="M853" i="7"/>
  <c r="N853" i="7"/>
  <c r="O853" i="7"/>
  <c r="P853" i="7"/>
  <c r="Q853" i="7"/>
  <c r="R853" i="7"/>
  <c r="M854" i="7"/>
  <c r="N854" i="7"/>
  <c r="O854" i="7"/>
  <c r="P854" i="7"/>
  <c r="Q854" i="7"/>
  <c r="R854" i="7" s="1"/>
  <c r="M855" i="7"/>
  <c r="N855" i="7"/>
  <c r="O855" i="7"/>
  <c r="P855" i="7"/>
  <c r="Q855" i="7"/>
  <c r="R855" i="7"/>
  <c r="M856" i="7"/>
  <c r="N856" i="7"/>
  <c r="O856" i="7"/>
  <c r="P856" i="7"/>
  <c r="Q856" i="7"/>
  <c r="R856" i="7" s="1"/>
  <c r="M857" i="7"/>
  <c r="N857" i="7"/>
  <c r="O857" i="7"/>
  <c r="P857" i="7"/>
  <c r="Q857" i="7"/>
  <c r="R857" i="7"/>
  <c r="M858" i="7"/>
  <c r="N858" i="7"/>
  <c r="O858" i="7"/>
  <c r="P858" i="7"/>
  <c r="Q858" i="7"/>
  <c r="R858" i="7" s="1"/>
  <c r="M859" i="7"/>
  <c r="N859" i="7"/>
  <c r="O859" i="7"/>
  <c r="P859" i="7"/>
  <c r="Q859" i="7"/>
  <c r="R859" i="7"/>
  <c r="M860" i="7"/>
  <c r="N860" i="7"/>
  <c r="O860" i="7"/>
  <c r="P860" i="7"/>
  <c r="Q860" i="7"/>
  <c r="R860" i="7" s="1"/>
  <c r="M861" i="7"/>
  <c r="N861" i="7"/>
  <c r="O861" i="7"/>
  <c r="P861" i="7"/>
  <c r="Q861" i="7"/>
  <c r="R861" i="7"/>
  <c r="M862" i="7"/>
  <c r="N862" i="7"/>
  <c r="O862" i="7"/>
  <c r="P862" i="7"/>
  <c r="Q862" i="7"/>
  <c r="R862" i="7" s="1"/>
  <c r="M863" i="7"/>
  <c r="N863" i="7"/>
  <c r="O863" i="7"/>
  <c r="P863" i="7"/>
  <c r="Q863" i="7"/>
  <c r="R863" i="7"/>
  <c r="M864" i="7"/>
  <c r="N864" i="7"/>
  <c r="O864" i="7"/>
  <c r="P864" i="7"/>
  <c r="Q864" i="7"/>
  <c r="R864" i="7" s="1"/>
  <c r="M865" i="7"/>
  <c r="N865" i="7"/>
  <c r="O865" i="7"/>
  <c r="P865" i="7"/>
  <c r="Q865" i="7"/>
  <c r="R865" i="7"/>
  <c r="M866" i="7"/>
  <c r="N866" i="7"/>
  <c r="O866" i="7"/>
  <c r="P866" i="7"/>
  <c r="Q866" i="7"/>
  <c r="R866" i="7" s="1"/>
  <c r="M867" i="7"/>
  <c r="N867" i="7"/>
  <c r="O867" i="7"/>
  <c r="P867" i="7"/>
  <c r="Q867" i="7"/>
  <c r="R867" i="7"/>
  <c r="M868" i="7"/>
  <c r="N868" i="7"/>
  <c r="O868" i="7"/>
  <c r="P868" i="7"/>
  <c r="Q868" i="7"/>
  <c r="R868" i="7" s="1"/>
  <c r="M869" i="7"/>
  <c r="N869" i="7"/>
  <c r="O869" i="7"/>
  <c r="P869" i="7"/>
  <c r="Q869" i="7"/>
  <c r="R869" i="7"/>
  <c r="M870" i="7"/>
  <c r="N870" i="7"/>
  <c r="O870" i="7"/>
  <c r="P870" i="7"/>
  <c r="Q870" i="7"/>
  <c r="R870" i="7" s="1"/>
  <c r="M871" i="7"/>
  <c r="N871" i="7"/>
  <c r="O871" i="7"/>
  <c r="P871" i="7"/>
  <c r="Q871" i="7"/>
  <c r="R871" i="7"/>
  <c r="M872" i="7"/>
  <c r="N872" i="7"/>
  <c r="O872" i="7"/>
  <c r="P872" i="7"/>
  <c r="Q872" i="7"/>
  <c r="R872" i="7" s="1"/>
  <c r="M873" i="7"/>
  <c r="N873" i="7"/>
  <c r="O873" i="7"/>
  <c r="P873" i="7"/>
  <c r="Q873" i="7"/>
  <c r="R873" i="7"/>
  <c r="M874" i="7"/>
  <c r="N874" i="7"/>
  <c r="O874" i="7"/>
  <c r="P874" i="7"/>
  <c r="Q874" i="7"/>
  <c r="R874" i="7" s="1"/>
  <c r="M875" i="7"/>
  <c r="N875" i="7"/>
  <c r="O875" i="7"/>
  <c r="P875" i="7"/>
  <c r="Q875" i="7"/>
  <c r="R875" i="7"/>
  <c r="M876" i="7"/>
  <c r="N876" i="7"/>
  <c r="O876" i="7"/>
  <c r="P876" i="7"/>
  <c r="Q876" i="7"/>
  <c r="R876" i="7" s="1"/>
  <c r="M877" i="7"/>
  <c r="N877" i="7"/>
  <c r="O877" i="7"/>
  <c r="P877" i="7"/>
  <c r="Q877" i="7"/>
  <c r="R877" i="7"/>
  <c r="M878" i="7"/>
  <c r="N878" i="7"/>
  <c r="O878" i="7"/>
  <c r="P878" i="7"/>
  <c r="Q878" i="7"/>
  <c r="R878" i="7" s="1"/>
  <c r="M879" i="7"/>
  <c r="N879" i="7"/>
  <c r="O879" i="7"/>
  <c r="P879" i="7"/>
  <c r="Q879" i="7"/>
  <c r="R879" i="7"/>
  <c r="M880" i="7"/>
  <c r="N880" i="7"/>
  <c r="O880" i="7"/>
  <c r="P880" i="7"/>
  <c r="Q880" i="7"/>
  <c r="R880" i="7" s="1"/>
  <c r="M881" i="7"/>
  <c r="N881" i="7"/>
  <c r="O881" i="7"/>
  <c r="P881" i="7"/>
  <c r="Q881" i="7"/>
  <c r="R881" i="7"/>
  <c r="M882" i="7"/>
  <c r="N882" i="7"/>
  <c r="O882" i="7"/>
  <c r="P882" i="7"/>
  <c r="Q882" i="7"/>
  <c r="R882" i="7" s="1"/>
  <c r="M883" i="7"/>
  <c r="N883" i="7"/>
  <c r="O883" i="7"/>
  <c r="P883" i="7"/>
  <c r="Q883" i="7"/>
  <c r="R883" i="7"/>
  <c r="M884" i="7"/>
  <c r="N884" i="7"/>
  <c r="O884" i="7"/>
  <c r="P884" i="7"/>
  <c r="Q884" i="7"/>
  <c r="R884" i="7" s="1"/>
  <c r="M885" i="7"/>
  <c r="N885" i="7"/>
  <c r="O885" i="7"/>
  <c r="P885" i="7"/>
  <c r="Q885" i="7"/>
  <c r="R885" i="7"/>
  <c r="M886" i="7"/>
  <c r="N886" i="7"/>
  <c r="O886" i="7"/>
  <c r="P886" i="7"/>
  <c r="Q886" i="7"/>
  <c r="R886" i="7" s="1"/>
  <c r="M887" i="7"/>
  <c r="N887" i="7"/>
  <c r="O887" i="7"/>
  <c r="P887" i="7"/>
  <c r="Q887" i="7"/>
  <c r="R887" i="7"/>
  <c r="M888" i="7"/>
  <c r="N888" i="7"/>
  <c r="O888" i="7"/>
  <c r="P888" i="7"/>
  <c r="Q888" i="7"/>
  <c r="R888" i="7" s="1"/>
  <c r="M889" i="7"/>
  <c r="N889" i="7"/>
  <c r="O889" i="7"/>
  <c r="P889" i="7"/>
  <c r="Q889" i="7"/>
  <c r="R889" i="7"/>
  <c r="M890" i="7"/>
  <c r="N890" i="7"/>
  <c r="O890" i="7"/>
  <c r="P890" i="7"/>
  <c r="Q890" i="7"/>
  <c r="R890" i="7" s="1"/>
  <c r="M891" i="7"/>
  <c r="N891" i="7"/>
  <c r="O891" i="7"/>
  <c r="P891" i="7"/>
  <c r="Q891" i="7"/>
  <c r="R891" i="7"/>
  <c r="M892" i="7"/>
  <c r="N892" i="7"/>
  <c r="O892" i="7"/>
  <c r="P892" i="7"/>
  <c r="Q892" i="7"/>
  <c r="R892" i="7" s="1"/>
  <c r="M893" i="7"/>
  <c r="N893" i="7"/>
  <c r="O893" i="7"/>
  <c r="P893" i="7"/>
  <c r="Q893" i="7"/>
  <c r="R893" i="7"/>
  <c r="M894" i="7"/>
  <c r="N894" i="7"/>
  <c r="O894" i="7"/>
  <c r="P894" i="7"/>
  <c r="Q894" i="7"/>
  <c r="R894" i="7" s="1"/>
  <c r="M895" i="7"/>
  <c r="N895" i="7"/>
  <c r="O895" i="7"/>
  <c r="P895" i="7"/>
  <c r="Q895" i="7"/>
  <c r="R895" i="7"/>
  <c r="M896" i="7"/>
  <c r="N896" i="7"/>
  <c r="O896" i="7"/>
  <c r="P896" i="7"/>
  <c r="Q896" i="7"/>
  <c r="R896" i="7" s="1"/>
  <c r="M897" i="7"/>
  <c r="N897" i="7"/>
  <c r="O897" i="7"/>
  <c r="P897" i="7"/>
  <c r="Q897" i="7"/>
  <c r="R897" i="7"/>
  <c r="M898" i="7"/>
  <c r="N898" i="7"/>
  <c r="O898" i="7"/>
  <c r="P898" i="7"/>
  <c r="Q898" i="7"/>
  <c r="R898" i="7" s="1"/>
  <c r="M899" i="7"/>
  <c r="N899" i="7"/>
  <c r="O899" i="7"/>
  <c r="P899" i="7"/>
  <c r="Q899" i="7"/>
  <c r="R899" i="7"/>
  <c r="M900" i="7"/>
  <c r="N900" i="7"/>
  <c r="O900" i="7"/>
  <c r="P900" i="7"/>
  <c r="Q900" i="7"/>
  <c r="R900" i="7" s="1"/>
  <c r="M901" i="7"/>
  <c r="N901" i="7"/>
  <c r="O901" i="7"/>
  <c r="P901" i="7"/>
  <c r="Q901" i="7"/>
  <c r="R901" i="7"/>
  <c r="M902" i="7"/>
  <c r="N902" i="7"/>
  <c r="O902" i="7"/>
  <c r="P902" i="7"/>
  <c r="Q902" i="7"/>
  <c r="R902" i="7" s="1"/>
  <c r="M903" i="7"/>
  <c r="N903" i="7"/>
  <c r="O903" i="7"/>
  <c r="P903" i="7"/>
  <c r="Q903" i="7"/>
  <c r="R903" i="7"/>
  <c r="M904" i="7"/>
  <c r="N904" i="7"/>
  <c r="O904" i="7"/>
  <c r="P904" i="7"/>
  <c r="Q904" i="7"/>
  <c r="R904" i="7" s="1"/>
  <c r="M905" i="7"/>
  <c r="N905" i="7"/>
  <c r="O905" i="7"/>
  <c r="P905" i="7"/>
  <c r="Q905" i="7"/>
  <c r="R905" i="7"/>
  <c r="M906" i="7"/>
  <c r="N906" i="7"/>
  <c r="O906" i="7"/>
  <c r="P906" i="7"/>
  <c r="Q906" i="7"/>
  <c r="R906" i="7" s="1"/>
  <c r="M907" i="7"/>
  <c r="N907" i="7"/>
  <c r="O907" i="7"/>
  <c r="P907" i="7"/>
  <c r="Q907" i="7"/>
  <c r="R907" i="7"/>
  <c r="M908" i="7"/>
  <c r="N908" i="7"/>
  <c r="O908" i="7"/>
  <c r="P908" i="7"/>
  <c r="Q908" i="7"/>
  <c r="R908" i="7" s="1"/>
  <c r="M909" i="7"/>
  <c r="N909" i="7"/>
  <c r="O909" i="7"/>
  <c r="P909" i="7"/>
  <c r="Q909" i="7"/>
  <c r="R909" i="7"/>
  <c r="M910" i="7"/>
  <c r="N910" i="7"/>
  <c r="O910" i="7"/>
  <c r="P910" i="7"/>
  <c r="Q910" i="7"/>
  <c r="R910" i="7" s="1"/>
  <c r="M911" i="7"/>
  <c r="N911" i="7"/>
  <c r="O911" i="7"/>
  <c r="P911" i="7"/>
  <c r="Q911" i="7"/>
  <c r="R911" i="7"/>
  <c r="M912" i="7"/>
  <c r="N912" i="7"/>
  <c r="O912" i="7"/>
  <c r="P912" i="7"/>
  <c r="Q912" i="7"/>
  <c r="R912" i="7" s="1"/>
  <c r="M913" i="7"/>
  <c r="N913" i="7"/>
  <c r="O913" i="7"/>
  <c r="P913" i="7"/>
  <c r="Q913" i="7"/>
  <c r="R913" i="7"/>
  <c r="M914" i="7"/>
  <c r="N914" i="7"/>
  <c r="O914" i="7"/>
  <c r="P914" i="7"/>
  <c r="Q914" i="7"/>
  <c r="R914" i="7" s="1"/>
  <c r="M915" i="7"/>
  <c r="N915" i="7"/>
  <c r="O915" i="7"/>
  <c r="P915" i="7"/>
  <c r="Q915" i="7"/>
  <c r="R915" i="7"/>
  <c r="M916" i="7"/>
  <c r="N916" i="7"/>
  <c r="O916" i="7"/>
  <c r="P916" i="7"/>
  <c r="Q916" i="7"/>
  <c r="R916" i="7" s="1"/>
  <c r="M917" i="7"/>
  <c r="N917" i="7"/>
  <c r="O917" i="7"/>
  <c r="P917" i="7"/>
  <c r="Q917" i="7"/>
  <c r="R917" i="7"/>
  <c r="M918" i="7"/>
  <c r="N918" i="7"/>
  <c r="O918" i="7"/>
  <c r="P918" i="7"/>
  <c r="Q918" i="7"/>
  <c r="R918" i="7" s="1"/>
  <c r="M919" i="7"/>
  <c r="N919" i="7"/>
  <c r="O919" i="7"/>
  <c r="P919" i="7"/>
  <c r="Q919" i="7"/>
  <c r="R919" i="7"/>
  <c r="M920" i="7"/>
  <c r="N920" i="7"/>
  <c r="O920" i="7"/>
  <c r="P920" i="7"/>
  <c r="Q920" i="7"/>
  <c r="R920" i="7" s="1"/>
  <c r="M921" i="7"/>
  <c r="N921" i="7"/>
  <c r="O921" i="7"/>
  <c r="P921" i="7"/>
  <c r="Q921" i="7"/>
  <c r="R921" i="7"/>
  <c r="M922" i="7"/>
  <c r="N922" i="7"/>
  <c r="O922" i="7"/>
  <c r="P922" i="7"/>
  <c r="Q922" i="7"/>
  <c r="R922" i="7" s="1"/>
  <c r="M923" i="7"/>
  <c r="N923" i="7"/>
  <c r="O923" i="7"/>
  <c r="P923" i="7"/>
  <c r="Q923" i="7"/>
  <c r="R923" i="7"/>
  <c r="M924" i="7"/>
  <c r="N924" i="7"/>
  <c r="O924" i="7"/>
  <c r="P924" i="7"/>
  <c r="Q924" i="7"/>
  <c r="R924" i="7" s="1"/>
  <c r="M925" i="7"/>
  <c r="N925" i="7"/>
  <c r="O925" i="7"/>
  <c r="P925" i="7"/>
  <c r="Q925" i="7"/>
  <c r="R925" i="7"/>
  <c r="M926" i="7"/>
  <c r="N926" i="7"/>
  <c r="O926" i="7"/>
  <c r="P926" i="7"/>
  <c r="Q926" i="7"/>
  <c r="R926" i="7" s="1"/>
  <c r="M927" i="7"/>
  <c r="N927" i="7"/>
  <c r="O927" i="7"/>
  <c r="P927" i="7"/>
  <c r="Q927" i="7"/>
  <c r="R927" i="7"/>
  <c r="M928" i="7"/>
  <c r="N928" i="7"/>
  <c r="O928" i="7"/>
  <c r="P928" i="7"/>
  <c r="Q928" i="7"/>
  <c r="R928" i="7" s="1"/>
  <c r="M929" i="7"/>
  <c r="N929" i="7"/>
  <c r="O929" i="7"/>
  <c r="P929" i="7"/>
  <c r="Q929" i="7"/>
  <c r="R929" i="7"/>
  <c r="M930" i="7"/>
  <c r="N930" i="7"/>
  <c r="O930" i="7"/>
  <c r="P930" i="7"/>
  <c r="Q930" i="7"/>
  <c r="R930" i="7" s="1"/>
  <c r="M931" i="7"/>
  <c r="N931" i="7"/>
  <c r="O931" i="7"/>
  <c r="P931" i="7"/>
  <c r="Q931" i="7"/>
  <c r="R931" i="7"/>
  <c r="M932" i="7"/>
  <c r="N932" i="7"/>
  <c r="O932" i="7"/>
  <c r="P932" i="7"/>
  <c r="Q932" i="7"/>
  <c r="R932" i="7" s="1"/>
  <c r="M933" i="7"/>
  <c r="N933" i="7"/>
  <c r="O933" i="7"/>
  <c r="P933" i="7"/>
  <c r="Q933" i="7"/>
  <c r="R933" i="7"/>
  <c r="M934" i="7"/>
  <c r="N934" i="7"/>
  <c r="O934" i="7"/>
  <c r="P934" i="7"/>
  <c r="Q934" i="7"/>
  <c r="R934" i="7" s="1"/>
  <c r="M935" i="7"/>
  <c r="N935" i="7"/>
  <c r="O935" i="7"/>
  <c r="P935" i="7"/>
  <c r="Q935" i="7"/>
  <c r="R935" i="7"/>
  <c r="M936" i="7"/>
  <c r="N936" i="7"/>
  <c r="O936" i="7"/>
  <c r="P936" i="7"/>
  <c r="Q936" i="7"/>
  <c r="R936" i="7" s="1"/>
  <c r="M937" i="7"/>
  <c r="N937" i="7"/>
  <c r="O937" i="7"/>
  <c r="P937" i="7"/>
  <c r="Q937" i="7"/>
  <c r="R937" i="7"/>
  <c r="M938" i="7"/>
  <c r="N938" i="7"/>
  <c r="O938" i="7"/>
  <c r="P938" i="7"/>
  <c r="Q938" i="7"/>
  <c r="R938" i="7" s="1"/>
  <c r="M939" i="7"/>
  <c r="N939" i="7"/>
  <c r="O939" i="7"/>
  <c r="P939" i="7"/>
  <c r="Q939" i="7"/>
  <c r="R939" i="7"/>
  <c r="M940" i="7"/>
  <c r="N940" i="7"/>
  <c r="O940" i="7"/>
  <c r="P940" i="7"/>
  <c r="Q940" i="7"/>
  <c r="R940" i="7" s="1"/>
  <c r="M941" i="7"/>
  <c r="N941" i="7"/>
  <c r="O941" i="7"/>
  <c r="P941" i="7"/>
  <c r="Q941" i="7"/>
  <c r="R941" i="7"/>
  <c r="M942" i="7"/>
  <c r="N942" i="7"/>
  <c r="O942" i="7"/>
  <c r="P942" i="7"/>
  <c r="Q942" i="7"/>
  <c r="R942" i="7" s="1"/>
  <c r="M943" i="7"/>
  <c r="N943" i="7"/>
  <c r="O943" i="7"/>
  <c r="P943" i="7"/>
  <c r="Q943" i="7"/>
  <c r="R943" i="7"/>
  <c r="M944" i="7"/>
  <c r="N944" i="7"/>
  <c r="O944" i="7"/>
  <c r="P944" i="7"/>
  <c r="Q944" i="7"/>
  <c r="R944" i="7" s="1"/>
  <c r="M945" i="7"/>
  <c r="N945" i="7"/>
  <c r="O945" i="7"/>
  <c r="P945" i="7"/>
  <c r="Q945" i="7"/>
  <c r="R945" i="7"/>
  <c r="M946" i="7"/>
  <c r="N946" i="7"/>
  <c r="O946" i="7"/>
  <c r="P946" i="7"/>
  <c r="Q946" i="7"/>
  <c r="R946" i="7" s="1"/>
  <c r="M947" i="7"/>
  <c r="N947" i="7"/>
  <c r="O947" i="7"/>
  <c r="P947" i="7"/>
  <c r="Q947" i="7"/>
  <c r="R947" i="7"/>
  <c r="M948" i="7"/>
  <c r="N948" i="7"/>
  <c r="O948" i="7"/>
  <c r="P948" i="7"/>
  <c r="Q948" i="7"/>
  <c r="R948" i="7" s="1"/>
  <c r="M949" i="7"/>
  <c r="N949" i="7"/>
  <c r="O949" i="7"/>
  <c r="P949" i="7"/>
  <c r="Q949" i="7"/>
  <c r="R949" i="7"/>
  <c r="M950" i="7"/>
  <c r="N950" i="7"/>
  <c r="O950" i="7"/>
  <c r="P950" i="7"/>
  <c r="Q950" i="7"/>
  <c r="R950" i="7" s="1"/>
  <c r="M951" i="7"/>
  <c r="N951" i="7"/>
  <c r="O951" i="7"/>
  <c r="P951" i="7"/>
  <c r="Q951" i="7"/>
  <c r="R951" i="7"/>
  <c r="M952" i="7"/>
  <c r="N952" i="7"/>
  <c r="O952" i="7"/>
  <c r="P952" i="7"/>
  <c r="Q952" i="7"/>
  <c r="R952" i="7" s="1"/>
  <c r="M953" i="7"/>
  <c r="N953" i="7"/>
  <c r="O953" i="7"/>
  <c r="P953" i="7"/>
  <c r="Q953" i="7"/>
  <c r="R953" i="7"/>
  <c r="M954" i="7"/>
  <c r="N954" i="7"/>
  <c r="O954" i="7"/>
  <c r="P954" i="7"/>
  <c r="Q954" i="7"/>
  <c r="M955" i="7"/>
  <c r="N955" i="7"/>
  <c r="O955" i="7"/>
  <c r="P955" i="7"/>
  <c r="Q955" i="7"/>
  <c r="R955" i="7"/>
  <c r="M956" i="7"/>
  <c r="N956" i="7"/>
  <c r="O956" i="7"/>
  <c r="P956" i="7"/>
  <c r="Q956" i="7"/>
  <c r="M957" i="7"/>
  <c r="N957" i="7"/>
  <c r="O957" i="7"/>
  <c r="P957" i="7"/>
  <c r="Q957" i="7"/>
  <c r="R957" i="7"/>
  <c r="M958" i="7"/>
  <c r="N958" i="7"/>
  <c r="O958" i="7"/>
  <c r="P958" i="7"/>
  <c r="Q958" i="7"/>
  <c r="R958" i="7" s="1"/>
  <c r="M959" i="7"/>
  <c r="N959" i="7"/>
  <c r="O959" i="7"/>
  <c r="P959" i="7"/>
  <c r="Q959" i="7"/>
  <c r="R959" i="7"/>
  <c r="M960" i="7"/>
  <c r="N960" i="7"/>
  <c r="O960" i="7"/>
  <c r="P960" i="7"/>
  <c r="Q960" i="7"/>
  <c r="R960" i="7" s="1"/>
  <c r="M961" i="7"/>
  <c r="N961" i="7"/>
  <c r="O961" i="7"/>
  <c r="P961" i="7"/>
  <c r="Q961" i="7"/>
  <c r="R961" i="7"/>
  <c r="M962" i="7"/>
  <c r="N962" i="7"/>
  <c r="O962" i="7"/>
  <c r="P962" i="7"/>
  <c r="Q962" i="7"/>
  <c r="M963" i="7"/>
  <c r="N963" i="7"/>
  <c r="O963" i="7"/>
  <c r="P963" i="7"/>
  <c r="Q963" i="7"/>
  <c r="R963" i="7"/>
  <c r="M964" i="7"/>
  <c r="N964" i="7"/>
  <c r="O964" i="7"/>
  <c r="P964" i="7"/>
  <c r="Q964" i="7"/>
  <c r="M965" i="7"/>
  <c r="N965" i="7"/>
  <c r="O965" i="7"/>
  <c r="P965" i="7"/>
  <c r="Q965" i="7"/>
  <c r="R965" i="7"/>
  <c r="M966" i="7"/>
  <c r="N966" i="7"/>
  <c r="O966" i="7"/>
  <c r="P966" i="7"/>
  <c r="Q966" i="7"/>
  <c r="R966" i="7" s="1"/>
  <c r="M967" i="7"/>
  <c r="N967" i="7"/>
  <c r="O967" i="7"/>
  <c r="P967" i="7"/>
  <c r="Q967" i="7"/>
  <c r="R967" i="7"/>
  <c r="M968" i="7"/>
  <c r="N968" i="7"/>
  <c r="O968" i="7"/>
  <c r="P968" i="7"/>
  <c r="Q968" i="7"/>
  <c r="R968" i="7" s="1"/>
  <c r="M969" i="7"/>
  <c r="N969" i="7"/>
  <c r="O969" i="7"/>
  <c r="P969" i="7"/>
  <c r="Q969" i="7"/>
  <c r="R969" i="7"/>
  <c r="M970" i="7"/>
  <c r="N970" i="7"/>
  <c r="O970" i="7"/>
  <c r="P970" i="7"/>
  <c r="Q970" i="7"/>
  <c r="M971" i="7"/>
  <c r="N971" i="7"/>
  <c r="O971" i="7"/>
  <c r="P971" i="7"/>
  <c r="Q971" i="7"/>
  <c r="R971" i="7"/>
  <c r="M972" i="7"/>
  <c r="N972" i="7"/>
  <c r="O972" i="7"/>
  <c r="P972" i="7"/>
  <c r="Q972" i="7"/>
  <c r="M973" i="7"/>
  <c r="N973" i="7"/>
  <c r="O973" i="7"/>
  <c r="P973" i="7"/>
  <c r="Q973" i="7"/>
  <c r="R973" i="7"/>
  <c r="M974" i="7"/>
  <c r="N974" i="7"/>
  <c r="O974" i="7"/>
  <c r="P974" i="7"/>
  <c r="Q974" i="7"/>
  <c r="R974" i="7" s="1"/>
  <c r="M975" i="7"/>
  <c r="N975" i="7"/>
  <c r="O975" i="7"/>
  <c r="P975" i="7"/>
  <c r="Q975" i="7"/>
  <c r="R975" i="7"/>
  <c r="M976" i="7"/>
  <c r="N976" i="7"/>
  <c r="O976" i="7"/>
  <c r="P976" i="7"/>
  <c r="Q976" i="7"/>
  <c r="R976" i="7" s="1"/>
  <c r="M977" i="7"/>
  <c r="N977" i="7"/>
  <c r="O977" i="7"/>
  <c r="P977" i="7"/>
  <c r="Q977" i="7"/>
  <c r="R977" i="7"/>
  <c r="M978" i="7"/>
  <c r="N978" i="7"/>
  <c r="O978" i="7"/>
  <c r="P978" i="7"/>
  <c r="Q978" i="7"/>
  <c r="M979" i="7"/>
  <c r="N979" i="7"/>
  <c r="O979" i="7"/>
  <c r="P979" i="7"/>
  <c r="Q979" i="7"/>
  <c r="R979" i="7"/>
  <c r="M980" i="7"/>
  <c r="N980" i="7"/>
  <c r="O980" i="7"/>
  <c r="P980" i="7"/>
  <c r="Q980" i="7"/>
  <c r="M981" i="7"/>
  <c r="N981" i="7"/>
  <c r="O981" i="7"/>
  <c r="P981" i="7"/>
  <c r="Q981" i="7"/>
  <c r="R981" i="7"/>
  <c r="M982" i="7"/>
  <c r="N982" i="7"/>
  <c r="O982" i="7"/>
  <c r="P982" i="7"/>
  <c r="Q982" i="7"/>
  <c r="R982" i="7" s="1"/>
  <c r="M983" i="7"/>
  <c r="N983" i="7"/>
  <c r="O983" i="7"/>
  <c r="P983" i="7"/>
  <c r="Q983" i="7"/>
  <c r="R983" i="7"/>
  <c r="M984" i="7"/>
  <c r="N984" i="7"/>
  <c r="O984" i="7"/>
  <c r="P984" i="7"/>
  <c r="Q984" i="7"/>
  <c r="R984" i="7" s="1"/>
  <c r="M985" i="7"/>
  <c r="N985" i="7"/>
  <c r="O985" i="7"/>
  <c r="P985" i="7"/>
  <c r="Q985" i="7"/>
  <c r="R985" i="7"/>
  <c r="M986" i="7"/>
  <c r="N986" i="7"/>
  <c r="O986" i="7"/>
  <c r="P986" i="7"/>
  <c r="Q986" i="7"/>
  <c r="M987" i="7"/>
  <c r="N987" i="7"/>
  <c r="O987" i="7"/>
  <c r="P987" i="7"/>
  <c r="Q987" i="7"/>
  <c r="R987" i="7"/>
  <c r="M988" i="7"/>
  <c r="N988" i="7"/>
  <c r="O988" i="7"/>
  <c r="P988" i="7"/>
  <c r="Q988" i="7"/>
  <c r="M989" i="7"/>
  <c r="N989" i="7"/>
  <c r="O989" i="7"/>
  <c r="P989" i="7"/>
  <c r="Q989" i="7"/>
  <c r="R989" i="7"/>
  <c r="M990" i="7"/>
  <c r="N990" i="7"/>
  <c r="O990" i="7"/>
  <c r="P990" i="7"/>
  <c r="Q990" i="7"/>
  <c r="R990" i="7" s="1"/>
  <c r="M991" i="7"/>
  <c r="N991" i="7"/>
  <c r="O991" i="7"/>
  <c r="P991" i="7"/>
  <c r="Q991" i="7"/>
  <c r="R991" i="7"/>
  <c r="M992" i="7"/>
  <c r="N992" i="7"/>
  <c r="O992" i="7"/>
  <c r="P992" i="7"/>
  <c r="Q992" i="7"/>
  <c r="R992" i="7" s="1"/>
  <c r="M993" i="7"/>
  <c r="N993" i="7"/>
  <c r="O993" i="7"/>
  <c r="P993" i="7"/>
  <c r="Q993" i="7"/>
  <c r="R993" i="7"/>
  <c r="M994" i="7"/>
  <c r="N994" i="7"/>
  <c r="O994" i="7"/>
  <c r="P994" i="7"/>
  <c r="Q994" i="7"/>
  <c r="M995" i="7"/>
  <c r="N995" i="7"/>
  <c r="O995" i="7"/>
  <c r="P995" i="7"/>
  <c r="Q995" i="7"/>
  <c r="R995" i="7"/>
  <c r="M996" i="7"/>
  <c r="N996" i="7"/>
  <c r="O996" i="7"/>
  <c r="P996" i="7"/>
  <c r="Q996" i="7"/>
  <c r="M997" i="7"/>
  <c r="N997" i="7"/>
  <c r="O997" i="7"/>
  <c r="P997" i="7"/>
  <c r="Q997" i="7"/>
  <c r="R997" i="7"/>
  <c r="M998" i="7"/>
  <c r="N998" i="7"/>
  <c r="O998" i="7"/>
  <c r="P998" i="7"/>
  <c r="Q998" i="7"/>
  <c r="R998" i="7" s="1"/>
  <c r="M999" i="7"/>
  <c r="N999" i="7"/>
  <c r="O999" i="7"/>
  <c r="P999" i="7"/>
  <c r="Q999" i="7"/>
  <c r="R999" i="7"/>
  <c r="M1000" i="7"/>
  <c r="N1000" i="7"/>
  <c r="O1000" i="7"/>
  <c r="P1000" i="7"/>
  <c r="Q1000" i="7"/>
  <c r="R1000" i="7" s="1"/>
  <c r="M1001" i="7"/>
  <c r="N1001" i="7"/>
  <c r="O1001" i="7"/>
  <c r="P1001" i="7"/>
  <c r="Q1001" i="7"/>
  <c r="R1001" i="7"/>
  <c r="M1002" i="7"/>
  <c r="N1002" i="7"/>
  <c r="O1002" i="7"/>
  <c r="P1002" i="7"/>
  <c r="Q1002" i="7"/>
  <c r="M1003" i="7"/>
  <c r="N1003" i="7"/>
  <c r="O1003" i="7"/>
  <c r="P1003" i="7"/>
  <c r="Q1003" i="7"/>
  <c r="R1003" i="7"/>
  <c r="M1004" i="7"/>
  <c r="N1004" i="7"/>
  <c r="O1004" i="7"/>
  <c r="P1004" i="7"/>
  <c r="Q1004" i="7"/>
  <c r="M1005" i="7"/>
  <c r="N1005" i="7"/>
  <c r="O1005" i="7"/>
  <c r="P1005" i="7"/>
  <c r="Q1005" i="7"/>
  <c r="R1005" i="7"/>
  <c r="M1006" i="7"/>
  <c r="N1006" i="7"/>
  <c r="O1006" i="7"/>
  <c r="P1006" i="7"/>
  <c r="Q1006" i="7"/>
  <c r="R1006" i="7" s="1"/>
  <c r="M1007" i="7"/>
  <c r="N1007" i="7"/>
  <c r="O1007" i="7"/>
  <c r="P1007" i="7"/>
  <c r="Q1007" i="7"/>
  <c r="R1007" i="7"/>
  <c r="M1008" i="7"/>
  <c r="N1008" i="7"/>
  <c r="O1008" i="7"/>
  <c r="P1008" i="7"/>
  <c r="Q1008" i="7"/>
  <c r="R1008" i="7" s="1"/>
  <c r="M1009" i="7"/>
  <c r="N1009" i="7"/>
  <c r="O1009" i="7"/>
  <c r="P1009" i="7"/>
  <c r="Q1009" i="7"/>
  <c r="R1009" i="7"/>
  <c r="M1010" i="7"/>
  <c r="N1010" i="7"/>
  <c r="O1010" i="7"/>
  <c r="P1010" i="7"/>
  <c r="Q1010" i="7"/>
  <c r="M1011" i="7"/>
  <c r="N1011" i="7"/>
  <c r="O1011" i="7"/>
  <c r="P1011" i="7"/>
  <c r="Q1011" i="7"/>
  <c r="R1011" i="7"/>
  <c r="M1012" i="7"/>
  <c r="N1012" i="7"/>
  <c r="O1012" i="7"/>
  <c r="P1012" i="7"/>
  <c r="Q1012" i="7"/>
  <c r="M1013" i="7"/>
  <c r="N1013" i="7"/>
  <c r="O1013" i="7"/>
  <c r="P1013" i="7"/>
  <c r="Q1013" i="7"/>
  <c r="R1013" i="7"/>
  <c r="M1014" i="7"/>
  <c r="N1014" i="7"/>
  <c r="O1014" i="7"/>
  <c r="P1014" i="7"/>
  <c r="Q1014" i="7"/>
  <c r="R1014" i="7" s="1"/>
  <c r="M1015" i="7"/>
  <c r="N1015" i="7"/>
  <c r="O1015" i="7"/>
  <c r="P1015" i="7"/>
  <c r="Q1015" i="7"/>
  <c r="R1015" i="7"/>
  <c r="M1016" i="7"/>
  <c r="N1016" i="7"/>
  <c r="O1016" i="7"/>
  <c r="P1016" i="7"/>
  <c r="Q1016" i="7"/>
  <c r="R1016" i="7" s="1"/>
  <c r="M1017" i="7"/>
  <c r="N1017" i="7"/>
  <c r="O1017" i="7"/>
  <c r="P1017" i="7"/>
  <c r="Q1017" i="7"/>
  <c r="R1017" i="7"/>
  <c r="M1018" i="7"/>
  <c r="N1018" i="7"/>
  <c r="O1018" i="7"/>
  <c r="P1018" i="7"/>
  <c r="Q1018" i="7"/>
  <c r="M1019" i="7"/>
  <c r="N1019" i="7"/>
  <c r="O1019" i="7"/>
  <c r="P1019" i="7"/>
  <c r="Q1019" i="7"/>
  <c r="R1019" i="7"/>
  <c r="M1020" i="7"/>
  <c r="N1020" i="7"/>
  <c r="O1020" i="7"/>
  <c r="P1020" i="7"/>
  <c r="Q1020" i="7"/>
  <c r="M1021" i="7"/>
  <c r="N1021" i="7"/>
  <c r="O1021" i="7"/>
  <c r="P1021" i="7"/>
  <c r="Q1021" i="7"/>
  <c r="R1021" i="7"/>
  <c r="M1022" i="7"/>
  <c r="N1022" i="7"/>
  <c r="O1022" i="7"/>
  <c r="P1022" i="7"/>
  <c r="Q1022" i="7"/>
  <c r="R1022" i="7" s="1"/>
  <c r="M1023" i="7"/>
  <c r="N1023" i="7"/>
  <c r="O1023" i="7"/>
  <c r="P1023" i="7"/>
  <c r="Q1023" i="7"/>
  <c r="R1023" i="7"/>
  <c r="M1024" i="7"/>
  <c r="N1024" i="7"/>
  <c r="O1024" i="7"/>
  <c r="P1024" i="7"/>
  <c r="Q1024" i="7"/>
  <c r="R1024" i="7" s="1"/>
  <c r="M1025" i="7"/>
  <c r="N1025" i="7"/>
  <c r="O1025" i="7"/>
  <c r="P1025" i="7"/>
  <c r="Q1025" i="7"/>
  <c r="R1025" i="7"/>
  <c r="M1026" i="7"/>
  <c r="N1026" i="7"/>
  <c r="O1026" i="7"/>
  <c r="P1026" i="7"/>
  <c r="Q1026" i="7"/>
  <c r="M1027" i="7"/>
  <c r="N1027" i="7"/>
  <c r="O1027" i="7"/>
  <c r="P1027" i="7"/>
  <c r="Q1027" i="7"/>
  <c r="R1027" i="7"/>
  <c r="M1028" i="7"/>
  <c r="N1028" i="7"/>
  <c r="O1028" i="7"/>
  <c r="P1028" i="7"/>
  <c r="Q1028" i="7"/>
  <c r="M1029" i="7"/>
  <c r="N1029" i="7"/>
  <c r="O1029" i="7"/>
  <c r="P1029" i="7"/>
  <c r="Q1029" i="7"/>
  <c r="R1029" i="7"/>
  <c r="M1030" i="7"/>
  <c r="N1030" i="7"/>
  <c r="O1030" i="7"/>
  <c r="P1030" i="7"/>
  <c r="Q1030" i="7"/>
  <c r="R1030" i="7" s="1"/>
  <c r="M1031" i="7"/>
  <c r="N1031" i="7"/>
  <c r="O1031" i="7"/>
  <c r="P1031" i="7"/>
  <c r="Q1031" i="7"/>
  <c r="R1031" i="7"/>
  <c r="M1032" i="7"/>
  <c r="N1032" i="7"/>
  <c r="O1032" i="7"/>
  <c r="P1032" i="7"/>
  <c r="Q1032" i="7"/>
  <c r="R1032" i="7" s="1"/>
  <c r="M1033" i="7"/>
  <c r="N1033" i="7"/>
  <c r="O1033" i="7"/>
  <c r="P1033" i="7"/>
  <c r="Q1033" i="7"/>
  <c r="R1033" i="7"/>
  <c r="M1034" i="7"/>
  <c r="N1034" i="7"/>
  <c r="O1034" i="7"/>
  <c r="P1034" i="7"/>
  <c r="Q1034" i="7"/>
  <c r="M1035" i="7"/>
  <c r="N1035" i="7"/>
  <c r="O1035" i="7"/>
  <c r="P1035" i="7"/>
  <c r="Q1035" i="7"/>
  <c r="R1035" i="7"/>
  <c r="M1036" i="7"/>
  <c r="N1036" i="7"/>
  <c r="O1036" i="7"/>
  <c r="P1036" i="7"/>
  <c r="Q1036" i="7"/>
  <c r="M1037" i="7"/>
  <c r="N1037" i="7"/>
  <c r="O1037" i="7"/>
  <c r="P1037" i="7"/>
  <c r="Q1037" i="7"/>
  <c r="R1037" i="7"/>
  <c r="M1038" i="7"/>
  <c r="N1038" i="7"/>
  <c r="O1038" i="7"/>
  <c r="P1038" i="7"/>
  <c r="Q1038" i="7"/>
  <c r="R1038" i="7" s="1"/>
  <c r="M1039" i="7"/>
  <c r="N1039" i="7"/>
  <c r="O1039" i="7"/>
  <c r="P1039" i="7"/>
  <c r="Q1039" i="7"/>
  <c r="R1039" i="7"/>
  <c r="M1040" i="7"/>
  <c r="N1040" i="7"/>
  <c r="O1040" i="7"/>
  <c r="P1040" i="7"/>
  <c r="Q1040" i="7"/>
  <c r="R1040" i="7" s="1"/>
  <c r="M1041" i="7"/>
  <c r="N1041" i="7"/>
  <c r="O1041" i="7"/>
  <c r="P1041" i="7"/>
  <c r="Q1041" i="7"/>
  <c r="R1041" i="7"/>
  <c r="M1042" i="7"/>
  <c r="N1042" i="7"/>
  <c r="O1042" i="7"/>
  <c r="P1042" i="7"/>
  <c r="Q1042" i="7"/>
  <c r="M1043" i="7"/>
  <c r="N1043" i="7"/>
  <c r="O1043" i="7"/>
  <c r="P1043" i="7"/>
  <c r="Q1043" i="7"/>
  <c r="R1043" i="7"/>
  <c r="M1044" i="7"/>
  <c r="N1044" i="7"/>
  <c r="O1044" i="7"/>
  <c r="P1044" i="7"/>
  <c r="Q1044" i="7"/>
  <c r="M1045" i="7"/>
  <c r="N1045" i="7"/>
  <c r="O1045" i="7"/>
  <c r="P1045" i="7"/>
  <c r="Q1045" i="7"/>
  <c r="R1045" i="7"/>
  <c r="M1046" i="7"/>
  <c r="N1046" i="7"/>
  <c r="O1046" i="7"/>
  <c r="P1046" i="7"/>
  <c r="Q1046" i="7"/>
  <c r="R1046" i="7" s="1"/>
  <c r="M1047" i="7"/>
  <c r="N1047" i="7"/>
  <c r="O1047" i="7"/>
  <c r="P1047" i="7"/>
  <c r="Q1047" i="7"/>
  <c r="R1047" i="7"/>
  <c r="M1048" i="7"/>
  <c r="N1048" i="7"/>
  <c r="O1048" i="7"/>
  <c r="P1048" i="7"/>
  <c r="Q1048" i="7"/>
  <c r="R1048" i="7" s="1"/>
  <c r="M1049" i="7"/>
  <c r="N1049" i="7"/>
  <c r="O1049" i="7"/>
  <c r="P1049" i="7"/>
  <c r="Q1049" i="7"/>
  <c r="R1049" i="7"/>
  <c r="M1050" i="7"/>
  <c r="N1050" i="7"/>
  <c r="O1050" i="7"/>
  <c r="P1050" i="7"/>
  <c r="Q1050" i="7"/>
  <c r="M1051" i="7"/>
  <c r="N1051" i="7"/>
  <c r="O1051" i="7"/>
  <c r="P1051" i="7"/>
  <c r="Q1051" i="7"/>
  <c r="R1051" i="7"/>
  <c r="M1052" i="7"/>
  <c r="N1052" i="7"/>
  <c r="O1052" i="7"/>
  <c r="P1052" i="7"/>
  <c r="Q1052" i="7"/>
  <c r="M1053" i="7"/>
  <c r="N1053" i="7"/>
  <c r="O1053" i="7"/>
  <c r="P1053" i="7"/>
  <c r="Q1053" i="7"/>
  <c r="R1053" i="7"/>
  <c r="M1054" i="7"/>
  <c r="N1054" i="7"/>
  <c r="O1054" i="7"/>
  <c r="P1054" i="7"/>
  <c r="Q1054" i="7"/>
  <c r="R1054" i="7" s="1"/>
  <c r="M1055" i="7"/>
  <c r="N1055" i="7"/>
  <c r="O1055" i="7"/>
  <c r="P1055" i="7"/>
  <c r="Q1055" i="7"/>
  <c r="R1055" i="7"/>
  <c r="M1056" i="7"/>
  <c r="N1056" i="7"/>
  <c r="O1056" i="7"/>
  <c r="P1056" i="7"/>
  <c r="Q1056" i="7"/>
  <c r="R1056" i="7" s="1"/>
  <c r="M1057" i="7"/>
  <c r="N1057" i="7"/>
  <c r="O1057" i="7"/>
  <c r="P1057" i="7"/>
  <c r="Q1057" i="7"/>
  <c r="R1057" i="7"/>
  <c r="M1058" i="7"/>
  <c r="N1058" i="7"/>
  <c r="O1058" i="7"/>
  <c r="P1058" i="7"/>
  <c r="Q1058" i="7"/>
  <c r="M1059" i="7"/>
  <c r="N1059" i="7"/>
  <c r="O1059" i="7"/>
  <c r="P1059" i="7"/>
  <c r="Q1059" i="7"/>
  <c r="R1059" i="7"/>
  <c r="M1060" i="7"/>
  <c r="N1060" i="7"/>
  <c r="O1060" i="7"/>
  <c r="P1060" i="7"/>
  <c r="Q1060" i="7"/>
  <c r="M1061" i="7"/>
  <c r="N1061" i="7"/>
  <c r="O1061" i="7"/>
  <c r="P1061" i="7"/>
  <c r="Q1061" i="7"/>
  <c r="R1061" i="7"/>
  <c r="M1062" i="7"/>
  <c r="N1062" i="7"/>
  <c r="O1062" i="7"/>
  <c r="P1062" i="7"/>
  <c r="Q1062" i="7"/>
  <c r="R1062" i="7" s="1"/>
  <c r="M1063" i="7"/>
  <c r="N1063" i="7"/>
  <c r="O1063" i="7"/>
  <c r="P1063" i="7"/>
  <c r="Q1063" i="7"/>
  <c r="R1063" i="7"/>
  <c r="M1064" i="7"/>
  <c r="N1064" i="7"/>
  <c r="O1064" i="7"/>
  <c r="P1064" i="7"/>
  <c r="Q1064" i="7"/>
  <c r="R1064" i="7" s="1"/>
  <c r="M1065" i="7"/>
  <c r="N1065" i="7"/>
  <c r="O1065" i="7"/>
  <c r="P1065" i="7"/>
  <c r="Q1065" i="7"/>
  <c r="R1065" i="7"/>
  <c r="M1066" i="7"/>
  <c r="N1066" i="7"/>
  <c r="O1066" i="7"/>
  <c r="P1066" i="7"/>
  <c r="Q1066" i="7"/>
  <c r="M1067" i="7"/>
  <c r="N1067" i="7"/>
  <c r="O1067" i="7"/>
  <c r="P1067" i="7"/>
  <c r="Q1067" i="7"/>
  <c r="R1067" i="7"/>
  <c r="M1068" i="7"/>
  <c r="N1068" i="7"/>
  <c r="O1068" i="7"/>
  <c r="P1068" i="7"/>
  <c r="Q1068" i="7"/>
  <c r="M1069" i="7"/>
  <c r="N1069" i="7"/>
  <c r="O1069" i="7"/>
  <c r="P1069" i="7"/>
  <c r="Q1069" i="7"/>
  <c r="R1069" i="7"/>
  <c r="M1070" i="7"/>
  <c r="N1070" i="7"/>
  <c r="O1070" i="7"/>
  <c r="P1070" i="7"/>
  <c r="Q1070" i="7"/>
  <c r="R1070" i="7" s="1"/>
  <c r="M1071" i="7"/>
  <c r="N1071" i="7"/>
  <c r="O1071" i="7"/>
  <c r="P1071" i="7"/>
  <c r="Q1071" i="7"/>
  <c r="R1071" i="7"/>
  <c r="M1072" i="7"/>
  <c r="N1072" i="7"/>
  <c r="O1072" i="7"/>
  <c r="P1072" i="7"/>
  <c r="Q1072" i="7"/>
  <c r="R1072" i="7" s="1"/>
  <c r="M1073" i="7"/>
  <c r="N1073" i="7"/>
  <c r="O1073" i="7"/>
  <c r="P1073" i="7"/>
  <c r="Q1073" i="7"/>
  <c r="R1073" i="7"/>
  <c r="M1074" i="7"/>
  <c r="N1074" i="7"/>
  <c r="O1074" i="7"/>
  <c r="P1074" i="7"/>
  <c r="Q1074" i="7"/>
  <c r="M1075" i="7"/>
  <c r="N1075" i="7"/>
  <c r="O1075" i="7"/>
  <c r="P1075" i="7"/>
  <c r="Q1075" i="7"/>
  <c r="R1075" i="7"/>
  <c r="M1076" i="7"/>
  <c r="N1076" i="7"/>
  <c r="O1076" i="7"/>
  <c r="P1076" i="7"/>
  <c r="Q1076" i="7"/>
  <c r="M1077" i="7"/>
  <c r="N1077" i="7"/>
  <c r="O1077" i="7"/>
  <c r="P1077" i="7"/>
  <c r="Q1077" i="7"/>
  <c r="R1077" i="7"/>
  <c r="M1078" i="7"/>
  <c r="N1078" i="7"/>
  <c r="O1078" i="7"/>
  <c r="P1078" i="7"/>
  <c r="Q1078" i="7"/>
  <c r="R1078" i="7" s="1"/>
  <c r="M1079" i="7"/>
  <c r="N1079" i="7"/>
  <c r="O1079" i="7"/>
  <c r="P1079" i="7"/>
  <c r="Q1079" i="7"/>
  <c r="R1079" i="7"/>
  <c r="M1080" i="7"/>
  <c r="N1080" i="7"/>
  <c r="O1080" i="7"/>
  <c r="P1080" i="7"/>
  <c r="Q1080" i="7"/>
  <c r="R1080" i="7" s="1"/>
  <c r="M1081" i="7"/>
  <c r="N1081" i="7"/>
  <c r="O1081" i="7"/>
  <c r="P1081" i="7"/>
  <c r="Q1081" i="7"/>
  <c r="R1081" i="7"/>
  <c r="M1082" i="7"/>
  <c r="N1082" i="7"/>
  <c r="O1082" i="7"/>
  <c r="P1082" i="7"/>
  <c r="Q1082" i="7"/>
  <c r="M1083" i="7"/>
  <c r="N1083" i="7"/>
  <c r="O1083" i="7"/>
  <c r="P1083" i="7"/>
  <c r="Q1083" i="7"/>
  <c r="R1083" i="7"/>
  <c r="M1084" i="7"/>
  <c r="N1084" i="7"/>
  <c r="O1084" i="7"/>
  <c r="P1084" i="7"/>
  <c r="Q1084" i="7"/>
  <c r="M1085" i="7"/>
  <c r="N1085" i="7"/>
  <c r="O1085" i="7"/>
  <c r="P1085" i="7"/>
  <c r="Q1085" i="7"/>
  <c r="R1085" i="7"/>
  <c r="M1086" i="7"/>
  <c r="N1086" i="7"/>
  <c r="O1086" i="7"/>
  <c r="P1086" i="7"/>
  <c r="Q1086" i="7"/>
  <c r="R1086" i="7" s="1"/>
  <c r="M1087" i="7"/>
  <c r="N1087" i="7"/>
  <c r="O1087" i="7"/>
  <c r="P1087" i="7"/>
  <c r="Q1087" i="7"/>
  <c r="R1087" i="7"/>
  <c r="M1088" i="7"/>
  <c r="N1088" i="7"/>
  <c r="O1088" i="7"/>
  <c r="P1088" i="7"/>
  <c r="Q1088" i="7"/>
  <c r="R1088" i="7" s="1"/>
  <c r="M1089" i="7"/>
  <c r="N1089" i="7"/>
  <c r="O1089" i="7"/>
  <c r="P1089" i="7"/>
  <c r="Q1089" i="7"/>
  <c r="R1089" i="7"/>
  <c r="M1090" i="7"/>
  <c r="N1090" i="7"/>
  <c r="O1090" i="7"/>
  <c r="P1090" i="7"/>
  <c r="Q1090" i="7"/>
  <c r="M1091" i="7"/>
  <c r="N1091" i="7"/>
  <c r="O1091" i="7"/>
  <c r="P1091" i="7"/>
  <c r="Q1091" i="7"/>
  <c r="R1091" i="7"/>
  <c r="M1092" i="7"/>
  <c r="N1092" i="7"/>
  <c r="O1092" i="7"/>
  <c r="P1092" i="7"/>
  <c r="Q1092" i="7"/>
  <c r="M1093" i="7"/>
  <c r="N1093" i="7"/>
  <c r="O1093" i="7"/>
  <c r="P1093" i="7"/>
  <c r="Q1093" i="7"/>
  <c r="R1093" i="7"/>
  <c r="M1094" i="7"/>
  <c r="N1094" i="7"/>
  <c r="O1094" i="7"/>
  <c r="P1094" i="7"/>
  <c r="Q1094" i="7"/>
  <c r="R1094" i="7" s="1"/>
  <c r="M1095" i="7"/>
  <c r="N1095" i="7"/>
  <c r="O1095" i="7"/>
  <c r="P1095" i="7"/>
  <c r="Q1095" i="7"/>
  <c r="R1095" i="7"/>
  <c r="M1096" i="7"/>
  <c r="N1096" i="7"/>
  <c r="O1096" i="7"/>
  <c r="P1096" i="7"/>
  <c r="Q1096" i="7"/>
  <c r="R1096" i="7" s="1"/>
  <c r="M1097" i="7"/>
  <c r="N1097" i="7"/>
  <c r="O1097" i="7"/>
  <c r="P1097" i="7"/>
  <c r="Q1097" i="7"/>
  <c r="R1097" i="7"/>
  <c r="M1098" i="7"/>
  <c r="N1098" i="7"/>
  <c r="O1098" i="7"/>
  <c r="P1098" i="7"/>
  <c r="Q1098" i="7"/>
  <c r="M1099" i="7"/>
  <c r="N1099" i="7"/>
  <c r="O1099" i="7"/>
  <c r="P1099" i="7"/>
  <c r="Q1099" i="7"/>
  <c r="R1099" i="7"/>
  <c r="M1100" i="7"/>
  <c r="N1100" i="7"/>
  <c r="O1100" i="7"/>
  <c r="P1100" i="7"/>
  <c r="Q1100" i="7"/>
  <c r="M1101" i="7"/>
  <c r="N1101" i="7"/>
  <c r="O1101" i="7"/>
  <c r="P1101" i="7"/>
  <c r="Q1101" i="7"/>
  <c r="R1101" i="7"/>
  <c r="M1102" i="7"/>
  <c r="N1102" i="7"/>
  <c r="O1102" i="7"/>
  <c r="P1102" i="7"/>
  <c r="Q1102" i="7"/>
  <c r="R1102" i="7" s="1"/>
  <c r="M1103" i="7"/>
  <c r="N1103" i="7"/>
  <c r="O1103" i="7"/>
  <c r="P1103" i="7"/>
  <c r="Q1103" i="7"/>
  <c r="R1103" i="7"/>
  <c r="M1104" i="7"/>
  <c r="N1104" i="7"/>
  <c r="O1104" i="7"/>
  <c r="P1104" i="7"/>
  <c r="Q1104" i="7"/>
  <c r="R1104" i="7" s="1"/>
  <c r="M1105" i="7"/>
  <c r="N1105" i="7"/>
  <c r="O1105" i="7"/>
  <c r="P1105" i="7"/>
  <c r="Q1105" i="7"/>
  <c r="R1105" i="7"/>
  <c r="M1106" i="7"/>
  <c r="N1106" i="7"/>
  <c r="O1106" i="7"/>
  <c r="P1106" i="7"/>
  <c r="Q1106" i="7"/>
  <c r="M1107" i="7"/>
  <c r="N1107" i="7"/>
  <c r="O1107" i="7"/>
  <c r="P1107" i="7"/>
  <c r="Q1107" i="7"/>
  <c r="R1107" i="7"/>
  <c r="M1108" i="7"/>
  <c r="N1108" i="7"/>
  <c r="O1108" i="7"/>
  <c r="P1108" i="7"/>
  <c r="Q1108" i="7"/>
  <c r="M1109" i="7"/>
  <c r="N1109" i="7"/>
  <c r="O1109" i="7"/>
  <c r="P1109" i="7"/>
  <c r="Q1109" i="7"/>
  <c r="R1109" i="7"/>
  <c r="M1110" i="7"/>
  <c r="N1110" i="7"/>
  <c r="O1110" i="7"/>
  <c r="P1110" i="7"/>
  <c r="Q1110" i="7"/>
  <c r="R1110" i="7" s="1"/>
  <c r="M1111" i="7"/>
  <c r="N1111" i="7"/>
  <c r="O1111" i="7"/>
  <c r="P1111" i="7"/>
  <c r="Q1111" i="7"/>
  <c r="R1111" i="7"/>
  <c r="M1112" i="7"/>
  <c r="N1112" i="7"/>
  <c r="O1112" i="7"/>
  <c r="P1112" i="7"/>
  <c r="Q1112" i="7"/>
  <c r="R1112" i="7" s="1"/>
  <c r="M1113" i="7"/>
  <c r="N1113" i="7"/>
  <c r="O1113" i="7"/>
  <c r="P1113" i="7"/>
  <c r="Q1113" i="7"/>
  <c r="R1113" i="7"/>
  <c r="M1114" i="7"/>
  <c r="N1114" i="7"/>
  <c r="O1114" i="7"/>
  <c r="P1114" i="7"/>
  <c r="Q1114" i="7"/>
  <c r="M1115" i="7"/>
  <c r="N1115" i="7"/>
  <c r="O1115" i="7"/>
  <c r="P1115" i="7"/>
  <c r="Q1115" i="7"/>
  <c r="R1115" i="7"/>
  <c r="M1116" i="7"/>
  <c r="N1116" i="7"/>
  <c r="O1116" i="7"/>
  <c r="P1116" i="7"/>
  <c r="Q1116" i="7"/>
  <c r="M1117" i="7"/>
  <c r="N1117" i="7"/>
  <c r="O1117" i="7"/>
  <c r="P1117" i="7"/>
  <c r="Q1117" i="7"/>
  <c r="R1117" i="7"/>
  <c r="M1118" i="7"/>
  <c r="N1118" i="7"/>
  <c r="O1118" i="7"/>
  <c r="P1118" i="7"/>
  <c r="Q1118" i="7"/>
  <c r="R1118" i="7" s="1"/>
  <c r="M1119" i="7"/>
  <c r="N1119" i="7"/>
  <c r="O1119" i="7"/>
  <c r="P1119" i="7"/>
  <c r="Q1119" i="7"/>
  <c r="R1119" i="7"/>
  <c r="M1120" i="7"/>
  <c r="N1120" i="7"/>
  <c r="O1120" i="7"/>
  <c r="P1120" i="7"/>
  <c r="Q1120" i="7"/>
  <c r="R1120" i="7" s="1"/>
  <c r="M1121" i="7"/>
  <c r="N1121" i="7"/>
  <c r="O1121" i="7"/>
  <c r="P1121" i="7"/>
  <c r="Q1121" i="7"/>
  <c r="R1121" i="7"/>
  <c r="M1122" i="7"/>
  <c r="N1122" i="7"/>
  <c r="O1122" i="7"/>
  <c r="P1122" i="7"/>
  <c r="Q1122" i="7"/>
  <c r="M1123" i="7"/>
  <c r="N1123" i="7"/>
  <c r="O1123" i="7"/>
  <c r="P1123" i="7"/>
  <c r="Q1123" i="7"/>
  <c r="R1123" i="7"/>
  <c r="M1124" i="7"/>
  <c r="N1124" i="7"/>
  <c r="O1124" i="7"/>
  <c r="P1124" i="7"/>
  <c r="Q1124" i="7"/>
  <c r="M1125" i="7"/>
  <c r="N1125" i="7"/>
  <c r="O1125" i="7"/>
  <c r="P1125" i="7"/>
  <c r="Q1125" i="7"/>
  <c r="R1125" i="7"/>
  <c r="M1126" i="7"/>
  <c r="N1126" i="7"/>
  <c r="O1126" i="7"/>
  <c r="P1126" i="7"/>
  <c r="Q1126" i="7"/>
  <c r="R1126" i="7" s="1"/>
  <c r="M1127" i="7"/>
  <c r="N1127" i="7"/>
  <c r="O1127" i="7"/>
  <c r="P1127" i="7"/>
  <c r="Q1127" i="7"/>
  <c r="R1127" i="7"/>
  <c r="M1128" i="7"/>
  <c r="N1128" i="7"/>
  <c r="O1128" i="7"/>
  <c r="P1128" i="7"/>
  <c r="Q1128" i="7"/>
  <c r="R1128" i="7" s="1"/>
  <c r="M1129" i="7"/>
  <c r="N1129" i="7"/>
  <c r="O1129" i="7"/>
  <c r="P1129" i="7"/>
  <c r="Q1129" i="7"/>
  <c r="R1129" i="7"/>
  <c r="M1130" i="7"/>
  <c r="N1130" i="7"/>
  <c r="O1130" i="7"/>
  <c r="P1130" i="7"/>
  <c r="Q1130" i="7"/>
  <c r="M1131" i="7"/>
  <c r="N1131" i="7"/>
  <c r="O1131" i="7"/>
  <c r="P1131" i="7"/>
  <c r="Q1131" i="7"/>
  <c r="R1131" i="7"/>
  <c r="M1132" i="7"/>
  <c r="N1132" i="7"/>
  <c r="O1132" i="7"/>
  <c r="P1132" i="7"/>
  <c r="Q1132" i="7"/>
  <c r="M1133" i="7"/>
  <c r="N1133" i="7"/>
  <c r="O1133" i="7"/>
  <c r="P1133" i="7"/>
  <c r="Q1133" i="7"/>
  <c r="R1133" i="7"/>
  <c r="M1134" i="7"/>
  <c r="N1134" i="7"/>
  <c r="O1134" i="7"/>
  <c r="P1134" i="7"/>
  <c r="Q1134" i="7"/>
  <c r="R1134" i="7" s="1"/>
  <c r="M1135" i="7"/>
  <c r="N1135" i="7"/>
  <c r="O1135" i="7"/>
  <c r="P1135" i="7"/>
  <c r="Q1135" i="7"/>
  <c r="R1135" i="7"/>
  <c r="M1136" i="7"/>
  <c r="N1136" i="7"/>
  <c r="O1136" i="7"/>
  <c r="P1136" i="7"/>
  <c r="Q1136" i="7"/>
  <c r="R1136" i="7" s="1"/>
  <c r="M1137" i="7"/>
  <c r="N1137" i="7"/>
  <c r="O1137" i="7"/>
  <c r="P1137" i="7"/>
  <c r="Q1137" i="7"/>
  <c r="R1137" i="7"/>
  <c r="M1138" i="7"/>
  <c r="N1138" i="7"/>
  <c r="O1138" i="7"/>
  <c r="P1138" i="7"/>
  <c r="Q1138" i="7"/>
  <c r="M1139" i="7"/>
  <c r="N1139" i="7"/>
  <c r="O1139" i="7"/>
  <c r="P1139" i="7"/>
  <c r="Q1139" i="7"/>
  <c r="R1139" i="7"/>
  <c r="M1140" i="7"/>
  <c r="N1140" i="7"/>
  <c r="O1140" i="7"/>
  <c r="P1140" i="7"/>
  <c r="Q1140" i="7"/>
  <c r="M1141" i="7"/>
  <c r="N1141" i="7"/>
  <c r="O1141" i="7"/>
  <c r="P1141" i="7"/>
  <c r="Q1141" i="7"/>
  <c r="R1141" i="7"/>
  <c r="M1142" i="7"/>
  <c r="N1142" i="7"/>
  <c r="O1142" i="7"/>
  <c r="P1142" i="7"/>
  <c r="Q1142" i="7"/>
  <c r="R1142" i="7" s="1"/>
  <c r="M1143" i="7"/>
  <c r="N1143" i="7"/>
  <c r="O1143" i="7"/>
  <c r="P1143" i="7"/>
  <c r="Q1143" i="7"/>
  <c r="R1143" i="7"/>
  <c r="M1144" i="7"/>
  <c r="N1144" i="7"/>
  <c r="O1144" i="7"/>
  <c r="P1144" i="7"/>
  <c r="Q1144" i="7"/>
  <c r="R1144" i="7" s="1"/>
  <c r="M1145" i="7"/>
  <c r="N1145" i="7"/>
  <c r="O1145" i="7"/>
  <c r="P1145" i="7"/>
  <c r="Q1145" i="7"/>
  <c r="R1145" i="7"/>
  <c r="M1146" i="7"/>
  <c r="N1146" i="7"/>
  <c r="O1146" i="7"/>
  <c r="P1146" i="7"/>
  <c r="Q1146" i="7"/>
  <c r="M1147" i="7"/>
  <c r="N1147" i="7"/>
  <c r="O1147" i="7"/>
  <c r="P1147" i="7"/>
  <c r="Q1147" i="7"/>
  <c r="R1147" i="7"/>
  <c r="M1148" i="7"/>
  <c r="N1148" i="7"/>
  <c r="O1148" i="7"/>
  <c r="P1148" i="7"/>
  <c r="Q1148" i="7"/>
  <c r="M1149" i="7"/>
  <c r="N1149" i="7"/>
  <c r="O1149" i="7"/>
  <c r="P1149" i="7"/>
  <c r="Q1149" i="7"/>
  <c r="R1149" i="7"/>
  <c r="M1150" i="7"/>
  <c r="N1150" i="7"/>
  <c r="O1150" i="7"/>
  <c r="P1150" i="7"/>
  <c r="Q1150" i="7"/>
  <c r="R1150" i="7" s="1"/>
  <c r="M1151" i="7"/>
  <c r="N1151" i="7"/>
  <c r="O1151" i="7"/>
  <c r="P1151" i="7"/>
  <c r="Q1151" i="7"/>
  <c r="R1151" i="7"/>
  <c r="M1152" i="7"/>
  <c r="N1152" i="7"/>
  <c r="O1152" i="7"/>
  <c r="P1152" i="7"/>
  <c r="Q1152" i="7"/>
  <c r="R1152" i="7" s="1"/>
  <c r="M1153" i="7"/>
  <c r="N1153" i="7"/>
  <c r="O1153" i="7"/>
  <c r="P1153" i="7"/>
  <c r="Q1153" i="7"/>
  <c r="R1153" i="7"/>
  <c r="M1154" i="7"/>
  <c r="N1154" i="7"/>
  <c r="O1154" i="7"/>
  <c r="P1154" i="7"/>
  <c r="Q1154" i="7"/>
  <c r="M1155" i="7"/>
  <c r="N1155" i="7"/>
  <c r="O1155" i="7"/>
  <c r="P1155" i="7"/>
  <c r="Q1155" i="7"/>
  <c r="R1155" i="7"/>
  <c r="M1156" i="7"/>
  <c r="N1156" i="7"/>
  <c r="O1156" i="7"/>
  <c r="P1156" i="7"/>
  <c r="Q1156" i="7"/>
  <c r="M1157" i="7"/>
  <c r="N1157" i="7"/>
  <c r="O1157" i="7"/>
  <c r="P1157" i="7"/>
  <c r="Q1157" i="7"/>
  <c r="R1157" i="7"/>
  <c r="M1158" i="7"/>
  <c r="N1158" i="7"/>
  <c r="O1158" i="7"/>
  <c r="P1158" i="7"/>
  <c r="Q1158" i="7"/>
  <c r="R1158" i="7" s="1"/>
  <c r="M1159" i="7"/>
  <c r="N1159" i="7"/>
  <c r="O1159" i="7"/>
  <c r="P1159" i="7"/>
  <c r="Q1159" i="7"/>
  <c r="R1159" i="7"/>
  <c r="M1160" i="7"/>
  <c r="N1160" i="7"/>
  <c r="O1160" i="7"/>
  <c r="P1160" i="7"/>
  <c r="Q1160" i="7"/>
  <c r="R1160" i="7" s="1"/>
  <c r="M1161" i="7"/>
  <c r="N1161" i="7"/>
  <c r="O1161" i="7"/>
  <c r="P1161" i="7"/>
  <c r="Q1161" i="7"/>
  <c r="R1161" i="7"/>
  <c r="M1162" i="7"/>
  <c r="N1162" i="7"/>
  <c r="O1162" i="7"/>
  <c r="P1162" i="7"/>
  <c r="Q1162" i="7"/>
  <c r="M1163" i="7"/>
  <c r="N1163" i="7"/>
  <c r="O1163" i="7"/>
  <c r="P1163" i="7"/>
  <c r="Q1163" i="7"/>
  <c r="R1163" i="7"/>
  <c r="M1164" i="7"/>
  <c r="N1164" i="7"/>
  <c r="O1164" i="7"/>
  <c r="P1164" i="7"/>
  <c r="Q1164" i="7"/>
  <c r="M1165" i="7"/>
  <c r="N1165" i="7"/>
  <c r="O1165" i="7"/>
  <c r="P1165" i="7"/>
  <c r="Q1165" i="7"/>
  <c r="R1165" i="7"/>
  <c r="M1166" i="7"/>
  <c r="N1166" i="7"/>
  <c r="O1166" i="7"/>
  <c r="P1166" i="7"/>
  <c r="Q1166" i="7"/>
  <c r="R1166" i="7" s="1"/>
  <c r="M1167" i="7"/>
  <c r="N1167" i="7"/>
  <c r="O1167" i="7"/>
  <c r="P1167" i="7"/>
  <c r="Q1167" i="7"/>
  <c r="R1167" i="7"/>
  <c r="M1168" i="7"/>
  <c r="N1168" i="7"/>
  <c r="O1168" i="7"/>
  <c r="P1168" i="7"/>
  <c r="Q1168" i="7"/>
  <c r="R1168" i="7" s="1"/>
  <c r="M1169" i="7"/>
  <c r="N1169" i="7"/>
  <c r="O1169" i="7"/>
  <c r="P1169" i="7"/>
  <c r="Q1169" i="7"/>
  <c r="R1169" i="7"/>
  <c r="M1170" i="7"/>
  <c r="N1170" i="7"/>
  <c r="O1170" i="7"/>
  <c r="P1170" i="7"/>
  <c r="Q1170" i="7"/>
  <c r="M1171" i="7"/>
  <c r="N1171" i="7"/>
  <c r="O1171" i="7"/>
  <c r="P1171" i="7"/>
  <c r="Q1171" i="7"/>
  <c r="R1171" i="7"/>
  <c r="M1172" i="7"/>
  <c r="N1172" i="7"/>
  <c r="O1172" i="7"/>
  <c r="P1172" i="7"/>
  <c r="Q1172" i="7"/>
  <c r="M1173" i="7"/>
  <c r="N1173" i="7"/>
  <c r="O1173" i="7"/>
  <c r="P1173" i="7"/>
  <c r="Q1173" i="7"/>
  <c r="R1173" i="7"/>
  <c r="M1174" i="7"/>
  <c r="N1174" i="7"/>
  <c r="O1174" i="7"/>
  <c r="P1174" i="7"/>
  <c r="Q1174" i="7"/>
  <c r="R1174" i="7" s="1"/>
  <c r="M1175" i="7"/>
  <c r="N1175" i="7"/>
  <c r="O1175" i="7"/>
  <c r="P1175" i="7"/>
  <c r="Q1175" i="7"/>
  <c r="R1175" i="7"/>
  <c r="M1176" i="7"/>
  <c r="N1176" i="7"/>
  <c r="O1176" i="7"/>
  <c r="P1176" i="7"/>
  <c r="Q1176" i="7"/>
  <c r="R1176" i="7" s="1"/>
  <c r="M1177" i="7"/>
  <c r="N1177" i="7"/>
  <c r="O1177" i="7"/>
  <c r="P1177" i="7"/>
  <c r="Q1177" i="7"/>
  <c r="R1177" i="7"/>
  <c r="M1178" i="7"/>
  <c r="N1178" i="7"/>
  <c r="O1178" i="7"/>
  <c r="P1178" i="7"/>
  <c r="Q1178" i="7"/>
  <c r="M1179" i="7"/>
  <c r="N1179" i="7"/>
  <c r="O1179" i="7"/>
  <c r="P1179" i="7"/>
  <c r="Q1179" i="7"/>
  <c r="R1179" i="7"/>
  <c r="M1180" i="7"/>
  <c r="N1180" i="7"/>
  <c r="O1180" i="7"/>
  <c r="P1180" i="7"/>
  <c r="Q1180" i="7"/>
  <c r="M1181" i="7"/>
  <c r="N1181" i="7"/>
  <c r="O1181" i="7"/>
  <c r="P1181" i="7"/>
  <c r="Q1181" i="7"/>
  <c r="R1181" i="7"/>
  <c r="M1182" i="7"/>
  <c r="N1182" i="7"/>
  <c r="O1182" i="7"/>
  <c r="P1182" i="7"/>
  <c r="Q1182" i="7"/>
  <c r="R1182" i="7" s="1"/>
  <c r="M1183" i="7"/>
  <c r="N1183" i="7"/>
  <c r="O1183" i="7"/>
  <c r="P1183" i="7"/>
  <c r="Q1183" i="7"/>
  <c r="R1183" i="7"/>
  <c r="M1184" i="7"/>
  <c r="N1184" i="7"/>
  <c r="O1184" i="7"/>
  <c r="P1184" i="7"/>
  <c r="Q1184" i="7"/>
  <c r="R1184" i="7" s="1"/>
  <c r="M1185" i="7"/>
  <c r="N1185" i="7"/>
  <c r="O1185" i="7"/>
  <c r="P1185" i="7"/>
  <c r="Q1185" i="7"/>
  <c r="R1185" i="7"/>
  <c r="M1186" i="7"/>
  <c r="N1186" i="7"/>
  <c r="O1186" i="7"/>
  <c r="P1186" i="7"/>
  <c r="Q1186" i="7"/>
  <c r="M1187" i="7"/>
  <c r="N1187" i="7"/>
  <c r="O1187" i="7"/>
  <c r="P1187" i="7"/>
  <c r="Q1187" i="7"/>
  <c r="R1187" i="7"/>
  <c r="M1188" i="7"/>
  <c r="N1188" i="7"/>
  <c r="O1188" i="7"/>
  <c r="P1188" i="7"/>
  <c r="Q1188" i="7"/>
  <c r="M1189" i="7"/>
  <c r="N1189" i="7"/>
  <c r="O1189" i="7"/>
  <c r="P1189" i="7"/>
  <c r="Q1189" i="7"/>
  <c r="R1189" i="7"/>
  <c r="M1190" i="7"/>
  <c r="N1190" i="7"/>
  <c r="O1190" i="7"/>
  <c r="P1190" i="7"/>
  <c r="Q1190" i="7"/>
  <c r="R1190" i="7" s="1"/>
  <c r="M1191" i="7"/>
  <c r="N1191" i="7"/>
  <c r="O1191" i="7"/>
  <c r="P1191" i="7"/>
  <c r="Q1191" i="7"/>
  <c r="R1191" i="7"/>
  <c r="M1192" i="7"/>
  <c r="N1192" i="7"/>
  <c r="O1192" i="7"/>
  <c r="P1192" i="7"/>
  <c r="Q1192" i="7"/>
  <c r="R1192" i="7" s="1"/>
  <c r="M1193" i="7"/>
  <c r="N1193" i="7"/>
  <c r="O1193" i="7"/>
  <c r="P1193" i="7"/>
  <c r="Q1193" i="7"/>
  <c r="R1193" i="7"/>
  <c r="M1194" i="7"/>
  <c r="N1194" i="7"/>
  <c r="O1194" i="7"/>
  <c r="P1194" i="7"/>
  <c r="Q1194" i="7"/>
  <c r="M1195" i="7"/>
  <c r="N1195" i="7"/>
  <c r="O1195" i="7"/>
  <c r="P1195" i="7"/>
  <c r="Q1195" i="7"/>
  <c r="R1195" i="7"/>
  <c r="M1196" i="7"/>
  <c r="N1196" i="7"/>
  <c r="O1196" i="7"/>
  <c r="P1196" i="7"/>
  <c r="Q1196" i="7"/>
  <c r="M1197" i="7"/>
  <c r="N1197" i="7"/>
  <c r="O1197" i="7"/>
  <c r="P1197" i="7"/>
  <c r="Q1197" i="7"/>
  <c r="R1197" i="7"/>
  <c r="M1198" i="7"/>
  <c r="N1198" i="7"/>
  <c r="O1198" i="7"/>
  <c r="P1198" i="7"/>
  <c r="Q1198" i="7"/>
  <c r="R1198" i="7" s="1"/>
  <c r="M1199" i="7"/>
  <c r="N1199" i="7"/>
  <c r="O1199" i="7"/>
  <c r="P1199" i="7"/>
  <c r="Q1199" i="7"/>
  <c r="R1199" i="7"/>
  <c r="M1200" i="7"/>
  <c r="N1200" i="7"/>
  <c r="O1200" i="7"/>
  <c r="P1200" i="7"/>
  <c r="Q1200" i="7"/>
  <c r="R1200" i="7" s="1"/>
  <c r="M1201" i="7"/>
  <c r="N1201" i="7"/>
  <c r="O1201" i="7"/>
  <c r="P1201" i="7"/>
  <c r="Q1201" i="7"/>
  <c r="R1201" i="7"/>
  <c r="M1202" i="7"/>
  <c r="N1202" i="7"/>
  <c r="O1202" i="7"/>
  <c r="P1202" i="7"/>
  <c r="Q1202" i="7"/>
  <c r="M1203" i="7"/>
  <c r="N1203" i="7"/>
  <c r="O1203" i="7"/>
  <c r="P1203" i="7"/>
  <c r="Q1203" i="7"/>
  <c r="R1203" i="7"/>
  <c r="M1204" i="7"/>
  <c r="N1204" i="7"/>
  <c r="O1204" i="7"/>
  <c r="P1204" i="7"/>
  <c r="Q1204" i="7"/>
  <c r="M1205" i="7"/>
  <c r="N1205" i="7"/>
  <c r="O1205" i="7"/>
  <c r="P1205" i="7"/>
  <c r="Q1205" i="7"/>
  <c r="R1205" i="7"/>
  <c r="M1206" i="7"/>
  <c r="N1206" i="7"/>
  <c r="O1206" i="7"/>
  <c r="P1206" i="7"/>
  <c r="Q1206" i="7"/>
  <c r="R1206" i="7" s="1"/>
  <c r="M1207" i="7"/>
  <c r="N1207" i="7"/>
  <c r="O1207" i="7"/>
  <c r="P1207" i="7"/>
  <c r="Q1207" i="7"/>
  <c r="R1207" i="7"/>
  <c r="M1208" i="7"/>
  <c r="N1208" i="7"/>
  <c r="O1208" i="7"/>
  <c r="P1208" i="7"/>
  <c r="Q1208" i="7"/>
  <c r="R1208" i="7" s="1"/>
  <c r="M1209" i="7"/>
  <c r="N1209" i="7"/>
  <c r="O1209" i="7"/>
  <c r="P1209" i="7"/>
  <c r="Q1209" i="7"/>
  <c r="R1209" i="7"/>
  <c r="M1210" i="7"/>
  <c r="N1210" i="7"/>
  <c r="O1210" i="7"/>
  <c r="P1210" i="7"/>
  <c r="Q1210" i="7"/>
  <c r="M1211" i="7"/>
  <c r="N1211" i="7"/>
  <c r="O1211" i="7"/>
  <c r="P1211" i="7"/>
  <c r="Q1211" i="7"/>
  <c r="R1211" i="7"/>
  <c r="M1212" i="7"/>
  <c r="N1212" i="7"/>
  <c r="O1212" i="7"/>
  <c r="P1212" i="7"/>
  <c r="Q1212" i="7"/>
  <c r="M1213" i="7"/>
  <c r="N1213" i="7"/>
  <c r="O1213" i="7"/>
  <c r="P1213" i="7"/>
  <c r="Q1213" i="7"/>
  <c r="R1213" i="7"/>
  <c r="M1214" i="7"/>
  <c r="N1214" i="7"/>
  <c r="O1214" i="7"/>
  <c r="P1214" i="7"/>
  <c r="Q1214" i="7"/>
  <c r="R1214" i="7" s="1"/>
  <c r="M1215" i="7"/>
  <c r="N1215" i="7"/>
  <c r="O1215" i="7"/>
  <c r="P1215" i="7"/>
  <c r="Q1215" i="7"/>
  <c r="R1215" i="7"/>
  <c r="M1216" i="7"/>
  <c r="N1216" i="7"/>
  <c r="O1216" i="7"/>
  <c r="P1216" i="7"/>
  <c r="Q1216" i="7"/>
  <c r="R1216" i="7" s="1"/>
  <c r="M1217" i="7"/>
  <c r="N1217" i="7"/>
  <c r="O1217" i="7"/>
  <c r="P1217" i="7"/>
  <c r="Q1217" i="7"/>
  <c r="R1217" i="7"/>
  <c r="M1218" i="7"/>
  <c r="N1218" i="7"/>
  <c r="O1218" i="7"/>
  <c r="P1218" i="7"/>
  <c r="Q1218" i="7"/>
  <c r="M1219" i="7"/>
  <c r="N1219" i="7"/>
  <c r="O1219" i="7"/>
  <c r="P1219" i="7"/>
  <c r="Q1219" i="7"/>
  <c r="R1219" i="7"/>
  <c r="M1220" i="7"/>
  <c r="N1220" i="7"/>
  <c r="O1220" i="7"/>
  <c r="P1220" i="7"/>
  <c r="Q1220" i="7"/>
  <c r="M1221" i="7"/>
  <c r="N1221" i="7"/>
  <c r="O1221" i="7"/>
  <c r="P1221" i="7"/>
  <c r="Q1221" i="7"/>
  <c r="R1221" i="7"/>
  <c r="M1222" i="7"/>
  <c r="N1222" i="7"/>
  <c r="O1222" i="7"/>
  <c r="P1222" i="7"/>
  <c r="Q1222" i="7"/>
  <c r="R1222" i="7" s="1"/>
  <c r="M1223" i="7"/>
  <c r="N1223" i="7"/>
  <c r="O1223" i="7"/>
  <c r="P1223" i="7"/>
  <c r="Q1223" i="7"/>
  <c r="R1223" i="7"/>
  <c r="M1224" i="7"/>
  <c r="N1224" i="7"/>
  <c r="O1224" i="7"/>
  <c r="P1224" i="7"/>
  <c r="Q1224" i="7"/>
  <c r="R1224" i="7" s="1"/>
  <c r="M1225" i="7"/>
  <c r="N1225" i="7"/>
  <c r="O1225" i="7"/>
  <c r="P1225" i="7"/>
  <c r="Q1225" i="7"/>
  <c r="R1225" i="7"/>
  <c r="M1226" i="7"/>
  <c r="N1226" i="7"/>
  <c r="O1226" i="7"/>
  <c r="P1226" i="7"/>
  <c r="Q1226" i="7"/>
  <c r="M1227" i="7"/>
  <c r="N1227" i="7"/>
  <c r="O1227" i="7"/>
  <c r="P1227" i="7"/>
  <c r="Q1227" i="7"/>
  <c r="R1227" i="7"/>
  <c r="M1228" i="7"/>
  <c r="N1228" i="7"/>
  <c r="O1228" i="7"/>
  <c r="P1228" i="7"/>
  <c r="Q1228" i="7"/>
  <c r="M1229" i="7"/>
  <c r="N1229" i="7"/>
  <c r="O1229" i="7"/>
  <c r="P1229" i="7"/>
  <c r="Q1229" i="7"/>
  <c r="R1229" i="7"/>
  <c r="M1230" i="7"/>
  <c r="N1230" i="7"/>
  <c r="O1230" i="7"/>
  <c r="P1230" i="7"/>
  <c r="Q1230" i="7"/>
  <c r="R1230" i="7" s="1"/>
  <c r="M1231" i="7"/>
  <c r="N1231" i="7"/>
  <c r="O1231" i="7"/>
  <c r="P1231" i="7"/>
  <c r="Q1231" i="7"/>
  <c r="R1231" i="7"/>
  <c r="M1232" i="7"/>
  <c r="N1232" i="7"/>
  <c r="O1232" i="7"/>
  <c r="P1232" i="7"/>
  <c r="Q1232" i="7"/>
  <c r="R1232" i="7" s="1"/>
  <c r="M1233" i="7"/>
  <c r="N1233" i="7"/>
  <c r="O1233" i="7"/>
  <c r="P1233" i="7"/>
  <c r="Q1233" i="7"/>
  <c r="R1233" i="7"/>
  <c r="M1234" i="7"/>
  <c r="N1234" i="7"/>
  <c r="O1234" i="7"/>
  <c r="P1234" i="7"/>
  <c r="Q1234" i="7"/>
  <c r="M1235" i="7"/>
  <c r="N1235" i="7"/>
  <c r="O1235" i="7"/>
  <c r="P1235" i="7"/>
  <c r="Q1235" i="7"/>
  <c r="R1235" i="7"/>
  <c r="M1236" i="7"/>
  <c r="N1236" i="7"/>
  <c r="O1236" i="7"/>
  <c r="P1236" i="7"/>
  <c r="Q1236" i="7"/>
  <c r="M1237" i="7"/>
  <c r="N1237" i="7"/>
  <c r="O1237" i="7"/>
  <c r="P1237" i="7"/>
  <c r="Q1237" i="7"/>
  <c r="R1237" i="7"/>
  <c r="M1238" i="7"/>
  <c r="N1238" i="7"/>
  <c r="O1238" i="7"/>
  <c r="P1238" i="7"/>
  <c r="Q1238" i="7"/>
  <c r="R1238" i="7" s="1"/>
  <c r="M1239" i="7"/>
  <c r="N1239" i="7"/>
  <c r="O1239" i="7"/>
  <c r="P1239" i="7"/>
  <c r="Q1239" i="7"/>
  <c r="R1239" i="7"/>
  <c r="M1240" i="7"/>
  <c r="N1240" i="7"/>
  <c r="O1240" i="7"/>
  <c r="P1240" i="7"/>
  <c r="Q1240" i="7"/>
  <c r="R1240" i="7" s="1"/>
  <c r="M1241" i="7"/>
  <c r="N1241" i="7"/>
  <c r="O1241" i="7"/>
  <c r="P1241" i="7"/>
  <c r="Q1241" i="7"/>
  <c r="R1241" i="7"/>
  <c r="M1242" i="7"/>
  <c r="N1242" i="7"/>
  <c r="O1242" i="7"/>
  <c r="P1242" i="7"/>
  <c r="Q1242" i="7"/>
  <c r="M1243" i="7"/>
  <c r="N1243" i="7"/>
  <c r="O1243" i="7"/>
  <c r="P1243" i="7"/>
  <c r="Q1243" i="7"/>
  <c r="R1243" i="7"/>
  <c r="M1244" i="7"/>
  <c r="N1244" i="7"/>
  <c r="O1244" i="7"/>
  <c r="P1244" i="7"/>
  <c r="Q1244" i="7"/>
  <c r="M1245" i="7"/>
  <c r="N1245" i="7"/>
  <c r="O1245" i="7"/>
  <c r="P1245" i="7"/>
  <c r="Q1245" i="7"/>
  <c r="R1245" i="7"/>
  <c r="M1246" i="7"/>
  <c r="N1246" i="7"/>
  <c r="O1246" i="7"/>
  <c r="P1246" i="7"/>
  <c r="Q1246" i="7"/>
  <c r="R1246" i="7" s="1"/>
  <c r="M1247" i="7"/>
  <c r="N1247" i="7"/>
  <c r="O1247" i="7"/>
  <c r="P1247" i="7"/>
  <c r="Q1247" i="7"/>
  <c r="R1247" i="7"/>
  <c r="M1248" i="7"/>
  <c r="N1248" i="7"/>
  <c r="O1248" i="7"/>
  <c r="P1248" i="7"/>
  <c r="Q1248" i="7"/>
  <c r="R1248" i="7" s="1"/>
  <c r="M1249" i="7"/>
  <c r="N1249" i="7"/>
  <c r="O1249" i="7"/>
  <c r="P1249" i="7"/>
  <c r="Q1249" i="7"/>
  <c r="R1249" i="7"/>
  <c r="M1250" i="7"/>
  <c r="N1250" i="7"/>
  <c r="O1250" i="7"/>
  <c r="P1250" i="7"/>
  <c r="Q1250" i="7"/>
  <c r="M1251" i="7"/>
  <c r="N1251" i="7"/>
  <c r="O1251" i="7"/>
  <c r="P1251" i="7"/>
  <c r="Q1251" i="7"/>
  <c r="R1251" i="7"/>
  <c r="M1252" i="7"/>
  <c r="N1252" i="7"/>
  <c r="O1252" i="7"/>
  <c r="P1252" i="7"/>
  <c r="Q1252" i="7"/>
  <c r="M1253" i="7"/>
  <c r="N1253" i="7"/>
  <c r="O1253" i="7"/>
  <c r="P1253" i="7"/>
  <c r="Q1253" i="7"/>
  <c r="R1253" i="7"/>
  <c r="M1254" i="7"/>
  <c r="N1254" i="7"/>
  <c r="O1254" i="7"/>
  <c r="P1254" i="7"/>
  <c r="Q1254" i="7"/>
  <c r="R1254" i="7" s="1"/>
  <c r="M1255" i="7"/>
  <c r="N1255" i="7"/>
  <c r="O1255" i="7"/>
  <c r="P1255" i="7"/>
  <c r="Q1255" i="7"/>
  <c r="R1255" i="7"/>
  <c r="M1256" i="7"/>
  <c r="N1256" i="7"/>
  <c r="O1256" i="7"/>
  <c r="P1256" i="7"/>
  <c r="Q1256" i="7"/>
  <c r="R1256" i="7" s="1"/>
  <c r="M1257" i="7"/>
  <c r="N1257" i="7"/>
  <c r="O1257" i="7"/>
  <c r="P1257" i="7"/>
  <c r="Q1257" i="7"/>
  <c r="R1257" i="7"/>
  <c r="M1258" i="7"/>
  <c r="N1258" i="7"/>
  <c r="O1258" i="7"/>
  <c r="P1258" i="7"/>
  <c r="Q1258" i="7"/>
  <c r="M1259" i="7"/>
  <c r="N1259" i="7"/>
  <c r="O1259" i="7"/>
  <c r="P1259" i="7"/>
  <c r="Q1259" i="7"/>
  <c r="R1259" i="7"/>
  <c r="M1260" i="7"/>
  <c r="N1260" i="7"/>
  <c r="O1260" i="7"/>
  <c r="P1260" i="7"/>
  <c r="Q1260" i="7"/>
  <c r="M1261" i="7"/>
  <c r="N1261" i="7"/>
  <c r="O1261" i="7"/>
  <c r="P1261" i="7"/>
  <c r="Q1261" i="7"/>
  <c r="R1261" i="7"/>
  <c r="M1262" i="7"/>
  <c r="N1262" i="7"/>
  <c r="O1262" i="7"/>
  <c r="P1262" i="7"/>
  <c r="Q1262" i="7"/>
  <c r="R1262" i="7" s="1"/>
  <c r="M1263" i="7"/>
  <c r="N1263" i="7"/>
  <c r="O1263" i="7"/>
  <c r="P1263" i="7"/>
  <c r="Q1263" i="7"/>
  <c r="R1263" i="7"/>
  <c r="M1264" i="7"/>
  <c r="N1264" i="7"/>
  <c r="O1264" i="7"/>
  <c r="P1264" i="7"/>
  <c r="Q1264" i="7"/>
  <c r="R1264" i="7" s="1"/>
  <c r="M1265" i="7"/>
  <c r="N1265" i="7"/>
  <c r="O1265" i="7"/>
  <c r="P1265" i="7"/>
  <c r="Q1265" i="7"/>
  <c r="R1265" i="7"/>
  <c r="M1266" i="7"/>
  <c r="N1266" i="7"/>
  <c r="O1266" i="7"/>
  <c r="P1266" i="7"/>
  <c r="Q1266" i="7"/>
  <c r="M1267" i="7"/>
  <c r="N1267" i="7"/>
  <c r="O1267" i="7"/>
  <c r="P1267" i="7"/>
  <c r="Q1267" i="7"/>
  <c r="R1267" i="7"/>
  <c r="M1268" i="7"/>
  <c r="N1268" i="7"/>
  <c r="O1268" i="7"/>
  <c r="P1268" i="7"/>
  <c r="Q1268" i="7"/>
  <c r="M1269" i="7"/>
  <c r="N1269" i="7"/>
  <c r="O1269" i="7"/>
  <c r="P1269" i="7"/>
  <c r="Q1269" i="7"/>
  <c r="R1269" i="7"/>
  <c r="M1270" i="7"/>
  <c r="N1270" i="7"/>
  <c r="O1270" i="7"/>
  <c r="P1270" i="7"/>
  <c r="Q1270" i="7"/>
  <c r="R1270" i="7" s="1"/>
  <c r="M1271" i="7"/>
  <c r="N1271" i="7"/>
  <c r="O1271" i="7"/>
  <c r="P1271" i="7"/>
  <c r="R1271" i="7" s="1"/>
  <c r="Q1271" i="7"/>
  <c r="M1272" i="7"/>
  <c r="N1272" i="7"/>
  <c r="O1272" i="7"/>
  <c r="P1272" i="7"/>
  <c r="Q1272" i="7"/>
  <c r="R1272" i="7"/>
  <c r="M1273" i="7"/>
  <c r="N1273" i="7"/>
  <c r="O1273" i="7"/>
  <c r="P1273" i="7"/>
  <c r="R1273" i="7" s="1"/>
  <c r="Q1273" i="7"/>
  <c r="M1274" i="7"/>
  <c r="N1274" i="7"/>
  <c r="O1274" i="7"/>
  <c r="P1274" i="7"/>
  <c r="Q1274" i="7"/>
  <c r="R1274" i="7"/>
  <c r="M1275" i="7"/>
  <c r="N1275" i="7"/>
  <c r="O1275" i="7"/>
  <c r="P1275" i="7"/>
  <c r="R1275" i="7" s="1"/>
  <c r="Q1275" i="7"/>
  <c r="M1276" i="7"/>
  <c r="N1276" i="7"/>
  <c r="O1276" i="7"/>
  <c r="P1276" i="7"/>
  <c r="Q1276" i="7"/>
  <c r="R1276" i="7"/>
  <c r="M1277" i="7"/>
  <c r="N1277" i="7"/>
  <c r="O1277" i="7"/>
  <c r="P1277" i="7"/>
  <c r="R1277" i="7" s="1"/>
  <c r="Q1277" i="7"/>
  <c r="M1278" i="7"/>
  <c r="N1278" i="7"/>
  <c r="O1278" i="7"/>
  <c r="P1278" i="7"/>
  <c r="Q1278" i="7"/>
  <c r="R1278" i="7"/>
  <c r="M1279" i="7"/>
  <c r="N1279" i="7"/>
  <c r="O1279" i="7"/>
  <c r="P1279" i="7"/>
  <c r="R1279" i="7" s="1"/>
  <c r="Q1279" i="7"/>
  <c r="M1280" i="7"/>
  <c r="N1280" i="7"/>
  <c r="O1280" i="7"/>
  <c r="P1280" i="7"/>
  <c r="Q1280" i="7"/>
  <c r="R1280" i="7"/>
  <c r="M1281" i="7"/>
  <c r="N1281" i="7"/>
  <c r="O1281" i="7"/>
  <c r="P1281" i="7"/>
  <c r="R1281" i="7" s="1"/>
  <c r="Q1281" i="7"/>
  <c r="M1282" i="7"/>
  <c r="N1282" i="7"/>
  <c r="O1282" i="7"/>
  <c r="P1282" i="7"/>
  <c r="Q1282" i="7"/>
  <c r="R1282" i="7"/>
  <c r="M1283" i="7"/>
  <c r="N1283" i="7"/>
  <c r="O1283" i="7"/>
  <c r="P1283" i="7"/>
  <c r="R1283" i="7" s="1"/>
  <c r="Q1283" i="7"/>
  <c r="M1284" i="7"/>
  <c r="N1284" i="7"/>
  <c r="O1284" i="7"/>
  <c r="P1284" i="7"/>
  <c r="Q1284" i="7"/>
  <c r="R1284" i="7"/>
  <c r="M1285" i="7"/>
  <c r="N1285" i="7"/>
  <c r="O1285" i="7"/>
  <c r="P1285" i="7"/>
  <c r="R1285" i="7" s="1"/>
  <c r="Q1285" i="7"/>
  <c r="M1286" i="7"/>
  <c r="N1286" i="7"/>
  <c r="O1286" i="7"/>
  <c r="P1286" i="7"/>
  <c r="Q1286" i="7"/>
  <c r="R1286" i="7"/>
  <c r="M1287" i="7"/>
  <c r="N1287" i="7"/>
  <c r="O1287" i="7"/>
  <c r="P1287" i="7"/>
  <c r="R1287" i="7" s="1"/>
  <c r="Q1287" i="7"/>
  <c r="M1288" i="7"/>
  <c r="N1288" i="7"/>
  <c r="O1288" i="7"/>
  <c r="P1288" i="7"/>
  <c r="Q1288" i="7"/>
  <c r="R1288" i="7"/>
  <c r="M1289" i="7"/>
  <c r="N1289" i="7"/>
  <c r="O1289" i="7"/>
  <c r="P1289" i="7"/>
  <c r="R1289" i="7" s="1"/>
  <c r="Q1289" i="7"/>
  <c r="M1290" i="7"/>
  <c r="N1290" i="7"/>
  <c r="O1290" i="7"/>
  <c r="P1290" i="7"/>
  <c r="Q1290" i="7"/>
  <c r="R1290" i="7"/>
  <c r="M1291" i="7"/>
  <c r="N1291" i="7"/>
  <c r="O1291" i="7"/>
  <c r="P1291" i="7"/>
  <c r="R1291" i="7" s="1"/>
  <c r="Q1291" i="7"/>
  <c r="M1292" i="7"/>
  <c r="N1292" i="7"/>
  <c r="O1292" i="7"/>
  <c r="P1292" i="7"/>
  <c r="Q1292" i="7"/>
  <c r="R1292" i="7"/>
  <c r="M1293" i="7"/>
  <c r="N1293" i="7"/>
  <c r="O1293" i="7"/>
  <c r="P1293" i="7"/>
  <c r="R1293" i="7" s="1"/>
  <c r="Q1293" i="7"/>
  <c r="M1294" i="7"/>
  <c r="N1294" i="7"/>
  <c r="O1294" i="7"/>
  <c r="P1294" i="7"/>
  <c r="Q1294" i="7"/>
  <c r="R1294" i="7"/>
  <c r="M1295" i="7"/>
  <c r="N1295" i="7"/>
  <c r="O1295" i="7"/>
  <c r="P1295" i="7"/>
  <c r="R1295" i="7" s="1"/>
  <c r="Q1295" i="7"/>
  <c r="M1296" i="7"/>
  <c r="N1296" i="7"/>
  <c r="O1296" i="7"/>
  <c r="P1296" i="7"/>
  <c r="Q1296" i="7"/>
  <c r="R1296" i="7"/>
  <c r="M1297" i="7"/>
  <c r="N1297" i="7"/>
  <c r="O1297" i="7"/>
  <c r="P1297" i="7"/>
  <c r="R1297" i="7" s="1"/>
  <c r="Q1297" i="7"/>
  <c r="M1298" i="7"/>
  <c r="N1298" i="7"/>
  <c r="O1298" i="7"/>
  <c r="P1298" i="7"/>
  <c r="Q1298" i="7"/>
  <c r="R1298" i="7"/>
  <c r="M1299" i="7"/>
  <c r="N1299" i="7"/>
  <c r="O1299" i="7"/>
  <c r="P1299" i="7"/>
  <c r="R1299" i="7" s="1"/>
  <c r="Q1299" i="7"/>
  <c r="M1300" i="7"/>
  <c r="N1300" i="7"/>
  <c r="O1300" i="7"/>
  <c r="P1300" i="7"/>
  <c r="Q1300" i="7"/>
  <c r="R1300" i="7"/>
  <c r="M1301" i="7"/>
  <c r="N1301" i="7"/>
  <c r="O1301" i="7"/>
  <c r="P1301" i="7"/>
  <c r="R1301" i="7" s="1"/>
  <c r="Q1301" i="7"/>
  <c r="M1302" i="7"/>
  <c r="N1302" i="7"/>
  <c r="O1302" i="7"/>
  <c r="P1302" i="7"/>
  <c r="Q1302" i="7"/>
  <c r="R1302" i="7"/>
  <c r="M1303" i="7"/>
  <c r="N1303" i="7"/>
  <c r="O1303" i="7"/>
  <c r="P1303" i="7"/>
  <c r="R1303" i="7" s="1"/>
  <c r="Q1303" i="7"/>
  <c r="M1304" i="7"/>
  <c r="N1304" i="7"/>
  <c r="O1304" i="7"/>
  <c r="P1304" i="7"/>
  <c r="Q1304" i="7"/>
  <c r="R1304" i="7"/>
  <c r="M1305" i="7"/>
  <c r="N1305" i="7"/>
  <c r="O1305" i="7"/>
  <c r="P1305" i="7"/>
  <c r="R1305" i="7" s="1"/>
  <c r="Q1305" i="7"/>
  <c r="M1306" i="7"/>
  <c r="N1306" i="7"/>
  <c r="O1306" i="7"/>
  <c r="P1306" i="7"/>
  <c r="Q1306" i="7"/>
  <c r="R1306" i="7"/>
  <c r="M1307" i="7"/>
  <c r="N1307" i="7"/>
  <c r="O1307" i="7"/>
  <c r="P1307" i="7"/>
  <c r="R1307" i="7" s="1"/>
  <c r="Q1307" i="7"/>
  <c r="M1308" i="7"/>
  <c r="N1308" i="7"/>
  <c r="O1308" i="7"/>
  <c r="P1308" i="7"/>
  <c r="Q1308" i="7"/>
  <c r="R1308" i="7"/>
  <c r="M1309" i="7"/>
  <c r="N1309" i="7"/>
  <c r="O1309" i="7"/>
  <c r="P1309" i="7"/>
  <c r="R1309" i="7" s="1"/>
  <c r="Q1309" i="7"/>
  <c r="M1310" i="7"/>
  <c r="N1310" i="7"/>
  <c r="O1310" i="7"/>
  <c r="P1310" i="7"/>
  <c r="Q1310" i="7"/>
  <c r="R1310" i="7"/>
  <c r="M1311" i="7"/>
  <c r="N1311" i="7"/>
  <c r="O1311" i="7"/>
  <c r="P1311" i="7"/>
  <c r="R1311" i="7" s="1"/>
  <c r="Q1311" i="7"/>
  <c r="M1312" i="7"/>
  <c r="N1312" i="7"/>
  <c r="O1312" i="7"/>
  <c r="P1312" i="7"/>
  <c r="Q1312" i="7"/>
  <c r="R1312" i="7"/>
  <c r="M1313" i="7"/>
  <c r="N1313" i="7"/>
  <c r="O1313" i="7"/>
  <c r="P1313" i="7"/>
  <c r="R1313" i="7" s="1"/>
  <c r="Q1313" i="7"/>
  <c r="M1314" i="7"/>
  <c r="N1314" i="7"/>
  <c r="O1314" i="7"/>
  <c r="P1314" i="7"/>
  <c r="Q1314" i="7"/>
  <c r="R1314" i="7"/>
  <c r="M1315" i="7"/>
  <c r="N1315" i="7"/>
  <c r="O1315" i="7"/>
  <c r="P1315" i="7"/>
  <c r="R1315" i="7" s="1"/>
  <c r="Q1315" i="7"/>
  <c r="M1316" i="7"/>
  <c r="N1316" i="7"/>
  <c r="O1316" i="7"/>
  <c r="P1316" i="7"/>
  <c r="Q1316" i="7"/>
  <c r="R1316" i="7"/>
  <c r="M1317" i="7"/>
  <c r="N1317" i="7"/>
  <c r="O1317" i="7"/>
  <c r="P1317" i="7"/>
  <c r="R1317" i="7" s="1"/>
  <c r="Q1317" i="7"/>
  <c r="M1318" i="7"/>
  <c r="N1318" i="7"/>
  <c r="O1318" i="7"/>
  <c r="P1318" i="7"/>
  <c r="Q1318" i="7"/>
  <c r="R1318" i="7"/>
  <c r="M1319" i="7"/>
  <c r="N1319" i="7"/>
  <c r="O1319" i="7"/>
  <c r="P1319" i="7"/>
  <c r="R1319" i="7" s="1"/>
  <c r="Q1319" i="7"/>
  <c r="M1320" i="7"/>
  <c r="N1320" i="7"/>
  <c r="O1320" i="7"/>
  <c r="P1320" i="7"/>
  <c r="Q1320" i="7"/>
  <c r="R1320" i="7"/>
  <c r="M1321" i="7"/>
  <c r="N1321" i="7"/>
  <c r="O1321" i="7"/>
  <c r="P1321" i="7"/>
  <c r="R1321" i="7" s="1"/>
  <c r="Q1321" i="7"/>
  <c r="M1322" i="7"/>
  <c r="N1322" i="7"/>
  <c r="O1322" i="7"/>
  <c r="P1322" i="7"/>
  <c r="Q1322" i="7"/>
  <c r="R1322" i="7"/>
  <c r="M1323" i="7"/>
  <c r="N1323" i="7"/>
  <c r="O1323" i="7"/>
  <c r="P1323" i="7"/>
  <c r="R1323" i="7" s="1"/>
  <c r="Q1323" i="7"/>
  <c r="M1324" i="7"/>
  <c r="N1324" i="7"/>
  <c r="O1324" i="7"/>
  <c r="P1324" i="7"/>
  <c r="Q1324" i="7"/>
  <c r="R1324" i="7"/>
  <c r="M1325" i="7"/>
  <c r="N1325" i="7"/>
  <c r="O1325" i="7"/>
  <c r="P1325" i="7"/>
  <c r="R1325" i="7" s="1"/>
  <c r="Q1325" i="7"/>
  <c r="M1326" i="7"/>
  <c r="N1326" i="7"/>
  <c r="O1326" i="7"/>
  <c r="P1326" i="7"/>
  <c r="Q1326" i="7"/>
  <c r="R1326" i="7"/>
  <c r="M1327" i="7"/>
  <c r="N1327" i="7"/>
  <c r="O1327" i="7"/>
  <c r="P1327" i="7"/>
  <c r="R1327" i="7" s="1"/>
  <c r="Q1327" i="7"/>
  <c r="M1328" i="7"/>
  <c r="N1328" i="7"/>
  <c r="O1328" i="7"/>
  <c r="P1328" i="7"/>
  <c r="Q1328" i="7"/>
  <c r="R1328" i="7"/>
  <c r="M1329" i="7"/>
  <c r="N1329" i="7"/>
  <c r="O1329" i="7"/>
  <c r="P1329" i="7"/>
  <c r="R1329" i="7" s="1"/>
  <c r="Q1329" i="7"/>
  <c r="M1330" i="7"/>
  <c r="N1330" i="7"/>
  <c r="O1330" i="7"/>
  <c r="P1330" i="7"/>
  <c r="Q1330" i="7"/>
  <c r="R1330" i="7"/>
  <c r="M1331" i="7"/>
  <c r="N1331" i="7"/>
  <c r="O1331" i="7"/>
  <c r="P1331" i="7"/>
  <c r="R1331" i="7" s="1"/>
  <c r="Q1331" i="7"/>
  <c r="M1332" i="7"/>
  <c r="N1332" i="7"/>
  <c r="O1332" i="7"/>
  <c r="P1332" i="7"/>
  <c r="Q1332" i="7"/>
  <c r="R1332" i="7"/>
  <c r="M1333" i="7"/>
  <c r="N1333" i="7"/>
  <c r="O1333" i="7"/>
  <c r="P1333" i="7"/>
  <c r="R1333" i="7" s="1"/>
  <c r="Q1333" i="7"/>
  <c r="M1334" i="7"/>
  <c r="N1334" i="7"/>
  <c r="O1334" i="7"/>
  <c r="P1334" i="7"/>
  <c r="Q1334" i="7"/>
  <c r="R1334" i="7"/>
  <c r="M1335" i="7"/>
  <c r="N1335" i="7"/>
  <c r="O1335" i="7"/>
  <c r="P1335" i="7"/>
  <c r="R1335" i="7" s="1"/>
  <c r="Q1335" i="7"/>
  <c r="M1336" i="7"/>
  <c r="N1336" i="7"/>
  <c r="O1336" i="7"/>
  <c r="P1336" i="7"/>
  <c r="Q1336" i="7"/>
  <c r="R1336" i="7"/>
  <c r="M1337" i="7"/>
  <c r="N1337" i="7"/>
  <c r="O1337" i="7"/>
  <c r="P1337" i="7"/>
  <c r="R1337" i="7" s="1"/>
  <c r="Q1337" i="7"/>
  <c r="M1338" i="7"/>
  <c r="N1338" i="7"/>
  <c r="O1338" i="7"/>
  <c r="P1338" i="7"/>
  <c r="Q1338" i="7"/>
  <c r="R1338" i="7"/>
  <c r="M1339" i="7"/>
  <c r="N1339" i="7"/>
  <c r="O1339" i="7"/>
  <c r="P1339" i="7"/>
  <c r="R1339" i="7" s="1"/>
  <c r="Q1339" i="7"/>
  <c r="M1340" i="7"/>
  <c r="N1340" i="7"/>
  <c r="O1340" i="7"/>
  <c r="P1340" i="7"/>
  <c r="Q1340" i="7"/>
  <c r="R1340" i="7" s="1"/>
  <c r="M1341" i="7"/>
  <c r="N1341" i="7"/>
  <c r="O1341" i="7"/>
  <c r="P1341" i="7"/>
  <c r="R1341" i="7" s="1"/>
  <c r="Q1341" i="7"/>
  <c r="M1342" i="7"/>
  <c r="N1342" i="7"/>
  <c r="O1342" i="7"/>
  <c r="P1342" i="7"/>
  <c r="Q1342" i="7"/>
  <c r="R1342" i="7"/>
  <c r="M1343" i="7"/>
  <c r="N1343" i="7"/>
  <c r="O1343" i="7"/>
  <c r="P1343" i="7"/>
  <c r="R1343" i="7" s="1"/>
  <c r="Q1343" i="7"/>
  <c r="M1344" i="7"/>
  <c r="N1344" i="7"/>
  <c r="O1344" i="7"/>
  <c r="P1344" i="7"/>
  <c r="Q1344" i="7"/>
  <c r="R1344" i="7" s="1"/>
  <c r="M1345" i="7"/>
  <c r="N1345" i="7"/>
  <c r="O1345" i="7"/>
  <c r="P1345" i="7"/>
  <c r="R1345" i="7" s="1"/>
  <c r="Q1345" i="7"/>
  <c r="M1346" i="7"/>
  <c r="N1346" i="7"/>
  <c r="O1346" i="7"/>
  <c r="P1346" i="7"/>
  <c r="Q1346" i="7"/>
  <c r="R1346" i="7"/>
  <c r="M1347" i="7"/>
  <c r="N1347" i="7"/>
  <c r="O1347" i="7"/>
  <c r="P1347" i="7"/>
  <c r="R1347" i="7" s="1"/>
  <c r="Q1347" i="7"/>
  <c r="M1348" i="7"/>
  <c r="N1348" i="7"/>
  <c r="O1348" i="7"/>
  <c r="P1348" i="7"/>
  <c r="Q1348" i="7"/>
  <c r="R1348" i="7" s="1"/>
  <c r="M1349" i="7"/>
  <c r="N1349" i="7"/>
  <c r="O1349" i="7"/>
  <c r="P1349" i="7"/>
  <c r="R1349" i="7" s="1"/>
  <c r="Q1349" i="7"/>
  <c r="M1350" i="7"/>
  <c r="N1350" i="7"/>
  <c r="O1350" i="7"/>
  <c r="P1350" i="7"/>
  <c r="Q1350" i="7"/>
  <c r="R1350" i="7"/>
  <c r="M1351" i="7"/>
  <c r="N1351" i="7"/>
  <c r="O1351" i="7"/>
  <c r="P1351" i="7"/>
  <c r="R1351" i="7" s="1"/>
  <c r="Q1351" i="7"/>
  <c r="M1352" i="7"/>
  <c r="N1352" i="7"/>
  <c r="O1352" i="7"/>
  <c r="P1352" i="7"/>
  <c r="Q1352" i="7"/>
  <c r="R1352" i="7" s="1"/>
  <c r="M1353" i="7"/>
  <c r="N1353" i="7"/>
  <c r="O1353" i="7"/>
  <c r="P1353" i="7"/>
  <c r="R1353" i="7" s="1"/>
  <c r="Q1353" i="7"/>
  <c r="M1354" i="7"/>
  <c r="N1354" i="7"/>
  <c r="O1354" i="7"/>
  <c r="P1354" i="7"/>
  <c r="Q1354" i="7"/>
  <c r="R1354" i="7"/>
  <c r="M1355" i="7"/>
  <c r="N1355" i="7"/>
  <c r="O1355" i="7"/>
  <c r="P1355" i="7"/>
  <c r="R1355" i="7" s="1"/>
  <c r="Q1355" i="7"/>
  <c r="M1356" i="7"/>
  <c r="N1356" i="7"/>
  <c r="O1356" i="7"/>
  <c r="P1356" i="7"/>
  <c r="Q1356" i="7"/>
  <c r="R1356" i="7" s="1"/>
  <c r="M1357" i="7"/>
  <c r="N1357" i="7"/>
  <c r="O1357" i="7"/>
  <c r="P1357" i="7"/>
  <c r="R1357" i="7" s="1"/>
  <c r="Q1357" i="7"/>
  <c r="M1358" i="7"/>
  <c r="N1358" i="7"/>
  <c r="O1358" i="7"/>
  <c r="P1358" i="7"/>
  <c r="Q1358" i="7"/>
  <c r="R1358" i="7"/>
  <c r="M1359" i="7"/>
  <c r="N1359" i="7"/>
  <c r="O1359" i="7"/>
  <c r="P1359" i="7"/>
  <c r="R1359" i="7" s="1"/>
  <c r="Q1359" i="7"/>
  <c r="M1360" i="7"/>
  <c r="N1360" i="7"/>
  <c r="O1360" i="7"/>
  <c r="P1360" i="7"/>
  <c r="Q1360" i="7"/>
  <c r="R1360" i="7" s="1"/>
  <c r="M1361" i="7"/>
  <c r="N1361" i="7"/>
  <c r="O1361" i="7"/>
  <c r="P1361" i="7"/>
  <c r="Q1361" i="7"/>
  <c r="R1361" i="7"/>
  <c r="M1362" i="7"/>
  <c r="N1362" i="7"/>
  <c r="O1362" i="7"/>
  <c r="P1362" i="7"/>
  <c r="Q1362" i="7"/>
  <c r="R1362" i="7" s="1"/>
  <c r="M1363" i="7"/>
  <c r="N1363" i="7"/>
  <c r="O1363" i="7"/>
  <c r="P1363" i="7"/>
  <c r="Q1363" i="7"/>
  <c r="R1363" i="7"/>
  <c r="M1364" i="7"/>
  <c r="N1364" i="7"/>
  <c r="O1364" i="7"/>
  <c r="P1364" i="7"/>
  <c r="Q1364" i="7"/>
  <c r="R1364" i="7" s="1"/>
  <c r="M1365" i="7"/>
  <c r="N1365" i="7"/>
  <c r="O1365" i="7"/>
  <c r="P1365" i="7"/>
  <c r="Q1365" i="7"/>
  <c r="R1365" i="7"/>
  <c r="M1366" i="7"/>
  <c r="N1366" i="7"/>
  <c r="O1366" i="7"/>
  <c r="P1366" i="7"/>
  <c r="Q1366" i="7"/>
  <c r="R1366" i="7" s="1"/>
  <c r="M1367" i="7"/>
  <c r="N1367" i="7"/>
  <c r="O1367" i="7"/>
  <c r="P1367" i="7"/>
  <c r="Q1367" i="7"/>
  <c r="R1367" i="7"/>
  <c r="M1368" i="7"/>
  <c r="N1368" i="7"/>
  <c r="O1368" i="7"/>
  <c r="P1368" i="7"/>
  <c r="Q1368" i="7"/>
  <c r="R1368" i="7" s="1"/>
  <c r="M1369" i="7"/>
  <c r="N1369" i="7"/>
  <c r="O1369" i="7"/>
  <c r="P1369" i="7"/>
  <c r="Q1369" i="7"/>
  <c r="R1369" i="7"/>
  <c r="M1370" i="7"/>
  <c r="N1370" i="7"/>
  <c r="O1370" i="7"/>
  <c r="P1370" i="7"/>
  <c r="Q1370" i="7"/>
  <c r="R1370" i="7" s="1"/>
  <c r="M1371" i="7"/>
  <c r="N1371" i="7"/>
  <c r="O1371" i="7"/>
  <c r="P1371" i="7"/>
  <c r="Q1371" i="7"/>
  <c r="R1371" i="7" s="1"/>
  <c r="M1372" i="7"/>
  <c r="N1372" i="7"/>
  <c r="O1372" i="7"/>
  <c r="P1372" i="7"/>
  <c r="Q1372" i="7"/>
  <c r="R1372" i="7" s="1"/>
  <c r="M1373" i="7"/>
  <c r="N1373" i="7"/>
  <c r="O1373" i="7"/>
  <c r="P1373" i="7"/>
  <c r="Q1373" i="7"/>
  <c r="R1373" i="7" s="1"/>
  <c r="M1374" i="7"/>
  <c r="N1374" i="7"/>
  <c r="O1374" i="7"/>
  <c r="P1374" i="7"/>
  <c r="Q1374" i="7"/>
  <c r="R1374" i="7" s="1"/>
  <c r="M1375" i="7"/>
  <c r="N1375" i="7"/>
  <c r="O1375" i="7"/>
  <c r="P1375" i="7"/>
  <c r="Q1375" i="7"/>
  <c r="R1375" i="7" s="1"/>
  <c r="M1376" i="7"/>
  <c r="N1376" i="7"/>
  <c r="O1376" i="7"/>
  <c r="P1376" i="7"/>
  <c r="Q1376" i="7"/>
  <c r="R1376" i="7" s="1"/>
  <c r="M1377" i="7"/>
  <c r="N1377" i="7"/>
  <c r="O1377" i="7"/>
  <c r="P1377" i="7"/>
  <c r="Q1377" i="7"/>
  <c r="R1377" i="7" s="1"/>
  <c r="M1378" i="7"/>
  <c r="N1378" i="7"/>
  <c r="O1378" i="7"/>
  <c r="P1378" i="7"/>
  <c r="Q1378" i="7"/>
  <c r="R1378" i="7" s="1"/>
  <c r="M1379" i="7"/>
  <c r="N1379" i="7"/>
  <c r="O1379" i="7"/>
  <c r="P1379" i="7"/>
  <c r="Q1379" i="7"/>
  <c r="R1379" i="7" s="1"/>
  <c r="M1380" i="7"/>
  <c r="N1380" i="7"/>
  <c r="O1380" i="7"/>
  <c r="P1380" i="7"/>
  <c r="Q1380" i="7"/>
  <c r="R1380" i="7" s="1"/>
  <c r="M1381" i="7"/>
  <c r="N1381" i="7"/>
  <c r="O1381" i="7"/>
  <c r="P1381" i="7"/>
  <c r="Q1381" i="7"/>
  <c r="R1381" i="7" s="1"/>
  <c r="M1382" i="7"/>
  <c r="N1382" i="7"/>
  <c r="O1382" i="7"/>
  <c r="P1382" i="7"/>
  <c r="Q1382" i="7"/>
  <c r="R1382" i="7" s="1"/>
  <c r="M1383" i="7"/>
  <c r="N1383" i="7"/>
  <c r="O1383" i="7"/>
  <c r="P1383" i="7"/>
  <c r="Q1383" i="7"/>
  <c r="R1383" i="7" s="1"/>
  <c r="M1384" i="7"/>
  <c r="N1384" i="7"/>
  <c r="O1384" i="7"/>
  <c r="P1384" i="7"/>
  <c r="Q1384" i="7"/>
  <c r="R1384" i="7" s="1"/>
  <c r="M1385" i="7"/>
  <c r="N1385" i="7"/>
  <c r="O1385" i="7"/>
  <c r="P1385" i="7"/>
  <c r="Q1385" i="7"/>
  <c r="R1385" i="7" s="1"/>
  <c r="M1386" i="7"/>
  <c r="N1386" i="7"/>
  <c r="O1386" i="7"/>
  <c r="P1386" i="7"/>
  <c r="Q1386" i="7"/>
  <c r="R1386" i="7" s="1"/>
  <c r="M1387" i="7"/>
  <c r="N1387" i="7"/>
  <c r="O1387" i="7"/>
  <c r="P1387" i="7"/>
  <c r="Q1387" i="7"/>
  <c r="R1387" i="7" s="1"/>
  <c r="B10" i="9"/>
  <c r="B9" i="9"/>
  <c r="B8" i="9"/>
  <c r="C86" i="7" l="1"/>
  <c r="C85" i="7"/>
  <c r="C84" i="7"/>
  <c r="C88" i="7"/>
  <c r="C87" i="7"/>
  <c r="C57" i="7"/>
  <c r="C56" i="7"/>
  <c r="C58" i="7"/>
  <c r="R1266" i="7"/>
  <c r="R1258" i="7"/>
  <c r="R1250" i="7"/>
  <c r="R1242" i="7"/>
  <c r="C92" i="7" s="1"/>
  <c r="R1234" i="7"/>
  <c r="R1226" i="7"/>
  <c r="R1218" i="7"/>
  <c r="R1210" i="7"/>
  <c r="R1202" i="7"/>
  <c r="R1194" i="7"/>
  <c r="R1186" i="7"/>
  <c r="R1178" i="7"/>
  <c r="R1170" i="7"/>
  <c r="R1162" i="7"/>
  <c r="R1154" i="7"/>
  <c r="R1146" i="7"/>
  <c r="R1138" i="7"/>
  <c r="R1130" i="7"/>
  <c r="R1122" i="7"/>
  <c r="R1114" i="7"/>
  <c r="R1106" i="7"/>
  <c r="R1098" i="7"/>
  <c r="R1090" i="7"/>
  <c r="R1082" i="7"/>
  <c r="R1074" i="7"/>
  <c r="R1066" i="7"/>
  <c r="R1058" i="7"/>
  <c r="R1050" i="7"/>
  <c r="R1042" i="7"/>
  <c r="R1034" i="7"/>
  <c r="R1026" i="7"/>
  <c r="R1018" i="7"/>
  <c r="R1010" i="7"/>
  <c r="R1002" i="7"/>
  <c r="R994" i="7"/>
  <c r="R986" i="7"/>
  <c r="R978" i="7"/>
  <c r="R970" i="7"/>
  <c r="R962" i="7"/>
  <c r="R954" i="7"/>
  <c r="C45" i="7"/>
  <c r="C44" i="7"/>
  <c r="C43" i="7"/>
  <c r="C47" i="7"/>
  <c r="C46" i="7"/>
  <c r="R1268" i="7"/>
  <c r="R1260" i="7"/>
  <c r="R1252" i="7"/>
  <c r="R1244" i="7"/>
  <c r="R1236" i="7"/>
  <c r="R1228" i="7"/>
  <c r="R1220" i="7"/>
  <c r="R1212" i="7"/>
  <c r="R1204" i="7"/>
  <c r="R1196" i="7"/>
  <c r="R1188" i="7"/>
  <c r="R1180" i="7"/>
  <c r="R1172" i="7"/>
  <c r="R1164" i="7"/>
  <c r="R1156" i="7"/>
  <c r="R1148" i="7"/>
  <c r="R1140" i="7"/>
  <c r="R1132" i="7"/>
  <c r="R1124" i="7"/>
  <c r="R1116" i="7"/>
  <c r="R1108" i="7"/>
  <c r="R1100" i="7"/>
  <c r="R1092" i="7"/>
  <c r="R1084" i="7"/>
  <c r="C81" i="7" s="1"/>
  <c r="C71" i="7"/>
  <c r="C70" i="7"/>
  <c r="C74" i="7"/>
  <c r="C73" i="7"/>
  <c r="C72" i="7"/>
  <c r="R1076" i="7"/>
  <c r="R1068" i="7"/>
  <c r="R1060" i="7"/>
  <c r="R1052" i="7"/>
  <c r="R1044" i="7"/>
  <c r="R1036" i="7"/>
  <c r="R1028" i="7"/>
  <c r="R1020" i="7"/>
  <c r="R1012" i="7"/>
  <c r="R1004" i="7"/>
  <c r="R996" i="7"/>
  <c r="R988" i="7"/>
  <c r="R980" i="7"/>
  <c r="R972" i="7"/>
  <c r="R964" i="7"/>
  <c r="R956" i="7"/>
  <c r="C53" i="7" s="1"/>
  <c r="C52" i="7"/>
  <c r="C65" i="7"/>
  <c r="C64" i="7"/>
  <c r="C67" i="7"/>
  <c r="C63" i="7"/>
  <c r="R672" i="7"/>
  <c r="R664" i="7"/>
  <c r="R656" i="7"/>
  <c r="R648" i="7"/>
  <c r="R640" i="7"/>
  <c r="R632" i="7"/>
  <c r="R624" i="7"/>
  <c r="C39" i="7" s="1"/>
  <c r="R616" i="7"/>
  <c r="R608" i="7"/>
  <c r="R600" i="7"/>
  <c r="R592" i="7"/>
  <c r="R584" i="7"/>
  <c r="R576" i="7"/>
  <c r="R568" i="7"/>
  <c r="R560" i="7"/>
  <c r="R552" i="7"/>
  <c r="R544" i="7"/>
  <c r="R536" i="7"/>
  <c r="R528" i="7"/>
  <c r="R520" i="7"/>
  <c r="R674" i="7"/>
  <c r="R666" i="7"/>
  <c r="R658" i="7"/>
  <c r="R650" i="7"/>
  <c r="R642" i="7"/>
  <c r="R634" i="7"/>
  <c r="R626" i="7"/>
  <c r="R618" i="7"/>
  <c r="R610" i="7"/>
  <c r="R602" i="7"/>
  <c r="R594" i="7"/>
  <c r="R586" i="7"/>
  <c r="R578" i="7"/>
  <c r="R570" i="7"/>
  <c r="R562" i="7"/>
  <c r="R554" i="7"/>
  <c r="R546" i="7"/>
  <c r="R538" i="7"/>
  <c r="R530" i="7"/>
  <c r="R522" i="7"/>
  <c r="C6" i="7"/>
  <c r="C29" i="7"/>
  <c r="C33" i="7"/>
  <c r="C32" i="7"/>
  <c r="C31" i="7"/>
  <c r="C30" i="7"/>
  <c r="R502" i="7"/>
  <c r="R494" i="7"/>
  <c r="R486" i="7"/>
  <c r="R478" i="7"/>
  <c r="R470" i="7"/>
  <c r="R462" i="7"/>
  <c r="R454" i="7"/>
  <c r="R446" i="7"/>
  <c r="R438" i="7"/>
  <c r="R430" i="7"/>
  <c r="R422" i="7"/>
  <c r="R414" i="7"/>
  <c r="R406" i="7"/>
  <c r="R398" i="7"/>
  <c r="R390" i="7"/>
  <c r="R382" i="7"/>
  <c r="R374" i="7"/>
  <c r="R496" i="7"/>
  <c r="R488" i="7"/>
  <c r="R480" i="7"/>
  <c r="R472" i="7"/>
  <c r="R464" i="7"/>
  <c r="R456" i="7"/>
  <c r="R448" i="7"/>
  <c r="R440" i="7"/>
  <c r="R432" i="7"/>
  <c r="R424" i="7"/>
  <c r="R416" i="7"/>
  <c r="R408" i="7"/>
  <c r="R400" i="7"/>
  <c r="R392" i="7"/>
  <c r="R384" i="7"/>
  <c r="R376" i="7"/>
  <c r="R368" i="7"/>
  <c r="C5" i="7"/>
  <c r="C21" i="7"/>
  <c r="C20" i="7"/>
  <c r="C19" i="7"/>
  <c r="C23" i="7"/>
  <c r="C22" i="7"/>
  <c r="R181" i="7"/>
  <c r="C15" i="7" s="1"/>
  <c r="R173" i="7"/>
  <c r="C16" i="7" s="1"/>
  <c r="R52" i="7"/>
  <c r="R40" i="7"/>
  <c r="C26" i="7" s="1"/>
  <c r="C12" i="7"/>
  <c r="C7" i="7"/>
  <c r="C8" i="7"/>
  <c r="C9" i="7"/>
  <c r="AP5" i="8"/>
  <c r="AQ5" i="8"/>
  <c r="AR5" i="8"/>
  <c r="AS5" i="8"/>
  <c r="AT5" i="8"/>
  <c r="AU5" i="8"/>
  <c r="AV5" i="8"/>
  <c r="AW5" i="8"/>
  <c r="AX5" i="8"/>
  <c r="AP6" i="8"/>
  <c r="AQ6" i="8"/>
  <c r="AR6" i="8"/>
  <c r="AS6" i="8"/>
  <c r="AT6" i="8"/>
  <c r="AU6" i="8"/>
  <c r="AV6" i="8"/>
  <c r="AW6" i="8"/>
  <c r="AX6" i="8"/>
  <c r="AP10" i="8"/>
  <c r="AQ10" i="8"/>
  <c r="AR10" i="8"/>
  <c r="AS10" i="8"/>
  <c r="AT10" i="8"/>
  <c r="AU10" i="8"/>
  <c r="AV10" i="8"/>
  <c r="AW10" i="8"/>
  <c r="AX10" i="8"/>
  <c r="AP11" i="8"/>
  <c r="AQ11" i="8"/>
  <c r="AR11" i="8"/>
  <c r="AS11" i="8"/>
  <c r="AT11" i="8"/>
  <c r="AU11" i="8"/>
  <c r="AV11" i="8"/>
  <c r="AW11" i="8"/>
  <c r="AX11" i="8"/>
  <c r="AP14" i="8"/>
  <c r="AQ14" i="8"/>
  <c r="AR14" i="8"/>
  <c r="AS14" i="8"/>
  <c r="AT14" i="8"/>
  <c r="AU14" i="8"/>
  <c r="AV14" i="8"/>
  <c r="AW14" i="8"/>
  <c r="AX14" i="8"/>
  <c r="AP24" i="8"/>
  <c r="AQ24" i="8"/>
  <c r="AR24" i="8"/>
  <c r="AS24" i="8"/>
  <c r="AT24" i="8"/>
  <c r="AU24" i="8"/>
  <c r="AV24" i="8"/>
  <c r="AW24" i="8"/>
  <c r="AX24" i="8"/>
  <c r="AP7" i="8"/>
  <c r="AQ7" i="8"/>
  <c r="AR7" i="8"/>
  <c r="AS7" i="8"/>
  <c r="AT7" i="8"/>
  <c r="AU7" i="8"/>
  <c r="AV7" i="8"/>
  <c r="AW7" i="8"/>
  <c r="AX7" i="8"/>
  <c r="AP19" i="8"/>
  <c r="AQ19" i="8"/>
  <c r="AR19" i="8"/>
  <c r="AS19" i="8"/>
  <c r="AT19" i="8"/>
  <c r="AU19" i="8"/>
  <c r="AV19" i="8"/>
  <c r="AW19" i="8"/>
  <c r="AX19" i="8"/>
  <c r="AP9" i="8"/>
  <c r="AQ9" i="8"/>
  <c r="AR9" i="8"/>
  <c r="AS9" i="8"/>
  <c r="AT9" i="8"/>
  <c r="AU9" i="8"/>
  <c r="AV9" i="8"/>
  <c r="AW9" i="8"/>
  <c r="AX9" i="8"/>
  <c r="AP18" i="8"/>
  <c r="AQ18" i="8"/>
  <c r="AR18" i="8"/>
  <c r="AS18" i="8"/>
  <c r="AT18" i="8"/>
  <c r="AU18" i="8"/>
  <c r="AV18" i="8"/>
  <c r="AW18" i="8"/>
  <c r="AX18" i="8"/>
  <c r="AP26" i="8"/>
  <c r="AQ26" i="8"/>
  <c r="AR26" i="8"/>
  <c r="AS26" i="8"/>
  <c r="AT26" i="8"/>
  <c r="AU26" i="8"/>
  <c r="AV26" i="8"/>
  <c r="AW26" i="8"/>
  <c r="AX26" i="8"/>
  <c r="AP21" i="8"/>
  <c r="AQ21" i="8"/>
  <c r="AR21" i="8"/>
  <c r="AS21" i="8"/>
  <c r="AT21" i="8"/>
  <c r="AU21" i="8"/>
  <c r="AV21" i="8"/>
  <c r="AW21" i="8"/>
  <c r="AX21" i="8"/>
  <c r="AP17" i="8"/>
  <c r="AQ17" i="8"/>
  <c r="AR17" i="8"/>
  <c r="AS17" i="8"/>
  <c r="AT17" i="8"/>
  <c r="AU17" i="8"/>
  <c r="AV17" i="8"/>
  <c r="AW17" i="8"/>
  <c r="AX17" i="8"/>
  <c r="AP13" i="8"/>
  <c r="AQ13" i="8"/>
  <c r="AR13" i="8"/>
  <c r="AS13" i="8"/>
  <c r="AT13" i="8"/>
  <c r="AU13" i="8"/>
  <c r="AV13" i="8"/>
  <c r="AW13" i="8"/>
  <c r="AX13" i="8"/>
  <c r="AP12" i="8"/>
  <c r="AQ12" i="8"/>
  <c r="AR12" i="8"/>
  <c r="AS12" i="8"/>
  <c r="AT12" i="8"/>
  <c r="AU12" i="8"/>
  <c r="AV12" i="8"/>
  <c r="AW12" i="8"/>
  <c r="AX12" i="8"/>
  <c r="AP8" i="8"/>
  <c r="AQ8" i="8"/>
  <c r="AR8" i="8"/>
  <c r="AS8" i="8"/>
  <c r="AT8" i="8"/>
  <c r="AU8" i="8"/>
  <c r="AV8" i="8"/>
  <c r="AW8" i="8"/>
  <c r="AX8" i="8"/>
  <c r="AP16" i="8"/>
  <c r="AQ16" i="8"/>
  <c r="AR16" i="8"/>
  <c r="AS16" i="8"/>
  <c r="AT16" i="8"/>
  <c r="AU16" i="8"/>
  <c r="AV16" i="8"/>
  <c r="AW16" i="8"/>
  <c r="AX16" i="8"/>
  <c r="AP38" i="8"/>
  <c r="AQ38" i="8"/>
  <c r="AR38" i="8"/>
  <c r="AS38" i="8"/>
  <c r="AT38" i="8"/>
  <c r="AU38" i="8"/>
  <c r="AV38" i="8"/>
  <c r="AW38" i="8"/>
  <c r="AX38" i="8"/>
  <c r="AP27" i="8"/>
  <c r="AQ27" i="8"/>
  <c r="AR27" i="8"/>
  <c r="AS27" i="8"/>
  <c r="AT27" i="8"/>
  <c r="AU27" i="8"/>
  <c r="AV27" i="8"/>
  <c r="AW27" i="8"/>
  <c r="AX27" i="8"/>
  <c r="AP28" i="8"/>
  <c r="AQ28" i="8"/>
  <c r="AR28" i="8"/>
  <c r="AS28" i="8"/>
  <c r="AT28" i="8"/>
  <c r="AU28" i="8"/>
  <c r="AV28" i="8"/>
  <c r="AW28" i="8"/>
  <c r="AX28" i="8"/>
  <c r="AP36" i="8"/>
  <c r="AQ36" i="8"/>
  <c r="AR36" i="8"/>
  <c r="AS36" i="8"/>
  <c r="AT36" i="8"/>
  <c r="AU36" i="8"/>
  <c r="AV36" i="8"/>
  <c r="AW36" i="8"/>
  <c r="AX36" i="8"/>
  <c r="AP15" i="8"/>
  <c r="AQ15" i="8"/>
  <c r="AR15" i="8"/>
  <c r="AS15" i="8"/>
  <c r="AT15" i="8"/>
  <c r="AU15" i="8"/>
  <c r="AV15" i="8"/>
  <c r="AW15" i="8"/>
  <c r="AX15" i="8"/>
  <c r="AP29" i="8"/>
  <c r="AQ29" i="8"/>
  <c r="AR29" i="8"/>
  <c r="AS29" i="8"/>
  <c r="AT29" i="8"/>
  <c r="AU29" i="8"/>
  <c r="AV29" i="8"/>
  <c r="AW29" i="8"/>
  <c r="AX29" i="8"/>
  <c r="AP30" i="8"/>
  <c r="AQ30" i="8"/>
  <c r="AR30" i="8"/>
  <c r="AS30" i="8"/>
  <c r="AT30" i="8"/>
  <c r="AU30" i="8"/>
  <c r="AV30" i="8"/>
  <c r="AW30" i="8"/>
  <c r="AX30" i="8"/>
  <c r="AP20" i="8"/>
  <c r="AQ20" i="8"/>
  <c r="AR20" i="8"/>
  <c r="AS20" i="8"/>
  <c r="AT20" i="8"/>
  <c r="AU20" i="8"/>
  <c r="AV20" i="8"/>
  <c r="AW20" i="8"/>
  <c r="AX20" i="8"/>
  <c r="AP22" i="8"/>
  <c r="AQ22" i="8"/>
  <c r="AR22" i="8"/>
  <c r="AS22" i="8"/>
  <c r="AT22" i="8"/>
  <c r="AU22" i="8"/>
  <c r="AV22" i="8"/>
  <c r="AW22" i="8"/>
  <c r="AX22" i="8"/>
  <c r="AP33" i="8"/>
  <c r="AQ33" i="8"/>
  <c r="AR33" i="8"/>
  <c r="AS33" i="8"/>
  <c r="AT33" i="8"/>
  <c r="AU33" i="8"/>
  <c r="AV33" i="8"/>
  <c r="AW33" i="8"/>
  <c r="AX33" i="8"/>
  <c r="AP23" i="8"/>
  <c r="AQ23" i="8"/>
  <c r="AR23" i="8"/>
  <c r="AS23" i="8"/>
  <c r="AT23" i="8"/>
  <c r="AU23" i="8"/>
  <c r="AV23" i="8"/>
  <c r="AW23" i="8"/>
  <c r="AX23" i="8"/>
  <c r="AP39" i="8"/>
  <c r="AQ39" i="8"/>
  <c r="AR39" i="8"/>
  <c r="AS39" i="8"/>
  <c r="AT39" i="8"/>
  <c r="AU39" i="8"/>
  <c r="AV39" i="8"/>
  <c r="AW39" i="8"/>
  <c r="AX39" i="8"/>
  <c r="AP35" i="8"/>
  <c r="AQ35" i="8"/>
  <c r="AR35" i="8"/>
  <c r="AS35" i="8"/>
  <c r="AT35" i="8"/>
  <c r="AU35" i="8"/>
  <c r="AV35" i="8"/>
  <c r="AW35" i="8"/>
  <c r="AX35" i="8"/>
  <c r="AP32" i="8"/>
  <c r="AQ32" i="8"/>
  <c r="AR32" i="8"/>
  <c r="AS32" i="8"/>
  <c r="AT32" i="8"/>
  <c r="AU32" i="8"/>
  <c r="AV32" i="8"/>
  <c r="AW32" i="8"/>
  <c r="AX32" i="8"/>
  <c r="AP34" i="8"/>
  <c r="AQ34" i="8"/>
  <c r="AR34" i="8"/>
  <c r="AS34" i="8"/>
  <c r="AT34" i="8"/>
  <c r="AU34" i="8"/>
  <c r="AV34" i="8"/>
  <c r="AW34" i="8"/>
  <c r="AX34" i="8"/>
  <c r="AP31" i="8"/>
  <c r="AQ31" i="8"/>
  <c r="AR31" i="8"/>
  <c r="AS31" i="8"/>
  <c r="AT31" i="8"/>
  <c r="AU31" i="8"/>
  <c r="AV31" i="8"/>
  <c r="AW31" i="8"/>
  <c r="AX31" i="8"/>
  <c r="AP25" i="8"/>
  <c r="AQ25" i="8"/>
  <c r="AR25" i="8"/>
  <c r="AS25" i="8"/>
  <c r="AT25" i="8"/>
  <c r="AU25" i="8"/>
  <c r="AV25" i="8"/>
  <c r="AW25" i="8"/>
  <c r="AX25" i="8"/>
  <c r="AP37" i="8"/>
  <c r="AQ37" i="8"/>
  <c r="AR37" i="8"/>
  <c r="AS37" i="8"/>
  <c r="AT37" i="8"/>
  <c r="AU37" i="8"/>
  <c r="AV37" i="8"/>
  <c r="AW37" i="8"/>
  <c r="AX37" i="8"/>
  <c r="AP42" i="8"/>
  <c r="AQ42" i="8"/>
  <c r="AR42" i="8"/>
  <c r="AS42" i="8"/>
  <c r="AT42" i="8"/>
  <c r="AU42" i="8"/>
  <c r="AV42" i="8"/>
  <c r="AW42" i="8"/>
  <c r="AX42" i="8"/>
  <c r="AP43" i="8"/>
  <c r="AQ43" i="8"/>
  <c r="AR43" i="8"/>
  <c r="AS43" i="8"/>
  <c r="AT43" i="8"/>
  <c r="AU43" i="8"/>
  <c r="AV43" i="8"/>
  <c r="AW43" i="8"/>
  <c r="AX43" i="8"/>
  <c r="AP44" i="8"/>
  <c r="AQ44" i="8"/>
  <c r="AR44" i="8"/>
  <c r="AS44" i="8"/>
  <c r="AT44" i="8"/>
  <c r="AU44" i="8"/>
  <c r="AV44" i="8"/>
  <c r="AW44" i="8"/>
  <c r="AX44" i="8"/>
  <c r="AP45" i="8"/>
  <c r="AQ45" i="8"/>
  <c r="AR45" i="8"/>
  <c r="AS45" i="8"/>
  <c r="AT45" i="8"/>
  <c r="AU45" i="8"/>
  <c r="AV45" i="8"/>
  <c r="AW45" i="8"/>
  <c r="AX45" i="8"/>
  <c r="AP46" i="8"/>
  <c r="AQ46" i="8"/>
  <c r="AR46" i="8"/>
  <c r="AS46" i="8"/>
  <c r="AT46" i="8"/>
  <c r="AU46" i="8"/>
  <c r="AV46" i="8"/>
  <c r="AW46" i="8"/>
  <c r="AX46" i="8"/>
  <c r="AP47" i="8"/>
  <c r="AQ47" i="8"/>
  <c r="AR47" i="8"/>
  <c r="AS47" i="8"/>
  <c r="AT47" i="8"/>
  <c r="AU47" i="8"/>
  <c r="AV47" i="8"/>
  <c r="AW47" i="8"/>
  <c r="AX47" i="8"/>
  <c r="AP48" i="8"/>
  <c r="AQ48" i="8"/>
  <c r="AR48" i="8"/>
  <c r="AS48" i="8"/>
  <c r="AT48" i="8"/>
  <c r="AU48" i="8"/>
  <c r="AV48" i="8"/>
  <c r="AW48" i="8"/>
  <c r="AX48" i="8"/>
  <c r="P1388" i="7"/>
  <c r="Q1388" i="7"/>
  <c r="P1389" i="7"/>
  <c r="Q1389" i="7"/>
  <c r="R1389" i="7" s="1"/>
  <c r="P1390" i="7"/>
  <c r="Q1390" i="7"/>
  <c r="AY4" i="8"/>
  <c r="AY6" i="8"/>
  <c r="AY10" i="8"/>
  <c r="AY11" i="8"/>
  <c r="AY14" i="8"/>
  <c r="AY24" i="8"/>
  <c r="AY7" i="8"/>
  <c r="AY19" i="8"/>
  <c r="AY9" i="8"/>
  <c r="AY18" i="8"/>
  <c r="AY26" i="8"/>
  <c r="AY21" i="8"/>
  <c r="AY17" i="8"/>
  <c r="AY13" i="8"/>
  <c r="AY12" i="8"/>
  <c r="AY8" i="8"/>
  <c r="AY16" i="8"/>
  <c r="AY38" i="8"/>
  <c r="AY27" i="8"/>
  <c r="AY28" i="8"/>
  <c r="AY36" i="8"/>
  <c r="AY15" i="8"/>
  <c r="AY29" i="8"/>
  <c r="AY30" i="8"/>
  <c r="AY20" i="8"/>
  <c r="AY22" i="8"/>
  <c r="AY33" i="8"/>
  <c r="AY23" i="8"/>
  <c r="AY39" i="8"/>
  <c r="AY43" i="8"/>
  <c r="AY35" i="8"/>
  <c r="AY32" i="8"/>
  <c r="AY34" i="8"/>
  <c r="AY31" i="8"/>
  <c r="AY42" i="8"/>
  <c r="AY25" i="8"/>
  <c r="AY37" i="8"/>
  <c r="AY5" i="8"/>
  <c r="AI11" i="8"/>
  <c r="AI18" i="8"/>
  <c r="AI4" i="8"/>
  <c r="AI6" i="8"/>
  <c r="AI10" i="8"/>
  <c r="AI14" i="8"/>
  <c r="AI24" i="8"/>
  <c r="AI7" i="8"/>
  <c r="AI19" i="8"/>
  <c r="AI9" i="8"/>
  <c r="AI26" i="8"/>
  <c r="AI21" i="8"/>
  <c r="AI17" i="8"/>
  <c r="AI13" i="8"/>
  <c r="AI12" i="8"/>
  <c r="AI8" i="8"/>
  <c r="AI44" i="8"/>
  <c r="AI16" i="8"/>
  <c r="AI38" i="8"/>
  <c r="AI27" i="8"/>
  <c r="AI28" i="8"/>
  <c r="AI36" i="8"/>
  <c r="AI15" i="8"/>
  <c r="AI29" i="8"/>
  <c r="AI30" i="8"/>
  <c r="AI20" i="8"/>
  <c r="AI22" i="8"/>
  <c r="AI33" i="8"/>
  <c r="AI23" i="8"/>
  <c r="AI39" i="8"/>
  <c r="AI43" i="8"/>
  <c r="AI35" i="8"/>
  <c r="AI47" i="8"/>
  <c r="AI46" i="8"/>
  <c r="AI32" i="8"/>
  <c r="AI34" i="8"/>
  <c r="AI45" i="8"/>
  <c r="AI31" i="8"/>
  <c r="AI42" i="8"/>
  <c r="AI25" i="8"/>
  <c r="AI48" i="8"/>
  <c r="AI37" i="8"/>
  <c r="BA4" i="8"/>
  <c r="BA5" i="8"/>
  <c r="BA6" i="8"/>
  <c r="BA10" i="8"/>
  <c r="BA11" i="8"/>
  <c r="BA14" i="8"/>
  <c r="BA24" i="8"/>
  <c r="BA7" i="8"/>
  <c r="BA19" i="8"/>
  <c r="BA9" i="8"/>
  <c r="BA18" i="8"/>
  <c r="BA26" i="8"/>
  <c r="BA21" i="8"/>
  <c r="BA17" i="8"/>
  <c r="BA13" i="8"/>
  <c r="BA12" i="8"/>
  <c r="BA8" i="8"/>
  <c r="BA16" i="8"/>
  <c r="BA38" i="8"/>
  <c r="BA27" i="8"/>
  <c r="BA28" i="8"/>
  <c r="BA36" i="8"/>
  <c r="BA15" i="8"/>
  <c r="BA29" i="8"/>
  <c r="BA30" i="8"/>
  <c r="BA20" i="8"/>
  <c r="BA22" i="8"/>
  <c r="BA33" i="8"/>
  <c r="BA23" i="8"/>
  <c r="BA39" i="8"/>
  <c r="BA43" i="8"/>
  <c r="BA35" i="8"/>
  <c r="BA32" i="8"/>
  <c r="BA34" i="8"/>
  <c r="BA31" i="8"/>
  <c r="BA42" i="8"/>
  <c r="BA25" i="8"/>
  <c r="BA48" i="8"/>
  <c r="BA37" i="8"/>
  <c r="BB25" i="8"/>
  <c r="BB37" i="8"/>
  <c r="AI5" i="8" l="1"/>
  <c r="AI53" i="8" s="1"/>
  <c r="C13" i="7"/>
  <c r="C50" i="7"/>
  <c r="C91" i="7"/>
  <c r="C78" i="7"/>
  <c r="C36" i="7"/>
  <c r="C14" i="7"/>
  <c r="C51" i="7"/>
  <c r="C79" i="7"/>
  <c r="C37" i="7"/>
  <c r="C77" i="7"/>
  <c r="C38" i="7"/>
  <c r="C40" i="7"/>
  <c r="R1390" i="7"/>
  <c r="R1388" i="7"/>
  <c r="BA55" i="8"/>
  <c r="BA56" i="8"/>
  <c r="BA53" i="8"/>
  <c r="BA54" i="8"/>
  <c r="BB6" i="8"/>
  <c r="BB10" i="8"/>
  <c r="BB11" i="8"/>
  <c r="BB14" i="8"/>
  <c r="BB24" i="8"/>
  <c r="BB7" i="8"/>
  <c r="BB19" i="8"/>
  <c r="BB9" i="8"/>
  <c r="BB18" i="8"/>
  <c r="BB26" i="8"/>
  <c r="BB21" i="8"/>
  <c r="BB17" i="8"/>
  <c r="BB13" i="8"/>
  <c r="BB12" i="8"/>
  <c r="BB8" i="8"/>
  <c r="BB16" i="8"/>
  <c r="BB38" i="8"/>
  <c r="BB27" i="8"/>
  <c r="BB28" i="8"/>
  <c r="BB36" i="8"/>
  <c r="BB15" i="8"/>
  <c r="BB29" i="8"/>
  <c r="BB30" i="8"/>
  <c r="BB20" i="8"/>
  <c r="BB22" i="8"/>
  <c r="BB33" i="8"/>
  <c r="BB23" i="8"/>
  <c r="BB39" i="8"/>
  <c r="BB43" i="8"/>
  <c r="BB35" i="8"/>
  <c r="BB32" i="8"/>
  <c r="BB34" i="8"/>
  <c r="BB31" i="8"/>
  <c r="BB42" i="8"/>
  <c r="BB48" i="8"/>
  <c r="BB4" i="8"/>
  <c r="BB5" i="8"/>
  <c r="AY48" i="8"/>
  <c r="AY45" i="8"/>
  <c r="AY46" i="8"/>
  <c r="AY47" i="8"/>
  <c r="AY44" i="8"/>
  <c r="AZ44" i="8"/>
  <c r="AZ47" i="8"/>
  <c r="AZ46" i="8"/>
  <c r="AZ45" i="8"/>
  <c r="AZ5" i="8"/>
  <c r="AZ6" i="8"/>
  <c r="AZ10" i="8"/>
  <c r="AZ11" i="8"/>
  <c r="AZ14" i="8"/>
  <c r="AZ24" i="8"/>
  <c r="AZ7" i="8"/>
  <c r="AZ19" i="8"/>
  <c r="AZ9" i="8"/>
  <c r="AZ18" i="8"/>
  <c r="AZ26" i="8"/>
  <c r="AZ21" i="8"/>
  <c r="AZ17" i="8"/>
  <c r="AZ13" i="8"/>
  <c r="AZ12" i="8"/>
  <c r="AZ8" i="8"/>
  <c r="AZ16" i="8"/>
  <c r="AZ38" i="8"/>
  <c r="AZ27" i="8"/>
  <c r="AZ28" i="8"/>
  <c r="AZ36" i="8"/>
  <c r="AZ15" i="8"/>
  <c r="AZ29" i="8"/>
  <c r="AZ30" i="8"/>
  <c r="AZ20" i="8"/>
  <c r="AZ22" i="8"/>
  <c r="AZ33" i="8"/>
  <c r="AZ23" i="8"/>
  <c r="AZ39" i="8"/>
  <c r="AZ43" i="8"/>
  <c r="AZ35" i="8"/>
  <c r="AZ32" i="8"/>
  <c r="AZ34" i="8"/>
  <c r="AZ31" i="8"/>
  <c r="AZ42" i="8"/>
  <c r="AZ25" i="8"/>
  <c r="AZ48" i="8"/>
  <c r="AZ37" i="8"/>
  <c r="AZ4" i="8"/>
  <c r="AQ4" i="8"/>
  <c r="AR4" i="8"/>
  <c r="AS4" i="8"/>
  <c r="AT4" i="8"/>
  <c r="AU4" i="8"/>
  <c r="AV4" i="8"/>
  <c r="AW4" i="8"/>
  <c r="AX4" i="8"/>
  <c r="N1388" i="7"/>
  <c r="N1389" i="7"/>
  <c r="N1390" i="7"/>
  <c r="AP4" i="8"/>
  <c r="M1388" i="7"/>
  <c r="M1389" i="7"/>
  <c r="M1390" i="7"/>
  <c r="O1388" i="7"/>
  <c r="O1389" i="7"/>
  <c r="O1390" i="7"/>
  <c r="AN29" i="8"/>
  <c r="AO29" i="8"/>
  <c r="AN33" i="8"/>
  <c r="AO33" i="8"/>
  <c r="AN39" i="8"/>
  <c r="AO39" i="8"/>
  <c r="AN43" i="8"/>
  <c r="AO43" i="8"/>
  <c r="AN42" i="8"/>
  <c r="AO42" i="8"/>
  <c r="AN25" i="8"/>
  <c r="AO25" i="8"/>
  <c r="AN48" i="8"/>
  <c r="AO48" i="8"/>
  <c r="AN37" i="8"/>
  <c r="AO37" i="8"/>
  <c r="AM29" i="8"/>
  <c r="AM33" i="8"/>
  <c r="AM39" i="8"/>
  <c r="AM43" i="8"/>
  <c r="AM42" i="8"/>
  <c r="AM25" i="8"/>
  <c r="AM48" i="8"/>
  <c r="AM37" i="8"/>
  <c r="AJ29" i="8"/>
  <c r="AJ33" i="8"/>
  <c r="AJ39" i="8"/>
  <c r="AJ43" i="8"/>
  <c r="AJ42" i="8"/>
  <c r="AJ25" i="8"/>
  <c r="AJ48" i="8"/>
  <c r="AJ37" i="8"/>
  <c r="AL29" i="8"/>
  <c r="AL33" i="8"/>
  <c r="AL39" i="8"/>
  <c r="AL43" i="8"/>
  <c r="AL42" i="8"/>
  <c r="AL25" i="8"/>
  <c r="AL48" i="8"/>
  <c r="AL37" i="8"/>
  <c r="AK29" i="8"/>
  <c r="AK33" i="8"/>
  <c r="AK39" i="8"/>
  <c r="AK43" i="8"/>
  <c r="AK42" i="8"/>
  <c r="AK25" i="8"/>
  <c r="AK48" i="8"/>
  <c r="AK37" i="8"/>
  <c r="AH5" i="8"/>
  <c r="AH6" i="8"/>
  <c r="AH10" i="8"/>
  <c r="AH11" i="8"/>
  <c r="AH14" i="8"/>
  <c r="AH24" i="8"/>
  <c r="AH7" i="8"/>
  <c r="AH19" i="8"/>
  <c r="AH9" i="8"/>
  <c r="AH18" i="8"/>
  <c r="AH26" i="8"/>
  <c r="AH21" i="8"/>
  <c r="AH17" i="8"/>
  <c r="AH13" i="8"/>
  <c r="AH12" i="8"/>
  <c r="AH8" i="8"/>
  <c r="AH44" i="8"/>
  <c r="AH16" i="8"/>
  <c r="AH38" i="8"/>
  <c r="AH27" i="8"/>
  <c r="AH28" i="8"/>
  <c r="AH36" i="8"/>
  <c r="AH15" i="8"/>
  <c r="AH29" i="8"/>
  <c r="AH30" i="8"/>
  <c r="AH20" i="8"/>
  <c r="AH22" i="8"/>
  <c r="AH33" i="8"/>
  <c r="AH23" i="8"/>
  <c r="AH39" i="8"/>
  <c r="AH43" i="8"/>
  <c r="AH35" i="8"/>
  <c r="AH47" i="8"/>
  <c r="AH46" i="8"/>
  <c r="AH32" i="8"/>
  <c r="AH34" i="8"/>
  <c r="AH45" i="8"/>
  <c r="AH31" i="8"/>
  <c r="AH42" i="8"/>
  <c r="AH25" i="8"/>
  <c r="AH48" i="8"/>
  <c r="AH37" i="8"/>
  <c r="AK6" i="8"/>
  <c r="AK7" i="8"/>
  <c r="AK5" i="8"/>
  <c r="AK30" i="8"/>
  <c r="AK15" i="8"/>
  <c r="AK11" i="8"/>
  <c r="AK31" i="8"/>
  <c r="AK27" i="8"/>
  <c r="AK36" i="8"/>
  <c r="AK28" i="8"/>
  <c r="AK17" i="8"/>
  <c r="AK18" i="8"/>
  <c r="AK14" i="8"/>
  <c r="AK21" i="8"/>
  <c r="AK44" i="8"/>
  <c r="AK13" i="8"/>
  <c r="AK8" i="8"/>
  <c r="AK47" i="8"/>
  <c r="AK24" i="8"/>
  <c r="AK26" i="8"/>
  <c r="AK12" i="8"/>
  <c r="AK16" i="8"/>
  <c r="AK9" i="8"/>
  <c r="AK46" i="8"/>
  <c r="AK10" i="8"/>
  <c r="AK35" i="8"/>
  <c r="AK19" i="8"/>
  <c r="AK32" i="8"/>
  <c r="AK38" i="8"/>
  <c r="AK34" i="8"/>
  <c r="AK22" i="8"/>
  <c r="AK20" i="8"/>
  <c r="AK45" i="8"/>
  <c r="AK23" i="8"/>
  <c r="AJ6" i="8"/>
  <c r="AJ7" i="8"/>
  <c r="AJ5" i="8"/>
  <c r="AJ30" i="8"/>
  <c r="AJ15" i="8"/>
  <c r="AJ11" i="8"/>
  <c r="AJ31" i="8"/>
  <c r="AJ27" i="8"/>
  <c r="AJ36" i="8"/>
  <c r="AJ28" i="8"/>
  <c r="AJ17" i="8"/>
  <c r="AJ18" i="8"/>
  <c r="AJ14" i="8"/>
  <c r="AJ21" i="8"/>
  <c r="AJ44" i="8"/>
  <c r="AJ13" i="8"/>
  <c r="AJ8" i="8"/>
  <c r="AJ47" i="8"/>
  <c r="AJ24" i="8"/>
  <c r="AJ26" i="8"/>
  <c r="AJ12" i="8"/>
  <c r="AJ16" i="8"/>
  <c r="AJ9" i="8"/>
  <c r="AJ46" i="8"/>
  <c r="AJ10" i="8"/>
  <c r="AJ35" i="8"/>
  <c r="AJ19" i="8"/>
  <c r="AJ32" i="8"/>
  <c r="AJ38" i="8"/>
  <c r="AJ34" i="8"/>
  <c r="AJ22" i="8"/>
  <c r="AJ20" i="8"/>
  <c r="AJ45" i="8"/>
  <c r="AJ23" i="8"/>
  <c r="L3145" i="9"/>
  <c r="L3144" i="9"/>
  <c r="L3142" i="9"/>
  <c r="L3141" i="9"/>
  <c r="L3140" i="9"/>
  <c r="L3138" i="9"/>
  <c r="L3137" i="9"/>
  <c r="L3136" i="9"/>
  <c r="L3134" i="9"/>
  <c r="L3133" i="9"/>
  <c r="L3132" i="9"/>
  <c r="L3130" i="9"/>
  <c r="L3129" i="9"/>
  <c r="L3128" i="9"/>
  <c r="L3126" i="9"/>
  <c r="L3125" i="9"/>
  <c r="L3124" i="9"/>
  <c r="L3122" i="9"/>
  <c r="L3121" i="9"/>
  <c r="L3120" i="9"/>
  <c r="L3118" i="9"/>
  <c r="L3117" i="9"/>
  <c r="L3114" i="9"/>
  <c r="L3112" i="9"/>
  <c r="L3110" i="9"/>
  <c r="L3109" i="9"/>
  <c r="L3106" i="9"/>
  <c r="L3105" i="9"/>
  <c r="L3104" i="9"/>
  <c r="L3101" i="9"/>
  <c r="L3100" i="9"/>
  <c r="L3098" i="9"/>
  <c r="L3097" i="9"/>
  <c r="L3096" i="9"/>
  <c r="L3094" i="9"/>
  <c r="L3093" i="9"/>
  <c r="L3092" i="9"/>
  <c r="L3090" i="9"/>
  <c r="L3089" i="9"/>
  <c r="L3088" i="9"/>
  <c r="L3086" i="9"/>
  <c r="L3085" i="9"/>
  <c r="L3084" i="9"/>
  <c r="L3082" i="9"/>
  <c r="L3081" i="9"/>
  <c r="L3080" i="9"/>
  <c r="L3078" i="9"/>
  <c r="L3077" i="9"/>
  <c r="L3076" i="9"/>
  <c r="L3074" i="9"/>
  <c r="L3073" i="9"/>
  <c r="L3072" i="9"/>
  <c r="L3070" i="9"/>
  <c r="L3069" i="9"/>
  <c r="L3068" i="9"/>
  <c r="L3066" i="9"/>
  <c r="L3065" i="9"/>
  <c r="L3064" i="9"/>
  <c r="L3062" i="9"/>
  <c r="L3061" i="9"/>
  <c r="L3060" i="9"/>
  <c r="L3058" i="9"/>
  <c r="L3057" i="9"/>
  <c r="L3056" i="9"/>
  <c r="L3054" i="9"/>
  <c r="L3053" i="9"/>
  <c r="L3052" i="9"/>
  <c r="L3050" i="9"/>
  <c r="L3049" i="9"/>
  <c r="L3048" i="9"/>
  <c r="L3046" i="9"/>
  <c r="L3045" i="9"/>
  <c r="L3044" i="9"/>
  <c r="L3042" i="9"/>
  <c r="L3040" i="9"/>
  <c r="L3038" i="9"/>
  <c r="L3037" i="9"/>
  <c r="L3036" i="9"/>
  <c r="L3034" i="9"/>
  <c r="L3033" i="9"/>
  <c r="L3032" i="9"/>
  <c r="L3030" i="9"/>
  <c r="L3029" i="9"/>
  <c r="L3028" i="9"/>
  <c r="L3026" i="9"/>
  <c r="L3025" i="9"/>
  <c r="L3024" i="9"/>
  <c r="L3022" i="9"/>
  <c r="L3021" i="9"/>
  <c r="L3020" i="9"/>
  <c r="L3018" i="9"/>
  <c r="L3017" i="9"/>
  <c r="L3014" i="9"/>
  <c r="L3013" i="9"/>
  <c r="L3012" i="9"/>
  <c r="L3010" i="9"/>
  <c r="L3009" i="9"/>
  <c r="L3008" i="9"/>
  <c r="L3006" i="9"/>
  <c r="L3005" i="9"/>
  <c r="L3004" i="9"/>
  <c r="L3002" i="9"/>
  <c r="L3001" i="9"/>
  <c r="L3000" i="9"/>
  <c r="L2998" i="9"/>
  <c r="L2997" i="9"/>
  <c r="L2996" i="9"/>
  <c r="L2994" i="9"/>
  <c r="L2993" i="9"/>
  <c r="L2992" i="9"/>
  <c r="L2990" i="9"/>
  <c r="L2989" i="9"/>
  <c r="L2988" i="9"/>
  <c r="L2986" i="9"/>
  <c r="L2985" i="9"/>
  <c r="L2984" i="9"/>
  <c r="L2982" i="9"/>
  <c r="L2980" i="9"/>
  <c r="L2978" i="9"/>
  <c r="L2976" i="9"/>
  <c r="L2974" i="9"/>
  <c r="L2973" i="9"/>
  <c r="L2972" i="9"/>
  <c r="L2970" i="9"/>
  <c r="L2969" i="9"/>
  <c r="L2968" i="9"/>
  <c r="L2966" i="9"/>
  <c r="L2965" i="9"/>
  <c r="L2964" i="9"/>
  <c r="L2962" i="9"/>
  <c r="L2961" i="9"/>
  <c r="L2960" i="9"/>
  <c r="L2958" i="9"/>
  <c r="L2957" i="9"/>
  <c r="L2956" i="9"/>
  <c r="L2954" i="9"/>
  <c r="L2953" i="9"/>
  <c r="L2952" i="9"/>
  <c r="L2950" i="9"/>
  <c r="L2949" i="9"/>
  <c r="L2948" i="9"/>
  <c r="L2946" i="9"/>
  <c r="L2945" i="9"/>
  <c r="L2944" i="9"/>
  <c r="L2942" i="9"/>
  <c r="L2941" i="9"/>
  <c r="L2940" i="9"/>
  <c r="L2938" i="9"/>
  <c r="L2937" i="9"/>
  <c r="L2936" i="9"/>
  <c r="L2934" i="9"/>
  <c r="L2933" i="9"/>
  <c r="L2930" i="9"/>
  <c r="L2926" i="9"/>
  <c r="L2925" i="9"/>
  <c r="L2924" i="9"/>
  <c r="L2921" i="9"/>
  <c r="L2920" i="9"/>
  <c r="L2918" i="9"/>
  <c r="L2917" i="9"/>
  <c r="L2916" i="9"/>
  <c r="L2914" i="9"/>
  <c r="L2913" i="9"/>
  <c r="L2912" i="9"/>
  <c r="L2910" i="9"/>
  <c r="L2909" i="9"/>
  <c r="L2908" i="9"/>
  <c r="L2906" i="9"/>
  <c r="L2905" i="9"/>
  <c r="L2904" i="9"/>
  <c r="L2902" i="9"/>
  <c r="L2901" i="9"/>
  <c r="L2898" i="9"/>
  <c r="L2897" i="9"/>
  <c r="L2896" i="9"/>
  <c r="L2894" i="9"/>
  <c r="L2893" i="9"/>
  <c r="L2892" i="9"/>
  <c r="L2890" i="9"/>
  <c r="L2889" i="9"/>
  <c r="L2888" i="9"/>
  <c r="L2886" i="9"/>
  <c r="L2885" i="9"/>
  <c r="L2884" i="9"/>
  <c r="L2882" i="9"/>
  <c r="L2881" i="9"/>
  <c r="L2880" i="9"/>
  <c r="L2878" i="9"/>
  <c r="L2877" i="9"/>
  <c r="L2876" i="9"/>
  <c r="L2874" i="9"/>
  <c r="L2873" i="9"/>
  <c r="L2872" i="9"/>
  <c r="L2870" i="9"/>
  <c r="L2869" i="9"/>
  <c r="L2868" i="9"/>
  <c r="L2866" i="9"/>
  <c r="L2865" i="9"/>
  <c r="L2864" i="9"/>
  <c r="L2862" i="9"/>
  <c r="L2861" i="9"/>
  <c r="L2860" i="9"/>
  <c r="L2858" i="9"/>
  <c r="L2857" i="9"/>
  <c r="L2856" i="9"/>
  <c r="L2854" i="9"/>
  <c r="L2853" i="9"/>
  <c r="L2852" i="9"/>
  <c r="L2850" i="9"/>
  <c r="L2849" i="9"/>
  <c r="L2848" i="9"/>
  <c r="L2846" i="9"/>
  <c r="L2845" i="9"/>
  <c r="L2844" i="9"/>
  <c r="L2842" i="9"/>
  <c r="L2841" i="9"/>
  <c r="L2840" i="9"/>
  <c r="L2838" i="9"/>
  <c r="L2837" i="9"/>
  <c r="L2836" i="9"/>
  <c r="L2833" i="9"/>
  <c r="L2832" i="9"/>
  <c r="L2830" i="9"/>
  <c r="L2828" i="9"/>
  <c r="L2826" i="9"/>
  <c r="L2824" i="9"/>
  <c r="L2822" i="9"/>
  <c r="L2821" i="9"/>
  <c r="L2820" i="9"/>
  <c r="L2818" i="9"/>
  <c r="L2817" i="9"/>
  <c r="L2816" i="9"/>
  <c r="L2814" i="9"/>
  <c r="L2813" i="9"/>
  <c r="L2812" i="9"/>
  <c r="L2810" i="9"/>
  <c r="L2809" i="9"/>
  <c r="L2808" i="9"/>
  <c r="L2806" i="9"/>
  <c r="L2805" i="9"/>
  <c r="L2804" i="9"/>
  <c r="L2802" i="9"/>
  <c r="L2801" i="9"/>
  <c r="L2800" i="9"/>
  <c r="L2798" i="9"/>
  <c r="L2797" i="9"/>
  <c r="L2796" i="9"/>
  <c r="L2795" i="9"/>
  <c r="L2793" i="9"/>
  <c r="L2792" i="9"/>
  <c r="L2791" i="9"/>
  <c r="L2790" i="9"/>
  <c r="L2788" i="9"/>
  <c r="L2787" i="9"/>
  <c r="L2786" i="9"/>
  <c r="L2785" i="9"/>
  <c r="L2784" i="9"/>
  <c r="L2783" i="9"/>
  <c r="L2782" i="9"/>
  <c r="L2781" i="9"/>
  <c r="L2780" i="9"/>
  <c r="L2779" i="9"/>
  <c r="L2778" i="9"/>
  <c r="L2776" i="9"/>
  <c r="L2775" i="9"/>
  <c r="L2774" i="9"/>
  <c r="L2773" i="9"/>
  <c r="L2772" i="9"/>
  <c r="L2771" i="9"/>
  <c r="L2770" i="9"/>
  <c r="L2769" i="9"/>
  <c r="L2768" i="9"/>
  <c r="L2767" i="9"/>
  <c r="L2766" i="9"/>
  <c r="L2765" i="9"/>
  <c r="L2764" i="9"/>
  <c r="L2763" i="9"/>
  <c r="L2762" i="9"/>
  <c r="L2761" i="9"/>
  <c r="L2760" i="9"/>
  <c r="L2759" i="9"/>
  <c r="L2758" i="9"/>
  <c r="L2756" i="9"/>
  <c r="L2755" i="9"/>
  <c r="L2754" i="9"/>
  <c r="L2753" i="9"/>
  <c r="L2752" i="9"/>
  <c r="L2751" i="9"/>
  <c r="L2750" i="9"/>
  <c r="L2749" i="9"/>
  <c r="L2748" i="9"/>
  <c r="L2747" i="9"/>
  <c r="L2746" i="9"/>
  <c r="L2745" i="9"/>
  <c r="L2744" i="9"/>
  <c r="L2743" i="9"/>
  <c r="L2742" i="9"/>
  <c r="L2741" i="9"/>
  <c r="L2740" i="9"/>
  <c r="L2739" i="9"/>
  <c r="L2737" i="9"/>
  <c r="L2736" i="9"/>
  <c r="L2735" i="9"/>
  <c r="L2734" i="9"/>
  <c r="L2733" i="9"/>
  <c r="L2732" i="9"/>
  <c r="L2731" i="9"/>
  <c r="L2730" i="9"/>
  <c r="L2729" i="9"/>
  <c r="L2728" i="9"/>
  <c r="L2727" i="9"/>
  <c r="L2726" i="9"/>
  <c r="L2725" i="9"/>
  <c r="L2724" i="9"/>
  <c r="L2722" i="9"/>
  <c r="L2721" i="9"/>
  <c r="L2720" i="9"/>
  <c r="L2719" i="9"/>
  <c r="L2718" i="9"/>
  <c r="L2717" i="9"/>
  <c r="L2716" i="9"/>
  <c r="L2714" i="9"/>
  <c r="L2713" i="9"/>
  <c r="L2712" i="9"/>
  <c r="L2711" i="9"/>
  <c r="L2710" i="9"/>
  <c r="L2709" i="9"/>
  <c r="L2708" i="9"/>
  <c r="L2707" i="9"/>
  <c r="L2705" i="9"/>
  <c r="L2704" i="9"/>
  <c r="L2703" i="9"/>
  <c r="L2702" i="9"/>
  <c r="L2701" i="9"/>
  <c r="L2700" i="9"/>
  <c r="L2699" i="9"/>
  <c r="L2698" i="9"/>
  <c r="L2697" i="9"/>
  <c r="L2696" i="9"/>
  <c r="L2695" i="9"/>
  <c r="L2694" i="9"/>
  <c r="L2693" i="9"/>
  <c r="L2692" i="9"/>
  <c r="L2691" i="9"/>
  <c r="L2689" i="9"/>
  <c r="L2688" i="9"/>
  <c r="L2687" i="9"/>
  <c r="L2686" i="9"/>
  <c r="L2684" i="9"/>
  <c r="L2682" i="9"/>
  <c r="L2681" i="9"/>
  <c r="L2680" i="9"/>
  <c r="L2679" i="9"/>
  <c r="L2678" i="9"/>
  <c r="L2677" i="9"/>
  <c r="L2676" i="9"/>
  <c r="L2675" i="9"/>
  <c r="L2673" i="9"/>
  <c r="L2672" i="9"/>
  <c r="L2671" i="9"/>
  <c r="L2670" i="9"/>
  <c r="L2669" i="9"/>
  <c r="L2668" i="9"/>
  <c r="L2667" i="9"/>
  <c r="L2665" i="9"/>
  <c r="L2664" i="9"/>
  <c r="L2663" i="9"/>
  <c r="L2662" i="9"/>
  <c r="L2661" i="9"/>
  <c r="L2660" i="9"/>
  <c r="L2658" i="9"/>
  <c r="L2657" i="9"/>
  <c r="L2656" i="9"/>
  <c r="L2654" i="9"/>
  <c r="L2653" i="9"/>
  <c r="L2652" i="9"/>
  <c r="L2651" i="9"/>
  <c r="L2650" i="9"/>
  <c r="L2649" i="9"/>
  <c r="L2647" i="9"/>
  <c r="L2646" i="9"/>
  <c r="L2645" i="9"/>
  <c r="L2644" i="9"/>
  <c r="L2643" i="9"/>
  <c r="L2642" i="9"/>
  <c r="L2641" i="9"/>
  <c r="L2639" i="9"/>
  <c r="L2638" i="9"/>
  <c r="L2637" i="9"/>
  <c r="L2636" i="9"/>
  <c r="L2634" i="9"/>
  <c r="L2633" i="9"/>
  <c r="L2632" i="9"/>
  <c r="L2631" i="9"/>
  <c r="L2630" i="9"/>
  <c r="L2629" i="9"/>
  <c r="L2628" i="9"/>
  <c r="L2625" i="9"/>
  <c r="L2624" i="9"/>
  <c r="L2623" i="9"/>
  <c r="L2622" i="9"/>
  <c r="L2621" i="9"/>
  <c r="L2620" i="9"/>
  <c r="L2619" i="9"/>
  <c r="L2618" i="9"/>
  <c r="L2617" i="9"/>
  <c r="L2616" i="9"/>
  <c r="L2615" i="9"/>
  <c r="L2614" i="9"/>
  <c r="L2613" i="9"/>
  <c r="L2612" i="9"/>
  <c r="L2611" i="9"/>
  <c r="L2610" i="9"/>
  <c r="L2609" i="9"/>
  <c r="L2608" i="9"/>
  <c r="L2607" i="9"/>
  <c r="L2606" i="9"/>
  <c r="L2605" i="9"/>
  <c r="L2604" i="9"/>
  <c r="L2603" i="9"/>
  <c r="L2602" i="9"/>
  <c r="L2601" i="9"/>
  <c r="L2600" i="9"/>
  <c r="L2599" i="9"/>
  <c r="L2598" i="9"/>
  <c r="L2597" i="9"/>
  <c r="L2596" i="9"/>
  <c r="L2595" i="9"/>
  <c r="L2594" i="9"/>
  <c r="L2592" i="9"/>
  <c r="L2591" i="9"/>
  <c r="L2590" i="9"/>
  <c r="L2589" i="9"/>
  <c r="L2588" i="9"/>
  <c r="L2587" i="9"/>
  <c r="L2586" i="9"/>
  <c r="L2585" i="9"/>
  <c r="L2584" i="9"/>
  <c r="L2582" i="9"/>
  <c r="L2581" i="9"/>
  <c r="L2580" i="9"/>
  <c r="L2579" i="9"/>
  <c r="L2578" i="9"/>
  <c r="L2577" i="9"/>
  <c r="L2576" i="9"/>
  <c r="L2575" i="9"/>
  <c r="L2574" i="9"/>
  <c r="L2573" i="9"/>
  <c r="L2571" i="9"/>
  <c r="L2570" i="9"/>
  <c r="L2569" i="9"/>
  <c r="L2568" i="9"/>
  <c r="L2567" i="9"/>
  <c r="L2566" i="9"/>
  <c r="L2565" i="9"/>
  <c r="L2564" i="9"/>
  <c r="L2563" i="9"/>
  <c r="L2562" i="9"/>
  <c r="L2561" i="9"/>
  <c r="L2560" i="9"/>
  <c r="L2559" i="9"/>
  <c r="L2558" i="9"/>
  <c r="L2557" i="9"/>
  <c r="L2556" i="9"/>
  <c r="L2555" i="9"/>
  <c r="L2554" i="9"/>
  <c r="L2553" i="9"/>
  <c r="L2552" i="9"/>
  <c r="L2551" i="9"/>
  <c r="L2550" i="9"/>
  <c r="L2549" i="9"/>
  <c r="L2548" i="9"/>
  <c r="L2547" i="9"/>
  <c r="L2546" i="9"/>
  <c r="L2545" i="9"/>
  <c r="L2544" i="9"/>
  <c r="L2543" i="9"/>
  <c r="L2542" i="9"/>
  <c r="L2541" i="9"/>
  <c r="L2540" i="9"/>
  <c r="L2539" i="9"/>
  <c r="L2538" i="9"/>
  <c r="L2537" i="9"/>
  <c r="L2536" i="9"/>
  <c r="L2535" i="9"/>
  <c r="L2534" i="9"/>
  <c r="L2531" i="9"/>
  <c r="L2530" i="9"/>
  <c r="L2529" i="9"/>
  <c r="L2528" i="9"/>
  <c r="L2527" i="9"/>
  <c r="L2526" i="9"/>
  <c r="L2525" i="9"/>
  <c r="L2523" i="9"/>
  <c r="L2522" i="9"/>
  <c r="L2521" i="9"/>
  <c r="L2520" i="9"/>
  <c r="L2519" i="9"/>
  <c r="L2518" i="9"/>
  <c r="L2517" i="9"/>
  <c r="L2516" i="9"/>
  <c r="L2515" i="9"/>
  <c r="L2514" i="9"/>
  <c r="L2513" i="9"/>
  <c r="L2512" i="9"/>
  <c r="L2511" i="9"/>
  <c r="L2510" i="9"/>
  <c r="L2509" i="9"/>
  <c r="L2508" i="9"/>
  <c r="L2507" i="9"/>
  <c r="L2506" i="9"/>
  <c r="L2505" i="9"/>
  <c r="L2504" i="9"/>
  <c r="L2503" i="9"/>
  <c r="L2502" i="9"/>
  <c r="L2501" i="9"/>
  <c r="L2500" i="9"/>
  <c r="L2499" i="9"/>
  <c r="L2498" i="9"/>
  <c r="L2497" i="9"/>
  <c r="L2496" i="9"/>
  <c r="L2495" i="9"/>
  <c r="L2494" i="9"/>
  <c r="L2493" i="9"/>
  <c r="L2492" i="9"/>
  <c r="L2491" i="9"/>
  <c r="L2490" i="9"/>
  <c r="L2489" i="9"/>
  <c r="L2487" i="9"/>
  <c r="L2486" i="9"/>
  <c r="L2485" i="9"/>
  <c r="L2484" i="9"/>
  <c r="L2483" i="9"/>
  <c r="L2482" i="9"/>
  <c r="L2480" i="9"/>
  <c r="L2479" i="9"/>
  <c r="L2478" i="9"/>
  <c r="L2477" i="9"/>
  <c r="L2476" i="9"/>
  <c r="L2475" i="9"/>
  <c r="L2474" i="9"/>
  <c r="L2473" i="9"/>
  <c r="L2472" i="9"/>
  <c r="L2471" i="9"/>
  <c r="L2470" i="9"/>
  <c r="L2469" i="9"/>
  <c r="L2468" i="9"/>
  <c r="L2467" i="9"/>
  <c r="L2466" i="9"/>
  <c r="L2465" i="9"/>
  <c r="L2464" i="9"/>
  <c r="L2463" i="9"/>
  <c r="L2462" i="9"/>
  <c r="L2461" i="9"/>
  <c r="L2460" i="9"/>
  <c r="L2459" i="9"/>
  <c r="L2458" i="9"/>
  <c r="L2456" i="9"/>
  <c r="L2455" i="9"/>
  <c r="L2454" i="9"/>
  <c r="L2453" i="9"/>
  <c r="L2452" i="9"/>
  <c r="L2451" i="9"/>
  <c r="L2450" i="9"/>
  <c r="L2449" i="9"/>
  <c r="L2448" i="9"/>
  <c r="L2447" i="9"/>
  <c r="L2445" i="9"/>
  <c r="L2444" i="9"/>
  <c r="L2443" i="9"/>
  <c r="L2441" i="9"/>
  <c r="L2440" i="9"/>
  <c r="L2439" i="9"/>
  <c r="L2438" i="9"/>
  <c r="L2437" i="9"/>
  <c r="L2436" i="9"/>
  <c r="L2435" i="9"/>
  <c r="L2434" i="9"/>
  <c r="L2433" i="9"/>
  <c r="L2432" i="9"/>
  <c r="L2431" i="9"/>
  <c r="L2430" i="9"/>
  <c r="L2429" i="9"/>
  <c r="L2428" i="9"/>
  <c r="L2427" i="9"/>
  <c r="L2426" i="9"/>
  <c r="L2425" i="9"/>
  <c r="L2424" i="9"/>
  <c r="L2423" i="9"/>
  <c r="L2422" i="9"/>
  <c r="L2421" i="9"/>
  <c r="L2420" i="9"/>
  <c r="L2419" i="9"/>
  <c r="L2418" i="9"/>
  <c r="L2417" i="9"/>
  <c r="L2416" i="9"/>
  <c r="L2415" i="9"/>
  <c r="L2414" i="9"/>
  <c r="L2413" i="9"/>
  <c r="L2412" i="9"/>
  <c r="L2411" i="9"/>
  <c r="L2410" i="9"/>
  <c r="L2409" i="9"/>
  <c r="L2408" i="9"/>
  <c r="L2407" i="9"/>
  <c r="L2406" i="9"/>
  <c r="L2405" i="9"/>
  <c r="L2402" i="9"/>
  <c r="L2401" i="9"/>
  <c r="L2400" i="9"/>
  <c r="L2399" i="9"/>
  <c r="L2398" i="9"/>
  <c r="L2397" i="9"/>
  <c r="L2396" i="9"/>
  <c r="L2395" i="9"/>
  <c r="L2394" i="9"/>
  <c r="L2392" i="9"/>
  <c r="L2390" i="9"/>
  <c r="L2389" i="9"/>
  <c r="L2388" i="9"/>
  <c r="L2387" i="9"/>
  <c r="L2385" i="9"/>
  <c r="L2384" i="9"/>
  <c r="L2383" i="9"/>
  <c r="L2382" i="9"/>
  <c r="L2377" i="9"/>
  <c r="L2376" i="9"/>
  <c r="L2375" i="9"/>
  <c r="L2374" i="9"/>
  <c r="L2373" i="9"/>
  <c r="L2372" i="9"/>
  <c r="L2371" i="9"/>
  <c r="L2370" i="9"/>
  <c r="L2368" i="9"/>
  <c r="L2367" i="9"/>
  <c r="L2366" i="9"/>
  <c r="L2365" i="9"/>
  <c r="L2364" i="9"/>
  <c r="L2363" i="9"/>
  <c r="L2362" i="9"/>
  <c r="L2361" i="9"/>
  <c r="L2359" i="9"/>
  <c r="L2358" i="9"/>
  <c r="L2357" i="9"/>
  <c r="L2356" i="9"/>
  <c r="L2355" i="9"/>
  <c r="L2354" i="9"/>
  <c r="L2353" i="9"/>
  <c r="L2352" i="9"/>
  <c r="L2351" i="9"/>
  <c r="L2350" i="9"/>
  <c r="L2349" i="9"/>
  <c r="L2348" i="9"/>
  <c r="L2347" i="9"/>
  <c r="L2345" i="9"/>
  <c r="L2344" i="9"/>
  <c r="L2343" i="9"/>
  <c r="L2342" i="9"/>
  <c r="L2341" i="9"/>
  <c r="L2340" i="9"/>
  <c r="L2339" i="9"/>
  <c r="L2338" i="9"/>
  <c r="L2336" i="9"/>
  <c r="L2335" i="9"/>
  <c r="L2334" i="9"/>
  <c r="L2333" i="9"/>
  <c r="L2331" i="9"/>
  <c r="L2330" i="9"/>
  <c r="L2329" i="9"/>
  <c r="L2327" i="9"/>
  <c r="L2326" i="9"/>
  <c r="L2325" i="9"/>
  <c r="L2323" i="9"/>
  <c r="L2321" i="9"/>
  <c r="L2320" i="9"/>
  <c r="L2319" i="9"/>
  <c r="L2317" i="9"/>
  <c r="L2316" i="9"/>
  <c r="L2315" i="9"/>
  <c r="L2314" i="9"/>
  <c r="L2313" i="9"/>
  <c r="L2311" i="9"/>
  <c r="L2309" i="9"/>
  <c r="L2308" i="9"/>
  <c r="L2307" i="9"/>
  <c r="L2306" i="9"/>
  <c r="L2304" i="9"/>
  <c r="L2303" i="9"/>
  <c r="L2302" i="9"/>
  <c r="L2300" i="9"/>
  <c r="L2298" i="9"/>
  <c r="L2296" i="9"/>
  <c r="L2295" i="9"/>
  <c r="L2294" i="9"/>
  <c r="L2293" i="9"/>
  <c r="L2292" i="9"/>
  <c r="L2291" i="9"/>
  <c r="L2289" i="9"/>
  <c r="L2288" i="9"/>
  <c r="L2287" i="9"/>
  <c r="L2285" i="9"/>
  <c r="L2284" i="9"/>
  <c r="L2282" i="9"/>
  <c r="L2281" i="9"/>
  <c r="L2280" i="9"/>
  <c r="L2279" i="9"/>
  <c r="L2277" i="9"/>
  <c r="L2276" i="9"/>
  <c r="L2274" i="9"/>
  <c r="L2273" i="9"/>
  <c r="L2272" i="9"/>
  <c r="L2271" i="9"/>
  <c r="L2270" i="9"/>
  <c r="L2269" i="9"/>
  <c r="L2268" i="9"/>
  <c r="L2267" i="9"/>
  <c r="L2266" i="9"/>
  <c r="L2265" i="9"/>
  <c r="L2264" i="9"/>
  <c r="L2263" i="9"/>
  <c r="L2262" i="9"/>
  <c r="L2261" i="9"/>
  <c r="L2260" i="9"/>
  <c r="L2259" i="9"/>
  <c r="L2258" i="9"/>
  <c r="L2257" i="9"/>
  <c r="L2256" i="9"/>
  <c r="L2255" i="9"/>
  <c r="L2254" i="9"/>
  <c r="L2253" i="9"/>
  <c r="L2252" i="9"/>
  <c r="L2251" i="9"/>
  <c r="L2250" i="9"/>
  <c r="L2249" i="9"/>
  <c r="L2248" i="9"/>
  <c r="L2247" i="9"/>
  <c r="L2246" i="9"/>
  <c r="L2245" i="9"/>
  <c r="L2244" i="9"/>
  <c r="L2242" i="9"/>
  <c r="L2241" i="9"/>
  <c r="L2240" i="9"/>
  <c r="L2239" i="9"/>
  <c r="L2238" i="9"/>
  <c r="L2237" i="9"/>
  <c r="L2236" i="9"/>
  <c r="L2235" i="9"/>
  <c r="L2234" i="9"/>
  <c r="L2233" i="9"/>
  <c r="L2232" i="9"/>
  <c r="L2231" i="9"/>
  <c r="L2229" i="9"/>
  <c r="L2228" i="9"/>
  <c r="L2226" i="9"/>
  <c r="L2225" i="9"/>
  <c r="L2224" i="9"/>
  <c r="L2223" i="9"/>
  <c r="L2222" i="9"/>
  <c r="L2221" i="9"/>
  <c r="L2219" i="9"/>
  <c r="L2218" i="9"/>
  <c r="L2216" i="9"/>
  <c r="L2215" i="9"/>
  <c r="L2212" i="9"/>
  <c r="L2210" i="9"/>
  <c r="L2209" i="9"/>
  <c r="L2208" i="9"/>
  <c r="L2207" i="9"/>
  <c r="L2206" i="9"/>
  <c r="L2205" i="9"/>
  <c r="L2203" i="9"/>
  <c r="L2202" i="9"/>
  <c r="L2201" i="9"/>
  <c r="L2200" i="9"/>
  <c r="L2199" i="9"/>
  <c r="L2198" i="9"/>
  <c r="L2196" i="9"/>
  <c r="L2195" i="9"/>
  <c r="L2192" i="9"/>
  <c r="L2190" i="9"/>
  <c r="L2189" i="9"/>
  <c r="L2188" i="9"/>
  <c r="L2186" i="9"/>
  <c r="L2185" i="9"/>
  <c r="L2184" i="9"/>
  <c r="L2183" i="9"/>
  <c r="L2182" i="9"/>
  <c r="L2181" i="9"/>
  <c r="L2180" i="9"/>
  <c r="L2179" i="9"/>
  <c r="L2178" i="9"/>
  <c r="L2176" i="9"/>
  <c r="L2175" i="9"/>
  <c r="L2174" i="9"/>
  <c r="L2173" i="9"/>
  <c r="L2172" i="9"/>
  <c r="L2171" i="9"/>
  <c r="L2170" i="9"/>
  <c r="L2169" i="9"/>
  <c r="L2168" i="9"/>
  <c r="L2167" i="9"/>
  <c r="L2166" i="9"/>
  <c r="L2165" i="9"/>
  <c r="L2164" i="9"/>
  <c r="L2163" i="9"/>
  <c r="L2160" i="9"/>
  <c r="L2159" i="9"/>
  <c r="L2156" i="9"/>
  <c r="L2155" i="9"/>
  <c r="L2154" i="9"/>
  <c r="L2153" i="9"/>
  <c r="L2150" i="9"/>
  <c r="L2149" i="9"/>
  <c r="L2147" i="9"/>
  <c r="L2145" i="9"/>
  <c r="L2144" i="9"/>
  <c r="L2143" i="9"/>
  <c r="L2142" i="9"/>
  <c r="L2141" i="9"/>
  <c r="L2140" i="9"/>
  <c r="L2139" i="9"/>
  <c r="L2138" i="9"/>
  <c r="L2137" i="9"/>
  <c r="L2136" i="9"/>
  <c r="L2135" i="9"/>
  <c r="L2134" i="9"/>
  <c r="L2133" i="9"/>
  <c r="L2132" i="9"/>
  <c r="L2131" i="9"/>
  <c r="L2130" i="9"/>
  <c r="L2129" i="9"/>
  <c r="L2128" i="9"/>
  <c r="L2127" i="9"/>
  <c r="L2126" i="9"/>
  <c r="L2125" i="9"/>
  <c r="L2124" i="9"/>
  <c r="L2123" i="9"/>
  <c r="L2122" i="9"/>
  <c r="L2121" i="9"/>
  <c r="L2120" i="9"/>
  <c r="L2119" i="9"/>
  <c r="L2118" i="9"/>
  <c r="L2117" i="9"/>
  <c r="L2116" i="9"/>
  <c r="L2115" i="9"/>
  <c r="L2114" i="9"/>
  <c r="L2113" i="9"/>
  <c r="L2112" i="9"/>
  <c r="L2111" i="9"/>
  <c r="L2110" i="9"/>
  <c r="L2109" i="9"/>
  <c r="L2108" i="9"/>
  <c r="L2107" i="9"/>
  <c r="L2105" i="9"/>
  <c r="L2104" i="9"/>
  <c r="L2103" i="9"/>
  <c r="L2102" i="9"/>
  <c r="L2101" i="9"/>
  <c r="L2100" i="9"/>
  <c r="L2099" i="9"/>
  <c r="L2098" i="9"/>
  <c r="L2097" i="9"/>
  <c r="L2096" i="9"/>
  <c r="L2095" i="9"/>
  <c r="L2094" i="9"/>
  <c r="L2093" i="9"/>
  <c r="L2092" i="9"/>
  <c r="L2091" i="9"/>
  <c r="L2090" i="9"/>
  <c r="L2089" i="9"/>
  <c r="L2087" i="9"/>
  <c r="L2086" i="9"/>
  <c r="L2085" i="9"/>
  <c r="L2084" i="9"/>
  <c r="L2083" i="9"/>
  <c r="L2082" i="9"/>
  <c r="L2080" i="9"/>
  <c r="L2079" i="9"/>
  <c r="L2078" i="9"/>
  <c r="L2077" i="9"/>
  <c r="L2076" i="9"/>
  <c r="L2075" i="9"/>
  <c r="L2074" i="9"/>
  <c r="L2073" i="9"/>
  <c r="L2072" i="9"/>
  <c r="AN23" i="8"/>
  <c r="L2071" i="9"/>
  <c r="AL23" i="8"/>
  <c r="AO23" i="8"/>
  <c r="L2070" i="9"/>
  <c r="L2069" i="9"/>
  <c r="L2068" i="9"/>
  <c r="L2067" i="9"/>
  <c r="L2066" i="9"/>
  <c r="L2065" i="9"/>
  <c r="L2063" i="9"/>
  <c r="L2062" i="9"/>
  <c r="L2061" i="9"/>
  <c r="L2060" i="9"/>
  <c r="L2059" i="9"/>
  <c r="L2057" i="9"/>
  <c r="L2056" i="9"/>
  <c r="L2055" i="9"/>
  <c r="L2054" i="9"/>
  <c r="L2053" i="9"/>
  <c r="L2052" i="9"/>
  <c r="L2051" i="9"/>
  <c r="L2050" i="9"/>
  <c r="L2049" i="9"/>
  <c r="L2048" i="9"/>
  <c r="L2047" i="9"/>
  <c r="L2046" i="9"/>
  <c r="L2045" i="9"/>
  <c r="L2044" i="9"/>
  <c r="L2043" i="9"/>
  <c r="L2042" i="9"/>
  <c r="L2041" i="9"/>
  <c r="L2040" i="9"/>
  <c r="L2039" i="9"/>
  <c r="L2038" i="9"/>
  <c r="L2037" i="9"/>
  <c r="L2036" i="9"/>
  <c r="L2035" i="9"/>
  <c r="L2034" i="9"/>
  <c r="L2033" i="9"/>
  <c r="L2032" i="9"/>
  <c r="L2031" i="9"/>
  <c r="L2030" i="9"/>
  <c r="L2029" i="9"/>
  <c r="L2028" i="9"/>
  <c r="L2027" i="9"/>
  <c r="L2026" i="9"/>
  <c r="L2025" i="9"/>
  <c r="L2024" i="9"/>
  <c r="L2023" i="9"/>
  <c r="AN45" i="8"/>
  <c r="L2022" i="9"/>
  <c r="AL45" i="8"/>
  <c r="AO45" i="8"/>
  <c r="L2021" i="9"/>
  <c r="L2020" i="9"/>
  <c r="L2019" i="9"/>
  <c r="L2018" i="9"/>
  <c r="L2017" i="9"/>
  <c r="L2016" i="9"/>
  <c r="L2015" i="9"/>
  <c r="L2014" i="9"/>
  <c r="L2013" i="9"/>
  <c r="L2012" i="9"/>
  <c r="L2011" i="9"/>
  <c r="L2010" i="9"/>
  <c r="L2009" i="9"/>
  <c r="L2008" i="9"/>
  <c r="L2007" i="9"/>
  <c r="L2006" i="9"/>
  <c r="L2005" i="9"/>
  <c r="L2004" i="9"/>
  <c r="L2003" i="9"/>
  <c r="L2002" i="9"/>
  <c r="L2001" i="9"/>
  <c r="L2000" i="9"/>
  <c r="L1999" i="9"/>
  <c r="L1998" i="9"/>
  <c r="L1997" i="9"/>
  <c r="L1996" i="9"/>
  <c r="L1995" i="9"/>
  <c r="L1994" i="9"/>
  <c r="L1993" i="9"/>
  <c r="L1992" i="9"/>
  <c r="L1991" i="9"/>
  <c r="L1990" i="9"/>
  <c r="L1989" i="9"/>
  <c r="L1988" i="9"/>
  <c r="L1987" i="9"/>
  <c r="L1986" i="9"/>
  <c r="L1985" i="9"/>
  <c r="L1984" i="9"/>
  <c r="L1983" i="9"/>
  <c r="L1982" i="9"/>
  <c r="L1981" i="9"/>
  <c r="L1980" i="9"/>
  <c r="L1979" i="9"/>
  <c r="L1978" i="9"/>
  <c r="L1977" i="9"/>
  <c r="L1976" i="9"/>
  <c r="L1975" i="9"/>
  <c r="L1974" i="9"/>
  <c r="L1973" i="9"/>
  <c r="L1972" i="9"/>
  <c r="L1971" i="9"/>
  <c r="L1970" i="9"/>
  <c r="L1969" i="9"/>
  <c r="L1968" i="9"/>
  <c r="L1967" i="9"/>
  <c r="L1966" i="9"/>
  <c r="L1965" i="9"/>
  <c r="L1964" i="9"/>
  <c r="L1963" i="9"/>
  <c r="L1962" i="9"/>
  <c r="L1961" i="9"/>
  <c r="L1960" i="9"/>
  <c r="L1959" i="9"/>
  <c r="L1958" i="9"/>
  <c r="L1957" i="9"/>
  <c r="L1956" i="9"/>
  <c r="L1955" i="9"/>
  <c r="L1954" i="9"/>
  <c r="L1953" i="9"/>
  <c r="AN20" i="8"/>
  <c r="L1952" i="9"/>
  <c r="AL20" i="8"/>
  <c r="AO20" i="8"/>
  <c r="L1951" i="9"/>
  <c r="L1950" i="9"/>
  <c r="L1949" i="9"/>
  <c r="L1948" i="9"/>
  <c r="L1947" i="9"/>
  <c r="L1946" i="9"/>
  <c r="L1945" i="9"/>
  <c r="L1944" i="9"/>
  <c r="L1943" i="9"/>
  <c r="L1942" i="9"/>
  <c r="L1941" i="9"/>
  <c r="L1940" i="9"/>
  <c r="L1939" i="9"/>
  <c r="L1938" i="9"/>
  <c r="L1937" i="9"/>
  <c r="L1936" i="9"/>
  <c r="L1935" i="9"/>
  <c r="L1934" i="9"/>
  <c r="L1933" i="9"/>
  <c r="L1931" i="9"/>
  <c r="L1930" i="9"/>
  <c r="L1929" i="9"/>
  <c r="L1928" i="9"/>
  <c r="L1927" i="9"/>
  <c r="L1926" i="9"/>
  <c r="L1925" i="9"/>
  <c r="L1924" i="9"/>
  <c r="L1923" i="9"/>
  <c r="L1922" i="9"/>
  <c r="L1921" i="9"/>
  <c r="L1920" i="9"/>
  <c r="L1918" i="9"/>
  <c r="L1917" i="9"/>
  <c r="L1916" i="9"/>
  <c r="L1915" i="9"/>
  <c r="L1914" i="9"/>
  <c r="L1913" i="9"/>
  <c r="L1912" i="9"/>
  <c r="L1911" i="9"/>
  <c r="L1910" i="9"/>
  <c r="L1909" i="9"/>
  <c r="L1908" i="9"/>
  <c r="L1907" i="9"/>
  <c r="L1906" i="9"/>
  <c r="L1905" i="9"/>
  <c r="L1904" i="9"/>
  <c r="L1903" i="9"/>
  <c r="L1902" i="9"/>
  <c r="L1901" i="9"/>
  <c r="L1900" i="9"/>
  <c r="L1899" i="9"/>
  <c r="L1898" i="9"/>
  <c r="L1897" i="9"/>
  <c r="L1896" i="9"/>
  <c r="L1895" i="9"/>
  <c r="L1894" i="9"/>
  <c r="L1893" i="9"/>
  <c r="L1892" i="9"/>
  <c r="L1891" i="9"/>
  <c r="L1890" i="9"/>
  <c r="L1889" i="9"/>
  <c r="L1888" i="9"/>
  <c r="L1887" i="9"/>
  <c r="L1886" i="9"/>
  <c r="L1885" i="9"/>
  <c r="L1884" i="9"/>
  <c r="L1883" i="9"/>
  <c r="L1882" i="9"/>
  <c r="L1881" i="9"/>
  <c r="L1880" i="9"/>
  <c r="L1879" i="9"/>
  <c r="L1878" i="9"/>
  <c r="L1877" i="9"/>
  <c r="L1876" i="9"/>
  <c r="L1875" i="9"/>
  <c r="L1874" i="9"/>
  <c r="L1873" i="9"/>
  <c r="L1872" i="9"/>
  <c r="L1871" i="9"/>
  <c r="L1870" i="9"/>
  <c r="L1869" i="9"/>
  <c r="L1868" i="9"/>
  <c r="L1866" i="9"/>
  <c r="L1865" i="9"/>
  <c r="L1864" i="9"/>
  <c r="L1863" i="9"/>
  <c r="L1862" i="9"/>
  <c r="L1861" i="9"/>
  <c r="L1860" i="9"/>
  <c r="L1859" i="9"/>
  <c r="L1858" i="9"/>
  <c r="L1857" i="9"/>
  <c r="L1856" i="9"/>
  <c r="L1855" i="9"/>
  <c r="L1854" i="9"/>
  <c r="L1853" i="9"/>
  <c r="L1852" i="9"/>
  <c r="L1851" i="9"/>
  <c r="L1849" i="9"/>
  <c r="L1848" i="9"/>
  <c r="L1847" i="9"/>
  <c r="L1846" i="9"/>
  <c r="L1845" i="9"/>
  <c r="L1844" i="9"/>
  <c r="L1843" i="9"/>
  <c r="L1842" i="9"/>
  <c r="L1841" i="9"/>
  <c r="L1840" i="9"/>
  <c r="L1839" i="9"/>
  <c r="L1838" i="9"/>
  <c r="L1837" i="9"/>
  <c r="L1836" i="9"/>
  <c r="L1835" i="9"/>
  <c r="L1834" i="9"/>
  <c r="L1833" i="9"/>
  <c r="L1832" i="9"/>
  <c r="L1831" i="9"/>
  <c r="L1830" i="9"/>
  <c r="L1829" i="9"/>
  <c r="L1828" i="9"/>
  <c r="AN22" i="8"/>
  <c r="L1827" i="9"/>
  <c r="AL22" i="8"/>
  <c r="AO22" i="8"/>
  <c r="L1825" i="9"/>
  <c r="L1824" i="9"/>
  <c r="L1823" i="9"/>
  <c r="L1822" i="9"/>
  <c r="L1821" i="9"/>
  <c r="L1820" i="9"/>
  <c r="AN34" i="8"/>
  <c r="L1819" i="9"/>
  <c r="AL34" i="8"/>
  <c r="AO34" i="8"/>
  <c r="L1818" i="9"/>
  <c r="L1817" i="9"/>
  <c r="L1816" i="9"/>
  <c r="L1815" i="9"/>
  <c r="L1814" i="9"/>
  <c r="L1813" i="9"/>
  <c r="L1812" i="9"/>
  <c r="L1811" i="9"/>
  <c r="L1810" i="9"/>
  <c r="L1809" i="9"/>
  <c r="L1808" i="9"/>
  <c r="L1807" i="9"/>
  <c r="L1806" i="9"/>
  <c r="L1805" i="9"/>
  <c r="L1804" i="9"/>
  <c r="L1803" i="9"/>
  <c r="L1802" i="9"/>
  <c r="L1801" i="9"/>
  <c r="L1800" i="9"/>
  <c r="L1799" i="9"/>
  <c r="L1798" i="9"/>
  <c r="L1797" i="9"/>
  <c r="L1796" i="9"/>
  <c r="L1795" i="9"/>
  <c r="L1794" i="9"/>
  <c r="L1793" i="9"/>
  <c r="L1792" i="9"/>
  <c r="L1791" i="9"/>
  <c r="L1790" i="9"/>
  <c r="L1789" i="9"/>
  <c r="L1788" i="9"/>
  <c r="L1787" i="9"/>
  <c r="L1785" i="9"/>
  <c r="L1784" i="9"/>
  <c r="L1783" i="9"/>
  <c r="L1782" i="9"/>
  <c r="L1781" i="9"/>
  <c r="L1780" i="9"/>
  <c r="L1779" i="9"/>
  <c r="L1778" i="9"/>
  <c r="L1777" i="9"/>
  <c r="L1776" i="9"/>
  <c r="L1775" i="9"/>
  <c r="L1774" i="9"/>
  <c r="L1773" i="9"/>
  <c r="L1772" i="9"/>
  <c r="L1771" i="9"/>
  <c r="L1770" i="9"/>
  <c r="L1769" i="9"/>
  <c r="L1768" i="9"/>
  <c r="L1767" i="9"/>
  <c r="L1766" i="9"/>
  <c r="L1765" i="9"/>
  <c r="L1764" i="9"/>
  <c r="L1763" i="9"/>
  <c r="L1762" i="9"/>
  <c r="L1761" i="9"/>
  <c r="L1760" i="9"/>
  <c r="L1759" i="9"/>
  <c r="L1758" i="9"/>
  <c r="L1757" i="9"/>
  <c r="L1756" i="9"/>
  <c r="L1755" i="9"/>
  <c r="L1754" i="9"/>
  <c r="L1753" i="9"/>
  <c r="L1752" i="9"/>
  <c r="L1751" i="9"/>
  <c r="L1750" i="9"/>
  <c r="L1749" i="9"/>
  <c r="L1748" i="9"/>
  <c r="L1747" i="9"/>
  <c r="L1746" i="9"/>
  <c r="L1745" i="9"/>
  <c r="L1744" i="9"/>
  <c r="L1743" i="9"/>
  <c r="L1742" i="9"/>
  <c r="L1741" i="9"/>
  <c r="L1740" i="9"/>
  <c r="L1739" i="9"/>
  <c r="L1738" i="9"/>
  <c r="L1737" i="9"/>
  <c r="L1736" i="9"/>
  <c r="L1735" i="9"/>
  <c r="L1734" i="9"/>
  <c r="L1733" i="9"/>
  <c r="L1732" i="9"/>
  <c r="L1731" i="9"/>
  <c r="L1730" i="9"/>
  <c r="L1729" i="9"/>
  <c r="L1728" i="9"/>
  <c r="L1727" i="9"/>
  <c r="L1726" i="9"/>
  <c r="L1725" i="9"/>
  <c r="L1724" i="9"/>
  <c r="L1723" i="9"/>
  <c r="L1722" i="9"/>
  <c r="L1721" i="9"/>
  <c r="L1720" i="9"/>
  <c r="L1719" i="9"/>
  <c r="L1718" i="9"/>
  <c r="L1717" i="9"/>
  <c r="L1716" i="9"/>
  <c r="L1715" i="9"/>
  <c r="L1714" i="9"/>
  <c r="L1713" i="9"/>
  <c r="L1712" i="9"/>
  <c r="L1711" i="9"/>
  <c r="L1710" i="9"/>
  <c r="L1709" i="9"/>
  <c r="L1708" i="9"/>
  <c r="L1707" i="9"/>
  <c r="L1706" i="9"/>
  <c r="L1705" i="9"/>
  <c r="L1703" i="9"/>
  <c r="L1702" i="9"/>
  <c r="L1701" i="9"/>
  <c r="L1700" i="9"/>
  <c r="L1699" i="9"/>
  <c r="L1698" i="9"/>
  <c r="L1697" i="9"/>
  <c r="L1696" i="9"/>
  <c r="L1695" i="9"/>
  <c r="L1693" i="9"/>
  <c r="L1692" i="9"/>
  <c r="L1691" i="9"/>
  <c r="L1690" i="9"/>
  <c r="L1689" i="9"/>
  <c r="L1688" i="9"/>
  <c r="L1687" i="9"/>
  <c r="L1686" i="9"/>
  <c r="L1685" i="9"/>
  <c r="L1684" i="9"/>
  <c r="L1683" i="9"/>
  <c r="L1682" i="9"/>
  <c r="L1681" i="9"/>
  <c r="L1680" i="9"/>
  <c r="L1679" i="9"/>
  <c r="L1678" i="9"/>
  <c r="L1677" i="9"/>
  <c r="L1676" i="9"/>
  <c r="L1675" i="9"/>
  <c r="L1674" i="9"/>
  <c r="L1672" i="9"/>
  <c r="L1670" i="9"/>
  <c r="L1669" i="9"/>
  <c r="L1668" i="9"/>
  <c r="L1666" i="9"/>
  <c r="L1665" i="9"/>
  <c r="L1664" i="9"/>
  <c r="L1663" i="9"/>
  <c r="L1662" i="9"/>
  <c r="L1661" i="9"/>
  <c r="L1660" i="9"/>
  <c r="L1659" i="9"/>
  <c r="L1658" i="9"/>
  <c r="L1657" i="9"/>
  <c r="L1656" i="9"/>
  <c r="L1655" i="9"/>
  <c r="L1654" i="9"/>
  <c r="L1653" i="9"/>
  <c r="L1652" i="9"/>
  <c r="L1651" i="9"/>
  <c r="L1650" i="9"/>
  <c r="L1649" i="9"/>
  <c r="L1648" i="9"/>
  <c r="L1647" i="9"/>
  <c r="L1646" i="9"/>
  <c r="L1645" i="9"/>
  <c r="L1644" i="9"/>
  <c r="L1643" i="9"/>
  <c r="L1642" i="9"/>
  <c r="L1641" i="9"/>
  <c r="L1640" i="9"/>
  <c r="L1639" i="9"/>
  <c r="L1638" i="9"/>
  <c r="L1637" i="9"/>
  <c r="L1636" i="9"/>
  <c r="L1635" i="9"/>
  <c r="L1634" i="9"/>
  <c r="L1633" i="9"/>
  <c r="L1632" i="9"/>
  <c r="L1631" i="9"/>
  <c r="L1630" i="9"/>
  <c r="L1629" i="9"/>
  <c r="L1628" i="9"/>
  <c r="L1627" i="9"/>
  <c r="L1626" i="9"/>
  <c r="L1625" i="9"/>
  <c r="L1624" i="9"/>
  <c r="L1623" i="9"/>
  <c r="L1622" i="9"/>
  <c r="L1621" i="9"/>
  <c r="L1620" i="9"/>
  <c r="L1619" i="9"/>
  <c r="L1618" i="9"/>
  <c r="L1617" i="9"/>
  <c r="L1616" i="9"/>
  <c r="L1615" i="9"/>
  <c r="L1614" i="9"/>
  <c r="L1613" i="9"/>
  <c r="L1612" i="9"/>
  <c r="L1611" i="9"/>
  <c r="L1610" i="9"/>
  <c r="L1609" i="9"/>
  <c r="L1608" i="9"/>
  <c r="L1607" i="9"/>
  <c r="L1606" i="9"/>
  <c r="L1604" i="9"/>
  <c r="L1603" i="9"/>
  <c r="L1602" i="9"/>
  <c r="L1601" i="9"/>
  <c r="L1600" i="9"/>
  <c r="L1599" i="9"/>
  <c r="L1598" i="9"/>
  <c r="L1597" i="9"/>
  <c r="L1596" i="9"/>
  <c r="L1595" i="9"/>
  <c r="L1594" i="9"/>
  <c r="L1593" i="9"/>
  <c r="L1592" i="9"/>
  <c r="L1591" i="9"/>
  <c r="L1590" i="9"/>
  <c r="L1589" i="9"/>
  <c r="L1586" i="9"/>
  <c r="L1585" i="9"/>
  <c r="L1584" i="9"/>
  <c r="L1583" i="9"/>
  <c r="L1582" i="9"/>
  <c r="L1581" i="9"/>
  <c r="L1580" i="9"/>
  <c r="L1579" i="9"/>
  <c r="L1578" i="9"/>
  <c r="L1577" i="9"/>
  <c r="L1576" i="9"/>
  <c r="L1575" i="9"/>
  <c r="L1574" i="9"/>
  <c r="L1573" i="9"/>
  <c r="L1572" i="9"/>
  <c r="L1571" i="9"/>
  <c r="L1570" i="9"/>
  <c r="L1569" i="9"/>
  <c r="L1568" i="9"/>
  <c r="L1567" i="9"/>
  <c r="L1566" i="9"/>
  <c r="L1565" i="9"/>
  <c r="L1564" i="9"/>
  <c r="L1563" i="9"/>
  <c r="L1562" i="9"/>
  <c r="L1561" i="9"/>
  <c r="L1560" i="9"/>
  <c r="L1559" i="9"/>
  <c r="L1558" i="9"/>
  <c r="L1557" i="9"/>
  <c r="L1556" i="9"/>
  <c r="L1554" i="9"/>
  <c r="L1553" i="9"/>
  <c r="L1552" i="9"/>
  <c r="L1551" i="9"/>
  <c r="L1550" i="9"/>
  <c r="L1548" i="9"/>
  <c r="L1547" i="9"/>
  <c r="L1546" i="9"/>
  <c r="L1545" i="9"/>
  <c r="L1544" i="9"/>
  <c r="L1543" i="9"/>
  <c r="L1541" i="9"/>
  <c r="L1540" i="9"/>
  <c r="L1539" i="9"/>
  <c r="L1538" i="9"/>
  <c r="L1537" i="9"/>
  <c r="L1536" i="9"/>
  <c r="L1535" i="9"/>
  <c r="L1534" i="9"/>
  <c r="L1533" i="9"/>
  <c r="L1532" i="9"/>
  <c r="L1531" i="9"/>
  <c r="L1529" i="9"/>
  <c r="L1528" i="9"/>
  <c r="L1527" i="9"/>
  <c r="L1526" i="9"/>
  <c r="L1525" i="9"/>
  <c r="L1524" i="9"/>
  <c r="L1523" i="9"/>
  <c r="L1522" i="9"/>
  <c r="L1521" i="9"/>
  <c r="L1520" i="9"/>
  <c r="L1519" i="9"/>
  <c r="L1518" i="9"/>
  <c r="L1517" i="9"/>
  <c r="L1515" i="9"/>
  <c r="L1514" i="9"/>
  <c r="L1513" i="9"/>
  <c r="L1512" i="9"/>
  <c r="L1511" i="9"/>
  <c r="L1510" i="9"/>
  <c r="L1509" i="9"/>
  <c r="L1508" i="9"/>
  <c r="L1507" i="9"/>
  <c r="L1506" i="9"/>
  <c r="L1505" i="9"/>
  <c r="L1504" i="9"/>
  <c r="L1502" i="9"/>
  <c r="L1501" i="9"/>
  <c r="L1500" i="9"/>
  <c r="L1499" i="9"/>
  <c r="L1498" i="9"/>
  <c r="L1497" i="9"/>
  <c r="L1496" i="9"/>
  <c r="L1495" i="9"/>
  <c r="L1494" i="9"/>
  <c r="L1493" i="9"/>
  <c r="L1492" i="9"/>
  <c r="L1491" i="9"/>
  <c r="L1490" i="9"/>
  <c r="L1489" i="9"/>
  <c r="L1488" i="9"/>
  <c r="L1487" i="9"/>
  <c r="L1486" i="9"/>
  <c r="L1485" i="9"/>
  <c r="L1484" i="9"/>
  <c r="L1483" i="9"/>
  <c r="L1482" i="9"/>
  <c r="L1481" i="9"/>
  <c r="L1480" i="9"/>
  <c r="L1479" i="9"/>
  <c r="L1478" i="9"/>
  <c r="L1477" i="9"/>
  <c r="L1476" i="9"/>
  <c r="L1475" i="9"/>
  <c r="L1474" i="9"/>
  <c r="L1473" i="9"/>
  <c r="L1472" i="9"/>
  <c r="L1471" i="9"/>
  <c r="L1470" i="9"/>
  <c r="L1469" i="9"/>
  <c r="L1468" i="9"/>
  <c r="L1467" i="9"/>
  <c r="L1466" i="9"/>
  <c r="L1465" i="9"/>
  <c r="L1464" i="9"/>
  <c r="L1463" i="9"/>
  <c r="L1462" i="9"/>
  <c r="L1461" i="9"/>
  <c r="L1460" i="9"/>
  <c r="L1459" i="9"/>
  <c r="L1457" i="9"/>
  <c r="L1456" i="9"/>
  <c r="L1455" i="9"/>
  <c r="L1454" i="9"/>
  <c r="L1453" i="9"/>
  <c r="L1452" i="9"/>
  <c r="L1451" i="9"/>
  <c r="L1450" i="9"/>
  <c r="L1449" i="9"/>
  <c r="L1448" i="9"/>
  <c r="L1447" i="9"/>
  <c r="L1446" i="9"/>
  <c r="L1445" i="9"/>
  <c r="L1444" i="9"/>
  <c r="L1443" i="9"/>
  <c r="L1442" i="9"/>
  <c r="L1441" i="9"/>
  <c r="L1440" i="9"/>
  <c r="L1439" i="9"/>
  <c r="L1437" i="9"/>
  <c r="L1436" i="9"/>
  <c r="L1435" i="9"/>
  <c r="L1434" i="9"/>
  <c r="L1433" i="9"/>
  <c r="L1432" i="9"/>
  <c r="L1431" i="9"/>
  <c r="L1430" i="9"/>
  <c r="L1429" i="9"/>
  <c r="L1428" i="9"/>
  <c r="L1427" i="9"/>
  <c r="L1426" i="9"/>
  <c r="L1425" i="9"/>
  <c r="L1424" i="9"/>
  <c r="L1423" i="9"/>
  <c r="L1421" i="9"/>
  <c r="L1420" i="9"/>
  <c r="L1419" i="9"/>
  <c r="L1418" i="9"/>
  <c r="L1417" i="9"/>
  <c r="L1416" i="9"/>
  <c r="L1415" i="9"/>
  <c r="L1414" i="9"/>
  <c r="L1413" i="9"/>
  <c r="L1412" i="9"/>
  <c r="L1410" i="9"/>
  <c r="L1409" i="9"/>
  <c r="L1408" i="9"/>
  <c r="L1407" i="9"/>
  <c r="L1406" i="9"/>
  <c r="L1405" i="9"/>
  <c r="L1404" i="9"/>
  <c r="L1403" i="9"/>
  <c r="L1402" i="9"/>
  <c r="L1401" i="9"/>
  <c r="L1400" i="9"/>
  <c r="L1399" i="9"/>
  <c r="L1398" i="9"/>
  <c r="L1397" i="9"/>
  <c r="L1396" i="9"/>
  <c r="L1395" i="9"/>
  <c r="L1394" i="9"/>
  <c r="L1393" i="9"/>
  <c r="L1392" i="9"/>
  <c r="L1391" i="9"/>
  <c r="L1390" i="9"/>
  <c r="L1389" i="9"/>
  <c r="L1388" i="9"/>
  <c r="L1387" i="9"/>
  <c r="L1386" i="9"/>
  <c r="L1385" i="9"/>
  <c r="L1384" i="9"/>
  <c r="L1383" i="9"/>
  <c r="L1382" i="9"/>
  <c r="L1381" i="9"/>
  <c r="L1380" i="9"/>
  <c r="L1379" i="9"/>
  <c r="L1378" i="9"/>
  <c r="L1377" i="9"/>
  <c r="L1376" i="9"/>
  <c r="L1375" i="9"/>
  <c r="L1374" i="9"/>
  <c r="L1373" i="9"/>
  <c r="L1372" i="9"/>
  <c r="L1371" i="9"/>
  <c r="L1370" i="9"/>
  <c r="L1369" i="9"/>
  <c r="L1368" i="9"/>
  <c r="L1367" i="9"/>
  <c r="L1366" i="9"/>
  <c r="L1365" i="9"/>
  <c r="L1364" i="9"/>
  <c r="L1362" i="9"/>
  <c r="L1361" i="9"/>
  <c r="L1360" i="9"/>
  <c r="L1359" i="9"/>
  <c r="L1358" i="9"/>
  <c r="L1357" i="9"/>
  <c r="L1356" i="9"/>
  <c r="L1355" i="9"/>
  <c r="L1354" i="9"/>
  <c r="L1353" i="9"/>
  <c r="L1352" i="9"/>
  <c r="L1351" i="9"/>
  <c r="L1350" i="9"/>
  <c r="L1349" i="9"/>
  <c r="L1348" i="9"/>
  <c r="L1347" i="9"/>
  <c r="L1346" i="9"/>
  <c r="L1345" i="9"/>
  <c r="L1344" i="9"/>
  <c r="L1343" i="9"/>
  <c r="L1342" i="9"/>
  <c r="L1341" i="9"/>
  <c r="L1340" i="9"/>
  <c r="L1339" i="9"/>
  <c r="L1338" i="9"/>
  <c r="L1337" i="9"/>
  <c r="L1336" i="9"/>
  <c r="L1335" i="9"/>
  <c r="L1334" i="9"/>
  <c r="L1333" i="9"/>
  <c r="L1332" i="9"/>
  <c r="L1331" i="9"/>
  <c r="L1330" i="9"/>
  <c r="L1329" i="9"/>
  <c r="L1328" i="9"/>
  <c r="L1327" i="9"/>
  <c r="L1326" i="9"/>
  <c r="L1325" i="9"/>
  <c r="L1324" i="9"/>
  <c r="L1323" i="9"/>
  <c r="L1322" i="9"/>
  <c r="L1321" i="9"/>
  <c r="L1320" i="9"/>
  <c r="L1319" i="9"/>
  <c r="L1318" i="9"/>
  <c r="L1317" i="9"/>
  <c r="L1316" i="9"/>
  <c r="L1315" i="9"/>
  <c r="L1314" i="9"/>
  <c r="L1313" i="9"/>
  <c r="L1312" i="9"/>
  <c r="L1311" i="9"/>
  <c r="L1310" i="9"/>
  <c r="L1309" i="9"/>
  <c r="L1308" i="9"/>
  <c r="L1307" i="9"/>
  <c r="L1306" i="9"/>
  <c r="L1305" i="9"/>
  <c r="L1304" i="9"/>
  <c r="L1303" i="9"/>
  <c r="L1302" i="9"/>
  <c r="L1301" i="9"/>
  <c r="L1300" i="9"/>
  <c r="L1299" i="9"/>
  <c r="L1298" i="9"/>
  <c r="L1297" i="9"/>
  <c r="L1296" i="9"/>
  <c r="L1295" i="9"/>
  <c r="L1294" i="9"/>
  <c r="L1293" i="9"/>
  <c r="L1292" i="9"/>
  <c r="L1291" i="9"/>
  <c r="L1290" i="9"/>
  <c r="L1289" i="9"/>
  <c r="L1288" i="9"/>
  <c r="L1287" i="9"/>
  <c r="L1286" i="9"/>
  <c r="L1285" i="9"/>
  <c r="L1284" i="9"/>
  <c r="L1283" i="9"/>
  <c r="L1282" i="9"/>
  <c r="L1281" i="9"/>
  <c r="L1280" i="9"/>
  <c r="L1279" i="9"/>
  <c r="L1278" i="9"/>
  <c r="L1277" i="9"/>
  <c r="L1276" i="9"/>
  <c r="L1275" i="9"/>
  <c r="L1274" i="9"/>
  <c r="L1273" i="9"/>
  <c r="L1272" i="9"/>
  <c r="L1271" i="9"/>
  <c r="L1270" i="9"/>
  <c r="L1269" i="9"/>
  <c r="L1268" i="9"/>
  <c r="L1267" i="9"/>
  <c r="L1266" i="9"/>
  <c r="L1265" i="9"/>
  <c r="L1264" i="9"/>
  <c r="L1263" i="9"/>
  <c r="L1262" i="9"/>
  <c r="L1261" i="9"/>
  <c r="L1260" i="9"/>
  <c r="L1259" i="9"/>
  <c r="L1258" i="9"/>
  <c r="L1256" i="9"/>
  <c r="L1255" i="9"/>
  <c r="L1254" i="9"/>
  <c r="L1253" i="9"/>
  <c r="L1252" i="9"/>
  <c r="L1251" i="9"/>
  <c r="L1250" i="9"/>
  <c r="L1249" i="9"/>
  <c r="L1248" i="9"/>
  <c r="L1247" i="9"/>
  <c r="L1246" i="9"/>
  <c r="L1245" i="9"/>
  <c r="L1244" i="9"/>
  <c r="L1243" i="9"/>
  <c r="L1242" i="9"/>
  <c r="L1241" i="9"/>
  <c r="L1240" i="9"/>
  <c r="L1238" i="9"/>
  <c r="L1237" i="9"/>
  <c r="L1235" i="9"/>
  <c r="L1234" i="9"/>
  <c r="L1233" i="9"/>
  <c r="L1232" i="9"/>
  <c r="L1231" i="9"/>
  <c r="L1230" i="9"/>
  <c r="L1229" i="9"/>
  <c r="L1228" i="9"/>
  <c r="L1227" i="9"/>
  <c r="L1226" i="9"/>
  <c r="L1225" i="9"/>
  <c r="L1224" i="9"/>
  <c r="L1223" i="9"/>
  <c r="L1222" i="9"/>
  <c r="L1221" i="9"/>
  <c r="L1220" i="9"/>
  <c r="L1219" i="9"/>
  <c r="L1218" i="9"/>
  <c r="L1217" i="9"/>
  <c r="L1215" i="9"/>
  <c r="L1214" i="9"/>
  <c r="L1213" i="9"/>
  <c r="L1212" i="9"/>
  <c r="L1211" i="9"/>
  <c r="L1210" i="9"/>
  <c r="L1209" i="9"/>
  <c r="L1208" i="9"/>
  <c r="L1207" i="9"/>
  <c r="L1206" i="9"/>
  <c r="L1205" i="9"/>
  <c r="L1204" i="9"/>
  <c r="L1203" i="9"/>
  <c r="L1202" i="9"/>
  <c r="L1201" i="9"/>
  <c r="L1200" i="9"/>
  <c r="L1199" i="9"/>
  <c r="L1198" i="9"/>
  <c r="L1197" i="9"/>
  <c r="L1196" i="9"/>
  <c r="L1195" i="9"/>
  <c r="L1194" i="9"/>
  <c r="L1193" i="9"/>
  <c r="L1191" i="9"/>
  <c r="L1190" i="9"/>
  <c r="L1189" i="9"/>
  <c r="L1188" i="9"/>
  <c r="L1187" i="9"/>
  <c r="L1186" i="9"/>
  <c r="L1185" i="9"/>
  <c r="L1184" i="9"/>
  <c r="L1183" i="9"/>
  <c r="L1182" i="9"/>
  <c r="L1181" i="9"/>
  <c r="L1180" i="9"/>
  <c r="L1179" i="9"/>
  <c r="L1178" i="9"/>
  <c r="L1177" i="9"/>
  <c r="L1176" i="9"/>
  <c r="L1175" i="9"/>
  <c r="L1174" i="9"/>
  <c r="L1173" i="9"/>
  <c r="L1172" i="9"/>
  <c r="L1171" i="9"/>
  <c r="L1170" i="9"/>
  <c r="L1169" i="9"/>
  <c r="L1168" i="9"/>
  <c r="L1167" i="9"/>
  <c r="AN38" i="8"/>
  <c r="L1166" i="9"/>
  <c r="AL38" i="8"/>
  <c r="AO38" i="8"/>
  <c r="L1165" i="9"/>
  <c r="L1164" i="9"/>
  <c r="L1163" i="9"/>
  <c r="L1162" i="9"/>
  <c r="L1161" i="9"/>
  <c r="L1160" i="9"/>
  <c r="L1159" i="9"/>
  <c r="L1158" i="9"/>
  <c r="AN32" i="8"/>
  <c r="L1157" i="9"/>
  <c r="AL32" i="8"/>
  <c r="AO32" i="8"/>
  <c r="L1156" i="9"/>
  <c r="L1155" i="9"/>
  <c r="L1154" i="9"/>
  <c r="L1153" i="9"/>
  <c r="L1152" i="9"/>
  <c r="L1151" i="9"/>
  <c r="L1150" i="9"/>
  <c r="L1149" i="9"/>
  <c r="L1148" i="9"/>
  <c r="L1147" i="9"/>
  <c r="L1146" i="9"/>
  <c r="AN19" i="8"/>
  <c r="L1145" i="9"/>
  <c r="AL19" i="8"/>
  <c r="AO19" i="8"/>
  <c r="L1144" i="9"/>
  <c r="L1143" i="9"/>
  <c r="L1142" i="9"/>
  <c r="L1141" i="9"/>
  <c r="L1140" i="9"/>
  <c r="AN35" i="8"/>
  <c r="L1139" i="9"/>
  <c r="AL35" i="8"/>
  <c r="AO35" i="8"/>
  <c r="L1138" i="9"/>
  <c r="L1137" i="9"/>
  <c r="L1136" i="9"/>
  <c r="L1135" i="9"/>
  <c r="L1134" i="9"/>
  <c r="L1133" i="9"/>
  <c r="L1132" i="9"/>
  <c r="L1131" i="9"/>
  <c r="L1130" i="9"/>
  <c r="L1129" i="9"/>
  <c r="L1128" i="9"/>
  <c r="L1127" i="9"/>
  <c r="L1126" i="9"/>
  <c r="L1125" i="9"/>
  <c r="L1124" i="9"/>
  <c r="L1123" i="9"/>
  <c r="L1122" i="9"/>
  <c r="L1121" i="9"/>
  <c r="L1120" i="9"/>
  <c r="L1118" i="9"/>
  <c r="L1117" i="9"/>
  <c r="L1116" i="9"/>
  <c r="L1115" i="9"/>
  <c r="L1114" i="9"/>
  <c r="L1113" i="9"/>
  <c r="L1112" i="9"/>
  <c r="L1111" i="9"/>
  <c r="L1110" i="9"/>
  <c r="L1109" i="9"/>
  <c r="L1108" i="9"/>
  <c r="L1107" i="9"/>
  <c r="L1106" i="9"/>
  <c r="L1105" i="9"/>
  <c r="L1104" i="9"/>
  <c r="L1103" i="9"/>
  <c r="L1102" i="9"/>
  <c r="L1101" i="9"/>
  <c r="L1100" i="9"/>
  <c r="L1099" i="9"/>
  <c r="L1098" i="9"/>
  <c r="L1097" i="9"/>
  <c r="L1096" i="9"/>
  <c r="L1095" i="9"/>
  <c r="L1094" i="9"/>
  <c r="L1093" i="9"/>
  <c r="L1092" i="9"/>
  <c r="L1091" i="9"/>
  <c r="L1090" i="9"/>
  <c r="L1089" i="9"/>
  <c r="L1086" i="9"/>
  <c r="L1085" i="9"/>
  <c r="L1084" i="9"/>
  <c r="L1083" i="9"/>
  <c r="L1082" i="9"/>
  <c r="L1081" i="9"/>
  <c r="L1080" i="9"/>
  <c r="L1079" i="9"/>
  <c r="L1078" i="9"/>
  <c r="AN10" i="8"/>
  <c r="L1077" i="9"/>
  <c r="AL10" i="8"/>
  <c r="AO10" i="8"/>
  <c r="L1076" i="9"/>
  <c r="L1075" i="9"/>
  <c r="L1074" i="9"/>
  <c r="L1073" i="9"/>
  <c r="L1072" i="9"/>
  <c r="L1071" i="9"/>
  <c r="L1070" i="9"/>
  <c r="L1069" i="9"/>
  <c r="L1068" i="9"/>
  <c r="L1067" i="9"/>
  <c r="L1066" i="9"/>
  <c r="L1065" i="9"/>
  <c r="L1064" i="9"/>
  <c r="L1063" i="9"/>
  <c r="L1062" i="9"/>
  <c r="L1061" i="9"/>
  <c r="L1060" i="9"/>
  <c r="L1059" i="9"/>
  <c r="L1058" i="9"/>
  <c r="L1057" i="9"/>
  <c r="L1056" i="9"/>
  <c r="L1055" i="9"/>
  <c r="L1054" i="9"/>
  <c r="L1053" i="9"/>
  <c r="L1052" i="9"/>
  <c r="L1051" i="9"/>
  <c r="L1050" i="9"/>
  <c r="L1049" i="9"/>
  <c r="L1048" i="9"/>
  <c r="L1047" i="9"/>
  <c r="L1046" i="9"/>
  <c r="L1045" i="9"/>
  <c r="L1044" i="9"/>
  <c r="L1043" i="9"/>
  <c r="L1042" i="9"/>
  <c r="L1041" i="9"/>
  <c r="L1040" i="9"/>
  <c r="L1039" i="9"/>
  <c r="L1037" i="9"/>
  <c r="L1036" i="9"/>
  <c r="L1035" i="9"/>
  <c r="L1034" i="9"/>
  <c r="L1033" i="9"/>
  <c r="L1032" i="9"/>
  <c r="L1031" i="9"/>
  <c r="L1030" i="9"/>
  <c r="L1029" i="9"/>
  <c r="L1028" i="9"/>
  <c r="L1027" i="9"/>
  <c r="L1026" i="9"/>
  <c r="L1025" i="9"/>
  <c r="L1024" i="9"/>
  <c r="L1023" i="9"/>
  <c r="L1022" i="9"/>
  <c r="L1021" i="9"/>
  <c r="L1020" i="9"/>
  <c r="AN46" i="8"/>
  <c r="L1019" i="9"/>
  <c r="AL46" i="8"/>
  <c r="AO46" i="8"/>
  <c r="AN9" i="8"/>
  <c r="L1018" i="9"/>
  <c r="AL9" i="8"/>
  <c r="AO9" i="8"/>
  <c r="L1017" i="9"/>
  <c r="AN16" i="8"/>
  <c r="L1016" i="9"/>
  <c r="AL16" i="8"/>
  <c r="AO16" i="8"/>
  <c r="L1015" i="9"/>
  <c r="L1014" i="9"/>
  <c r="L1013" i="9"/>
  <c r="L1012" i="9"/>
  <c r="AN12" i="8"/>
  <c r="L1011" i="9"/>
  <c r="AL12" i="8"/>
  <c r="AO12" i="8"/>
  <c r="L1010" i="9"/>
  <c r="L1009" i="9"/>
  <c r="L1008" i="9"/>
  <c r="L1007" i="9"/>
  <c r="L1006" i="9"/>
  <c r="L1005" i="9"/>
  <c r="L1004" i="9"/>
  <c r="L1003" i="9"/>
  <c r="L1002" i="9"/>
  <c r="L1001" i="9"/>
  <c r="L1000" i="9"/>
  <c r="L999" i="9"/>
  <c r="L998" i="9"/>
  <c r="L997" i="9"/>
  <c r="L996" i="9"/>
  <c r="L995" i="9"/>
  <c r="L994" i="9"/>
  <c r="L993" i="9"/>
  <c r="L992" i="9"/>
  <c r="L991" i="9"/>
  <c r="L990" i="9"/>
  <c r="L989" i="9"/>
  <c r="L988" i="9"/>
  <c r="L987" i="9"/>
  <c r="L986" i="9"/>
  <c r="L985" i="9"/>
  <c r="L984" i="9"/>
  <c r="L983" i="9"/>
  <c r="L982" i="9"/>
  <c r="L981" i="9"/>
  <c r="L980" i="9"/>
  <c r="L979" i="9"/>
  <c r="L978" i="9"/>
  <c r="L977" i="9"/>
  <c r="AN26" i="8"/>
  <c r="L976" i="9"/>
  <c r="AL26" i="8"/>
  <c r="AO26" i="8"/>
  <c r="L975" i="9"/>
  <c r="L974" i="9"/>
  <c r="L973" i="9"/>
  <c r="L972" i="9"/>
  <c r="L971" i="9"/>
  <c r="L970" i="9"/>
  <c r="L969" i="9"/>
  <c r="L968" i="9"/>
  <c r="L967" i="9"/>
  <c r="L966" i="9"/>
  <c r="AN24" i="8"/>
  <c r="L965" i="9"/>
  <c r="AL24" i="8"/>
  <c r="AO24" i="8"/>
  <c r="L964" i="9"/>
  <c r="L963" i="9"/>
  <c r="L962" i="9"/>
  <c r="L961" i="9"/>
  <c r="L960" i="9"/>
  <c r="L959" i="9"/>
  <c r="L958" i="9"/>
  <c r="L957" i="9"/>
  <c r="L956" i="9"/>
  <c r="L954" i="9"/>
  <c r="L953" i="9"/>
  <c r="L952" i="9"/>
  <c r="L950" i="9"/>
  <c r="L949" i="9"/>
  <c r="L948" i="9"/>
  <c r="L947" i="9"/>
  <c r="L946" i="9"/>
  <c r="L945" i="9"/>
  <c r="L944" i="9"/>
  <c r="L943" i="9"/>
  <c r="L942" i="9"/>
  <c r="L941" i="9"/>
  <c r="L940" i="9"/>
  <c r="L939" i="9"/>
  <c r="L938" i="9"/>
  <c r="L937" i="9"/>
  <c r="L936" i="9"/>
  <c r="L935" i="9"/>
  <c r="L934" i="9"/>
  <c r="L933" i="9"/>
  <c r="L932" i="9"/>
  <c r="L931" i="9"/>
  <c r="L930" i="9"/>
  <c r="L929" i="9"/>
  <c r="L928" i="9"/>
  <c r="L927" i="9"/>
  <c r="L926" i="9"/>
  <c r="L925" i="9"/>
  <c r="L924" i="9"/>
  <c r="L923" i="9"/>
  <c r="L922" i="9"/>
  <c r="L921" i="9"/>
  <c r="L920" i="9"/>
  <c r="L919" i="9"/>
  <c r="L918" i="9"/>
  <c r="L917" i="9"/>
  <c r="L916" i="9"/>
  <c r="L915" i="9"/>
  <c r="L914" i="9"/>
  <c r="AN47" i="8"/>
  <c r="L913" i="9"/>
  <c r="AL47" i="8"/>
  <c r="AO47" i="8"/>
  <c r="L912" i="9"/>
  <c r="L911" i="9"/>
  <c r="L910" i="9"/>
  <c r="L909" i="9"/>
  <c r="AN8" i="8"/>
  <c r="L908" i="9"/>
  <c r="AL8" i="8"/>
  <c r="AO8" i="8"/>
  <c r="L907" i="9"/>
  <c r="L906" i="9"/>
  <c r="L905" i="9"/>
  <c r="L904" i="9"/>
  <c r="L903" i="9"/>
  <c r="L902" i="9"/>
  <c r="L901" i="9"/>
  <c r="L899" i="9"/>
  <c r="L898" i="9"/>
  <c r="L897" i="9"/>
  <c r="L896" i="9"/>
  <c r="L895" i="9"/>
  <c r="L894" i="9"/>
  <c r="L893" i="9"/>
  <c r="L892" i="9"/>
  <c r="L891" i="9"/>
  <c r="L890" i="9"/>
  <c r="AN13" i="8"/>
  <c r="L889" i="9"/>
  <c r="AL13" i="8"/>
  <c r="AO13" i="8"/>
  <c r="L888" i="9"/>
  <c r="L887" i="9"/>
  <c r="L886" i="9"/>
  <c r="L885" i="9"/>
  <c r="L884" i="9"/>
  <c r="L883" i="9"/>
  <c r="L882" i="9"/>
  <c r="L881" i="9"/>
  <c r="L880" i="9"/>
  <c r="L879" i="9"/>
  <c r="L878" i="9"/>
  <c r="L877" i="9"/>
  <c r="L876" i="9"/>
  <c r="L875" i="9"/>
  <c r="L874" i="9"/>
  <c r="L873" i="9"/>
  <c r="L872" i="9"/>
  <c r="L871" i="9"/>
  <c r="L870" i="9"/>
  <c r="L868" i="9"/>
  <c r="L867" i="9"/>
  <c r="L866" i="9"/>
  <c r="L865" i="9"/>
  <c r="L864" i="9"/>
  <c r="L863" i="9"/>
  <c r="L862" i="9"/>
  <c r="L861" i="9"/>
  <c r="L860" i="9"/>
  <c r="L859" i="9"/>
  <c r="L858" i="9"/>
  <c r="L857" i="9"/>
  <c r="AN44" i="8"/>
  <c r="L856" i="9"/>
  <c r="AL44" i="8"/>
  <c r="AO44" i="8"/>
  <c r="L855" i="9"/>
  <c r="L854" i="9"/>
  <c r="L853" i="9"/>
  <c r="L852" i="9"/>
  <c r="L851" i="9"/>
  <c r="L850" i="9"/>
  <c r="L849" i="9"/>
  <c r="L848" i="9"/>
  <c r="L847" i="9"/>
  <c r="L846" i="9"/>
  <c r="L845" i="9"/>
  <c r="L844" i="9"/>
  <c r="L842" i="9"/>
  <c r="L841" i="9"/>
  <c r="L840" i="9"/>
  <c r="L839" i="9"/>
  <c r="L838" i="9"/>
  <c r="L837" i="9"/>
  <c r="L836" i="9"/>
  <c r="L835" i="9"/>
  <c r="L834" i="9"/>
  <c r="L833" i="9"/>
  <c r="L832" i="9"/>
  <c r="L831" i="9"/>
  <c r="L830" i="9"/>
  <c r="L829" i="9"/>
  <c r="L828" i="9"/>
  <c r="L827" i="9"/>
  <c r="L826" i="9"/>
  <c r="L825" i="9"/>
  <c r="L824" i="9"/>
  <c r="L823" i="9"/>
  <c r="L822" i="9"/>
  <c r="L821" i="9"/>
  <c r="L820" i="9"/>
  <c r="L819" i="9"/>
  <c r="L818" i="9"/>
  <c r="L817" i="9"/>
  <c r="L816" i="9"/>
  <c r="L815" i="9"/>
  <c r="L814" i="9"/>
  <c r="L813" i="9"/>
  <c r="L812" i="9"/>
  <c r="L811" i="9"/>
  <c r="AN21" i="8"/>
  <c r="L809" i="9"/>
  <c r="AL21" i="8"/>
  <c r="AO21" i="8"/>
  <c r="L808" i="9"/>
  <c r="L807" i="9"/>
  <c r="L805" i="9"/>
  <c r="L804" i="9"/>
  <c r="AN14" i="8"/>
  <c r="L803" i="9"/>
  <c r="AL14" i="8"/>
  <c r="AO14" i="8"/>
  <c r="L802" i="9"/>
  <c r="L801" i="9"/>
  <c r="L800" i="9"/>
  <c r="L799" i="9"/>
  <c r="L798" i="9"/>
  <c r="L797" i="9"/>
  <c r="L796" i="9"/>
  <c r="L795" i="9"/>
  <c r="L794" i="9"/>
  <c r="L793" i="9"/>
  <c r="L792" i="9"/>
  <c r="L791" i="9"/>
  <c r="L790" i="9"/>
  <c r="L789" i="9"/>
  <c r="L788" i="9"/>
  <c r="L787" i="9"/>
  <c r="L786" i="9"/>
  <c r="L785" i="9"/>
  <c r="L784" i="9"/>
  <c r="L783" i="9"/>
  <c r="L782" i="9"/>
  <c r="L781" i="9"/>
  <c r="L780" i="9"/>
  <c r="L779" i="9"/>
  <c r="L778" i="9"/>
  <c r="L777" i="9"/>
  <c r="L776" i="9"/>
  <c r="L775" i="9"/>
  <c r="AN18" i="8"/>
  <c r="L774" i="9"/>
  <c r="AL18" i="8"/>
  <c r="AO18" i="8"/>
  <c r="AN17" i="8"/>
  <c r="L773" i="9"/>
  <c r="AL17" i="8"/>
  <c r="AO17" i="8"/>
  <c r="L772" i="9"/>
  <c r="L771" i="9"/>
  <c r="L770" i="9"/>
  <c r="L769" i="9"/>
  <c r="L768" i="9"/>
  <c r="L767" i="9"/>
  <c r="L766" i="9"/>
  <c r="L765" i="9"/>
  <c r="L764" i="9"/>
  <c r="L763" i="9"/>
  <c r="L762" i="9"/>
  <c r="L760" i="9"/>
  <c r="L759" i="9"/>
  <c r="L758" i="9"/>
  <c r="L757" i="9"/>
  <c r="L756" i="9"/>
  <c r="L755" i="9"/>
  <c r="L754" i="9"/>
  <c r="L753" i="9"/>
  <c r="L752" i="9"/>
  <c r="L751" i="9"/>
  <c r="L750" i="9"/>
  <c r="L749" i="9"/>
  <c r="L748" i="9"/>
  <c r="L747" i="9"/>
  <c r="L746" i="9"/>
  <c r="L745" i="9"/>
  <c r="L744" i="9"/>
  <c r="L743" i="9"/>
  <c r="L742" i="9"/>
  <c r="L741" i="9"/>
  <c r="L740" i="9"/>
  <c r="L739" i="9"/>
  <c r="L738" i="9"/>
  <c r="L737" i="9"/>
  <c r="L736" i="9"/>
  <c r="L735" i="9"/>
  <c r="L734" i="9"/>
  <c r="L733" i="9"/>
  <c r="L732" i="9"/>
  <c r="L731" i="9"/>
  <c r="L729" i="9"/>
  <c r="L728" i="9"/>
  <c r="L727" i="9"/>
  <c r="L726" i="9"/>
  <c r="L725" i="9"/>
  <c r="L724" i="9"/>
  <c r="L723" i="9"/>
  <c r="L722" i="9"/>
  <c r="L721" i="9"/>
  <c r="L720" i="9"/>
  <c r="L719" i="9"/>
  <c r="L718" i="9"/>
  <c r="L717" i="9"/>
  <c r="L716" i="9"/>
  <c r="L715" i="9"/>
  <c r="L714" i="9"/>
  <c r="L713" i="9"/>
  <c r="L712" i="9"/>
  <c r="L711" i="9"/>
  <c r="L710" i="9"/>
  <c r="L709" i="9"/>
  <c r="L708" i="9"/>
  <c r="L707" i="9"/>
  <c r="L706" i="9"/>
  <c r="L705" i="9"/>
  <c r="L704" i="9"/>
  <c r="L703" i="9"/>
  <c r="L702" i="9"/>
  <c r="L701" i="9"/>
  <c r="L700" i="9"/>
  <c r="L699" i="9"/>
  <c r="L698" i="9"/>
  <c r="L697" i="9"/>
  <c r="L696" i="9"/>
  <c r="L695" i="9"/>
  <c r="L694" i="9"/>
  <c r="AN28" i="8"/>
  <c r="L693" i="9"/>
  <c r="AL28" i="8"/>
  <c r="AO28" i="8"/>
  <c r="AN36" i="8"/>
  <c r="L692" i="9"/>
  <c r="AL36" i="8"/>
  <c r="AO36" i="8"/>
  <c r="L691" i="9"/>
  <c r="L690" i="9"/>
  <c r="L689" i="9"/>
  <c r="L688" i="9"/>
  <c r="L687" i="9"/>
  <c r="L686" i="9"/>
  <c r="L685" i="9"/>
  <c r="AN27" i="8"/>
  <c r="L684" i="9"/>
  <c r="AL27" i="8"/>
  <c r="AO27" i="8"/>
  <c r="L683" i="9"/>
  <c r="L682" i="9"/>
  <c r="AN31" i="8"/>
  <c r="L681" i="9"/>
  <c r="AL31" i="8"/>
  <c r="AO31" i="8"/>
  <c r="AN11" i="8"/>
  <c r="L680" i="9"/>
  <c r="AL11" i="8"/>
  <c r="AO11" i="8"/>
  <c r="L679" i="9"/>
  <c r="L678" i="9"/>
  <c r="L677" i="9"/>
  <c r="AN15" i="8"/>
  <c r="L676" i="9"/>
  <c r="AL15" i="8"/>
  <c r="AO15" i="8"/>
  <c r="AN30" i="8"/>
  <c r="L675" i="9"/>
  <c r="AL30" i="8"/>
  <c r="AO30" i="8"/>
  <c r="L674" i="9"/>
  <c r="L673" i="9"/>
  <c r="L672" i="9"/>
  <c r="L671" i="9"/>
  <c r="L670" i="9"/>
  <c r="L669" i="9"/>
  <c r="L668" i="9"/>
  <c r="L667" i="9"/>
  <c r="L666" i="9"/>
  <c r="L665" i="9"/>
  <c r="L664" i="9"/>
  <c r="L663" i="9"/>
  <c r="L662" i="9"/>
  <c r="L661" i="9"/>
  <c r="L660" i="9"/>
  <c r="L659" i="9"/>
  <c r="L658" i="9"/>
  <c r="L657" i="9"/>
  <c r="L656" i="9"/>
  <c r="L655" i="9"/>
  <c r="L654" i="9"/>
  <c r="L653" i="9"/>
  <c r="L652" i="9"/>
  <c r="L651" i="9"/>
  <c r="L650" i="9"/>
  <c r="L649" i="9"/>
  <c r="L647" i="9"/>
  <c r="L646" i="9"/>
  <c r="L645" i="9"/>
  <c r="L644" i="9"/>
  <c r="L643" i="9"/>
  <c r="L642" i="9"/>
  <c r="L641" i="9"/>
  <c r="L640" i="9"/>
  <c r="L639" i="9"/>
  <c r="L638" i="9"/>
  <c r="L637" i="9"/>
  <c r="L636" i="9"/>
  <c r="L635" i="9"/>
  <c r="L634" i="9"/>
  <c r="L633" i="9"/>
  <c r="L632" i="9"/>
  <c r="L631" i="9"/>
  <c r="L630" i="9"/>
  <c r="L629" i="9"/>
  <c r="L628" i="9"/>
  <c r="L627" i="9"/>
  <c r="L626" i="9"/>
  <c r="L625" i="9"/>
  <c r="L624" i="9"/>
  <c r="L623" i="9"/>
  <c r="L622" i="9"/>
  <c r="L621" i="9"/>
  <c r="L620" i="9"/>
  <c r="L619" i="9"/>
  <c r="L618" i="9"/>
  <c r="L617" i="9"/>
  <c r="L616" i="9"/>
  <c r="L615" i="9"/>
  <c r="AN5" i="8"/>
  <c r="L614" i="9"/>
  <c r="AL5" i="8"/>
  <c r="AO5" i="8"/>
  <c r="AN7" i="8"/>
  <c r="L613" i="9"/>
  <c r="AL7" i="8"/>
  <c r="AO7" i="8"/>
  <c r="L612" i="9"/>
  <c r="L611" i="9"/>
  <c r="L610" i="9"/>
  <c r="L609" i="9"/>
  <c r="L608" i="9"/>
  <c r="L607" i="9"/>
  <c r="L606" i="9"/>
  <c r="L605" i="9"/>
  <c r="L604" i="9"/>
  <c r="L603" i="9"/>
  <c r="L602" i="9"/>
  <c r="L601" i="9"/>
  <c r="L600" i="9"/>
  <c r="L599" i="9"/>
  <c r="L598" i="9"/>
  <c r="L597" i="9"/>
  <c r="L596" i="9"/>
  <c r="L595" i="9"/>
  <c r="L594" i="9"/>
  <c r="L593" i="9"/>
  <c r="L591" i="9"/>
  <c r="L590" i="9"/>
  <c r="L589" i="9"/>
  <c r="L588" i="9"/>
  <c r="L587" i="9"/>
  <c r="L586" i="9"/>
  <c r="L585" i="9"/>
  <c r="L584" i="9"/>
  <c r="L583" i="9"/>
  <c r="L582" i="9"/>
  <c r="L581" i="9"/>
  <c r="L580" i="9"/>
  <c r="L579" i="9"/>
  <c r="L578" i="9"/>
  <c r="L577" i="9"/>
  <c r="L576" i="9"/>
  <c r="L575" i="9"/>
  <c r="L574" i="9"/>
  <c r="L573" i="9"/>
  <c r="L572" i="9"/>
  <c r="L571" i="9"/>
  <c r="L570" i="9"/>
  <c r="L569" i="9"/>
  <c r="L568" i="9"/>
  <c r="L567" i="9"/>
  <c r="L566" i="9"/>
  <c r="L565" i="9"/>
  <c r="L564" i="9"/>
  <c r="L563" i="9"/>
  <c r="L562" i="9"/>
  <c r="L561" i="9"/>
  <c r="L560" i="9"/>
  <c r="L559" i="9"/>
  <c r="L558" i="9"/>
  <c r="L557" i="9"/>
  <c r="L556" i="9"/>
  <c r="L555" i="9"/>
  <c r="L554" i="9"/>
  <c r="L553" i="9"/>
  <c r="L552" i="9"/>
  <c r="L551" i="9"/>
  <c r="L550" i="9"/>
  <c r="L549" i="9"/>
  <c r="L548" i="9"/>
  <c r="L547" i="9"/>
  <c r="L546" i="9"/>
  <c r="L545" i="9"/>
  <c r="AN6" i="8"/>
  <c r="L544" i="9"/>
  <c r="AL6" i="8"/>
  <c r="AO6" i="8"/>
  <c r="L543" i="9"/>
  <c r="L542" i="9"/>
  <c r="L541" i="9"/>
  <c r="L540" i="9"/>
  <c r="L539" i="9"/>
  <c r="L538" i="9"/>
  <c r="L537" i="9"/>
  <c r="L536" i="9"/>
  <c r="L535" i="9"/>
  <c r="L534" i="9"/>
  <c r="L533" i="9"/>
  <c r="L532" i="9"/>
  <c r="L531" i="9"/>
  <c r="L530" i="9"/>
  <c r="L529" i="9"/>
  <c r="L528" i="9"/>
  <c r="L527" i="9"/>
  <c r="L526" i="9"/>
  <c r="L525" i="9"/>
  <c r="L523" i="9"/>
  <c r="L521" i="9"/>
  <c r="L520" i="9"/>
  <c r="L519" i="9"/>
  <c r="L518" i="9"/>
  <c r="L517" i="9"/>
  <c r="L516" i="9"/>
  <c r="L515" i="9"/>
  <c r="L514" i="9"/>
  <c r="L513" i="9"/>
  <c r="L512" i="9"/>
  <c r="L511" i="9"/>
  <c r="L510" i="9"/>
  <c r="L509" i="9"/>
  <c r="L508" i="9"/>
  <c r="L507" i="9"/>
  <c r="L506" i="9"/>
  <c r="L505" i="9"/>
  <c r="L504" i="9"/>
  <c r="L503" i="9"/>
  <c r="L502" i="9"/>
  <c r="L501" i="9"/>
  <c r="L500" i="9"/>
  <c r="L499" i="9"/>
  <c r="L498" i="9"/>
  <c r="L497" i="9"/>
  <c r="L496" i="9"/>
  <c r="L495" i="9"/>
  <c r="L494" i="9"/>
  <c r="L493" i="9"/>
  <c r="L492" i="9"/>
  <c r="L491" i="9"/>
  <c r="L490" i="9"/>
  <c r="L489" i="9"/>
  <c r="L488" i="9"/>
  <c r="L487" i="9"/>
  <c r="L486" i="9"/>
  <c r="L485" i="9"/>
  <c r="L484" i="9"/>
  <c r="L483" i="9"/>
  <c r="L482" i="9"/>
  <c r="L481" i="9"/>
  <c r="L480" i="9"/>
  <c r="L479" i="9"/>
  <c r="L478" i="9"/>
  <c r="L477" i="9"/>
  <c r="L476" i="9"/>
  <c r="L475" i="9"/>
  <c r="L474" i="9"/>
  <c r="L473" i="9"/>
  <c r="L471" i="9"/>
  <c r="L470" i="9"/>
  <c r="L469" i="9"/>
  <c r="L468" i="9"/>
  <c r="L467" i="9"/>
  <c r="L466" i="9"/>
  <c r="L465" i="9"/>
  <c r="L464" i="9"/>
  <c r="L463" i="9"/>
  <c r="L462" i="9"/>
  <c r="L461" i="9"/>
  <c r="L460" i="9"/>
  <c r="L459" i="9"/>
  <c r="L458" i="9"/>
  <c r="L457" i="9"/>
  <c r="L456" i="9"/>
  <c r="L455" i="9"/>
  <c r="L454" i="9"/>
  <c r="L453" i="9"/>
  <c r="L452" i="9"/>
  <c r="L451" i="9"/>
  <c r="L450" i="9"/>
  <c r="L449" i="9"/>
  <c r="L448" i="9"/>
  <c r="L447" i="9"/>
  <c r="L446" i="9"/>
  <c r="L445" i="9"/>
  <c r="L444" i="9"/>
  <c r="L443" i="9"/>
  <c r="L442" i="9"/>
  <c r="L441" i="9"/>
  <c r="L440" i="9"/>
  <c r="L439" i="9"/>
  <c r="L438" i="9"/>
  <c r="L437" i="9"/>
  <c r="L436" i="9"/>
  <c r="L435" i="9"/>
  <c r="L433" i="9"/>
  <c r="L432" i="9"/>
  <c r="L431" i="9"/>
  <c r="L430" i="9"/>
  <c r="L429" i="9"/>
  <c r="L428" i="9"/>
  <c r="L427" i="9"/>
  <c r="L426" i="9"/>
  <c r="L425" i="9"/>
  <c r="L424" i="9"/>
  <c r="L423" i="9"/>
  <c r="L422" i="9"/>
  <c r="L421" i="9"/>
  <c r="L420" i="9"/>
  <c r="L419" i="9"/>
  <c r="L418" i="9"/>
  <c r="L417" i="9"/>
  <c r="L416" i="9"/>
  <c r="L415" i="9"/>
  <c r="L414" i="9"/>
  <c r="L413" i="9"/>
  <c r="L412" i="9"/>
  <c r="L411" i="9"/>
  <c r="L410" i="9"/>
  <c r="L409" i="9"/>
  <c r="L408" i="9"/>
  <c r="L407" i="9"/>
  <c r="L406" i="9"/>
  <c r="L405" i="9"/>
  <c r="L404" i="9"/>
  <c r="L403" i="9"/>
  <c r="L402" i="9"/>
  <c r="L401" i="9"/>
  <c r="L400" i="9"/>
  <c r="L399" i="9"/>
  <c r="L398" i="9"/>
  <c r="L397" i="9"/>
  <c r="L396" i="9"/>
  <c r="L395" i="9"/>
  <c r="L394" i="9"/>
  <c r="L393" i="9"/>
  <c r="L392" i="9"/>
  <c r="L391" i="9"/>
  <c r="L390" i="9"/>
  <c r="L389" i="9"/>
  <c r="L388" i="9"/>
  <c r="L387" i="9"/>
  <c r="L386" i="9"/>
  <c r="L385" i="9"/>
  <c r="L384" i="9"/>
  <c r="L383" i="9"/>
  <c r="L382" i="9"/>
  <c r="L381" i="9"/>
  <c r="L380" i="9"/>
  <c r="L379" i="9"/>
  <c r="L378" i="9"/>
  <c r="L377" i="9"/>
  <c r="L376" i="9"/>
  <c r="L372" i="9"/>
  <c r="L371" i="9"/>
  <c r="L370" i="9"/>
  <c r="L369" i="9"/>
  <c r="L368" i="9"/>
  <c r="L367" i="9"/>
  <c r="L366" i="9"/>
  <c r="L365" i="9"/>
  <c r="L364" i="9"/>
  <c r="L362" i="9"/>
  <c r="L361" i="9"/>
  <c r="L359" i="9"/>
  <c r="L358" i="9"/>
  <c r="L357" i="9"/>
  <c r="L356" i="9"/>
  <c r="L355" i="9"/>
  <c r="L354" i="9"/>
  <c r="L353" i="9"/>
  <c r="L352" i="9"/>
  <c r="L350" i="9"/>
  <c r="L349" i="9"/>
  <c r="L348" i="9"/>
  <c r="L347" i="9"/>
  <c r="L346" i="9"/>
  <c r="L345" i="9"/>
  <c r="L344" i="9"/>
  <c r="L343" i="9"/>
  <c r="L342" i="9"/>
  <c r="L341" i="9"/>
  <c r="L340" i="9"/>
  <c r="L339" i="9"/>
  <c r="L338" i="9"/>
  <c r="L337" i="9"/>
  <c r="L336" i="9"/>
  <c r="L335" i="9"/>
  <c r="L334" i="9"/>
  <c r="L333" i="9"/>
  <c r="L332" i="9"/>
  <c r="L331" i="9"/>
  <c r="L330" i="9"/>
  <c r="L329" i="9"/>
  <c r="L328" i="9"/>
  <c r="L327" i="9"/>
  <c r="L326" i="9"/>
  <c r="L325" i="9"/>
  <c r="L324" i="9"/>
  <c r="L323" i="9"/>
  <c r="L322" i="9"/>
  <c r="L321" i="9"/>
  <c r="L320" i="9"/>
  <c r="L319" i="9"/>
  <c r="L318" i="9"/>
  <c r="L317" i="9"/>
  <c r="L316" i="9"/>
  <c r="L315" i="9"/>
  <c r="L314" i="9"/>
  <c r="L313" i="9"/>
  <c r="L312" i="9"/>
  <c r="L311" i="9"/>
  <c r="L310" i="9"/>
  <c r="L309" i="9"/>
  <c r="L308" i="9"/>
  <c r="L307" i="9"/>
  <c r="L306" i="9"/>
  <c r="L305" i="9"/>
  <c r="L304" i="9"/>
  <c r="L303" i="9"/>
  <c r="L302" i="9"/>
  <c r="L301" i="9"/>
  <c r="L300" i="9"/>
  <c r="L299" i="9"/>
  <c r="L298" i="9"/>
  <c r="L297" i="9"/>
  <c r="L296" i="9"/>
  <c r="L295" i="9"/>
  <c r="L294" i="9"/>
  <c r="L293" i="9"/>
  <c r="L292" i="9"/>
  <c r="L291" i="9"/>
  <c r="L290" i="9"/>
  <c r="L289" i="9"/>
  <c r="L288" i="9"/>
  <c r="L287" i="9"/>
  <c r="L286" i="9"/>
  <c r="L285" i="9"/>
  <c r="L284" i="9"/>
  <c r="L283" i="9"/>
  <c r="L282" i="9"/>
  <c r="L281" i="9"/>
  <c r="L280" i="9"/>
  <c r="L279" i="9"/>
  <c r="L278" i="9"/>
  <c r="L277" i="9"/>
  <c r="L276" i="9"/>
  <c r="L275" i="9"/>
  <c r="L274" i="9"/>
  <c r="L273" i="9"/>
  <c r="L272" i="9"/>
  <c r="L271" i="9"/>
  <c r="L270" i="9"/>
  <c r="L269" i="9"/>
  <c r="L268" i="9"/>
  <c r="L267" i="9"/>
  <c r="L266" i="9"/>
  <c r="L265" i="9"/>
  <c r="L264" i="9"/>
  <c r="L263" i="9"/>
  <c r="L261" i="9"/>
  <c r="L260" i="9"/>
  <c r="L259" i="9"/>
  <c r="L258" i="9"/>
  <c r="L257" i="9"/>
  <c r="L256" i="9"/>
  <c r="L255" i="9"/>
  <c r="L254" i="9"/>
  <c r="L253" i="9"/>
  <c r="L252" i="9"/>
  <c r="L251" i="9"/>
  <c r="L250" i="9"/>
  <c r="L249" i="9"/>
  <c r="L248" i="9"/>
  <c r="L247" i="9"/>
  <c r="L246" i="9"/>
  <c r="L245" i="9"/>
  <c r="L244" i="9"/>
  <c r="L243" i="9"/>
  <c r="L242" i="9"/>
  <c r="L241" i="9"/>
  <c r="L240" i="9"/>
  <c r="L239" i="9"/>
  <c r="L238" i="9"/>
  <c r="L237" i="9"/>
  <c r="L236" i="9"/>
  <c r="L235" i="9"/>
  <c r="L234" i="9"/>
  <c r="L233" i="9"/>
  <c r="L231" i="9"/>
  <c r="L230" i="9"/>
  <c r="L229" i="9"/>
  <c r="L228" i="9"/>
  <c r="L227" i="9"/>
  <c r="L226" i="9"/>
  <c r="L225" i="9"/>
  <c r="L224" i="9"/>
  <c r="L223" i="9"/>
  <c r="L222" i="9"/>
  <c r="L221" i="9"/>
  <c r="L220" i="9"/>
  <c r="L219" i="9"/>
  <c r="L218" i="9"/>
  <c r="L217" i="9"/>
  <c r="L216" i="9"/>
  <c r="L215" i="9"/>
  <c r="L214" i="9"/>
  <c r="L213" i="9"/>
  <c r="L212" i="9"/>
  <c r="L211" i="9"/>
  <c r="L210" i="9"/>
  <c r="L209" i="9"/>
  <c r="L208" i="9"/>
  <c r="L207" i="9"/>
  <c r="L206" i="9"/>
  <c r="L205" i="9"/>
  <c r="L204" i="9"/>
  <c r="L203" i="9"/>
  <c r="L202" i="9"/>
  <c r="L201" i="9"/>
  <c r="L200" i="9"/>
  <c r="L199" i="9"/>
  <c r="L198" i="9"/>
  <c r="L197" i="9"/>
  <c r="L196" i="9"/>
  <c r="L195" i="9"/>
  <c r="L194" i="9"/>
  <c r="L193" i="9"/>
  <c r="L192" i="9"/>
  <c r="L191" i="9"/>
  <c r="L189" i="9"/>
  <c r="L188" i="9"/>
  <c r="L187" i="9"/>
  <c r="L186" i="9"/>
  <c r="L185" i="9"/>
  <c r="L184" i="9"/>
  <c r="L183" i="9"/>
  <c r="L182" i="9"/>
  <c r="L181" i="9"/>
  <c r="L180" i="9"/>
  <c r="L179" i="9"/>
  <c r="L178" i="9"/>
  <c r="L177" i="9"/>
  <c r="L176" i="9"/>
  <c r="L175" i="9"/>
  <c r="L174" i="9"/>
  <c r="L171" i="9"/>
  <c r="L169" i="9"/>
  <c r="L168" i="9"/>
  <c r="L167" i="9"/>
  <c r="L166" i="9"/>
  <c r="L165" i="9"/>
  <c r="L164" i="9"/>
  <c r="L163" i="9"/>
  <c r="L162" i="9"/>
  <c r="L161" i="9"/>
  <c r="L160" i="9"/>
  <c r="L159" i="9"/>
  <c r="L158" i="9"/>
  <c r="L157" i="9"/>
  <c r="L156" i="9"/>
  <c r="L155" i="9"/>
  <c r="L154" i="9"/>
  <c r="L153" i="9"/>
  <c r="L152" i="9"/>
  <c r="L151" i="9"/>
  <c r="L150" i="9"/>
  <c r="L148" i="9"/>
  <c r="L147" i="9"/>
  <c r="L146" i="9"/>
  <c r="L145" i="9"/>
  <c r="L144" i="9"/>
  <c r="L143" i="9"/>
  <c r="L142" i="9"/>
  <c r="L141" i="9"/>
  <c r="L140" i="9"/>
  <c r="L139" i="9"/>
  <c r="L138" i="9"/>
  <c r="L137" i="9"/>
  <c r="L136" i="9"/>
  <c r="L135" i="9"/>
  <c r="L134" i="9"/>
  <c r="L132" i="9"/>
  <c r="L131" i="9"/>
  <c r="L130" i="9"/>
  <c r="L129" i="9"/>
  <c r="L128" i="9"/>
  <c r="L127" i="9"/>
  <c r="L125" i="9"/>
  <c r="L124" i="9"/>
  <c r="L123" i="9"/>
  <c r="L122" i="9"/>
  <c r="L121" i="9"/>
  <c r="L120" i="9"/>
  <c r="L119" i="9"/>
  <c r="L117" i="9"/>
  <c r="L116" i="9"/>
  <c r="L115" i="9"/>
  <c r="L114" i="9"/>
  <c r="L113" i="9"/>
  <c r="L112" i="9"/>
  <c r="L111" i="9"/>
  <c r="L110" i="9"/>
  <c r="L109" i="9"/>
  <c r="L108" i="9"/>
  <c r="L107" i="9"/>
  <c r="L106" i="9"/>
  <c r="L105" i="9"/>
  <c r="L103" i="9"/>
  <c r="L102" i="9"/>
  <c r="L101" i="9"/>
  <c r="L100" i="9"/>
  <c r="L99" i="9"/>
  <c r="L98" i="9"/>
  <c r="L97" i="9"/>
  <c r="L96" i="9"/>
  <c r="L95" i="9"/>
  <c r="L94" i="9"/>
  <c r="L93" i="9"/>
  <c r="L92" i="9"/>
  <c r="L91" i="9"/>
  <c r="L90" i="9"/>
  <c r="L89" i="9"/>
  <c r="L88" i="9"/>
  <c r="L87" i="9"/>
  <c r="L86" i="9"/>
  <c r="L85" i="9"/>
  <c r="L84" i="9"/>
  <c r="L82" i="9"/>
  <c r="L81" i="9"/>
  <c r="L80" i="9"/>
  <c r="L79" i="9"/>
  <c r="L78" i="9"/>
  <c r="L77" i="9"/>
  <c r="L76" i="9"/>
  <c r="L75" i="9"/>
  <c r="L74" i="9"/>
  <c r="L73" i="9"/>
  <c r="L72" i="9"/>
  <c r="L71" i="9"/>
  <c r="L70" i="9"/>
  <c r="L69" i="9"/>
  <c r="L68" i="9"/>
  <c r="L67" i="9"/>
  <c r="L66" i="9"/>
  <c r="L65" i="9"/>
  <c r="L64" i="9"/>
  <c r="L63" i="9"/>
  <c r="L62" i="9"/>
  <c r="L61" i="9"/>
  <c r="L60" i="9"/>
  <c r="L59" i="9"/>
  <c r="L58" i="9"/>
  <c r="L57" i="9"/>
  <c r="L55" i="9"/>
  <c r="L53" i="9"/>
  <c r="L52" i="9"/>
  <c r="L51" i="9"/>
  <c r="L50" i="9"/>
  <c r="L49"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L15" i="9"/>
  <c r="L14" i="9"/>
  <c r="L13" i="9"/>
  <c r="AO4" i="8"/>
  <c r="AI54" i="8" l="1"/>
  <c r="AJ4" i="8"/>
  <c r="K11" i="9"/>
  <c r="AM34" i="8"/>
  <c r="AM35" i="8"/>
  <c r="AM27" i="8"/>
  <c r="AM8" i="8"/>
  <c r="AM21" i="8"/>
  <c r="AM19" i="8"/>
  <c r="AM11" i="8"/>
  <c r="AN4" i="8"/>
  <c r="AI55" i="8"/>
  <c r="AL4" i="8"/>
  <c r="AM4" i="8"/>
  <c r="AM32" i="8"/>
  <c r="AM22" i="8"/>
  <c r="AM15" i="8"/>
  <c r="AM38" i="8"/>
  <c r="AM12" i="8"/>
  <c r="AM26" i="8"/>
  <c r="AM7" i="8"/>
  <c r="AM10" i="8"/>
  <c r="AI56" i="8"/>
  <c r="AK4" i="8"/>
  <c r="AK55" i="8" s="1"/>
  <c r="AM31" i="8"/>
  <c r="AM46" i="8"/>
  <c r="AM20" i="8"/>
  <c r="AM36" i="8"/>
  <c r="AM16" i="8"/>
  <c r="AM13" i="8"/>
  <c r="AM18" i="8"/>
  <c r="AM24" i="8"/>
  <c r="AM6" i="8"/>
  <c r="L48" i="9"/>
  <c r="L54" i="9"/>
  <c r="L56" i="9"/>
  <c r="L83" i="9"/>
  <c r="L104" i="9"/>
  <c r="L118" i="9"/>
  <c r="L126" i="9"/>
  <c r="L133" i="9"/>
  <c r="L149" i="9"/>
  <c r="L170" i="9"/>
  <c r="L172" i="9"/>
  <c r="L173" i="9"/>
  <c r="L190" i="9"/>
  <c r="L232" i="9"/>
  <c r="L262" i="9"/>
  <c r="L351" i="9"/>
  <c r="L360" i="9"/>
  <c r="L363" i="9"/>
  <c r="L373" i="9"/>
  <c r="L374" i="9"/>
  <c r="L375" i="9"/>
  <c r="L434" i="9"/>
  <c r="L472" i="9"/>
  <c r="L522" i="9"/>
  <c r="L524" i="9"/>
  <c r="L592" i="9"/>
  <c r="L648" i="9"/>
  <c r="L730" i="9"/>
  <c r="L761" i="9"/>
  <c r="L806" i="9"/>
  <c r="L810" i="9"/>
  <c r="L843" i="9"/>
  <c r="L869" i="9"/>
  <c r="L900" i="9"/>
  <c r="L951" i="9"/>
  <c r="L955" i="9"/>
  <c r="L1038" i="9"/>
  <c r="L1087" i="9"/>
  <c r="L1088" i="9"/>
  <c r="L1119" i="9"/>
  <c r="L1192" i="9"/>
  <c r="L1216" i="9"/>
  <c r="L1236" i="9"/>
  <c r="L1239" i="9"/>
  <c r="L1257" i="9"/>
  <c r="L1363" i="9"/>
  <c r="L1411" i="9"/>
  <c r="L1422" i="9"/>
  <c r="L1438" i="9"/>
  <c r="L1458" i="9"/>
  <c r="L1503" i="9"/>
  <c r="L1516" i="9"/>
  <c r="L1530" i="9"/>
  <c r="L1542" i="9"/>
  <c r="L1549" i="9"/>
  <c r="L1555" i="9"/>
  <c r="L1587" i="9"/>
  <c r="L1588" i="9"/>
  <c r="L1605" i="9"/>
  <c r="L1667" i="9"/>
  <c r="L1671" i="9"/>
  <c r="L1673" i="9"/>
  <c r="L1694" i="9"/>
  <c r="L1704" i="9"/>
  <c r="L1786" i="9"/>
  <c r="L1826" i="9"/>
  <c r="L1850" i="9"/>
  <c r="L1867" i="9"/>
  <c r="L1919" i="9"/>
  <c r="L1932" i="9"/>
  <c r="L2058" i="9"/>
  <c r="L2064" i="9"/>
  <c r="L2081" i="9"/>
  <c r="L2088" i="9"/>
  <c r="L2106" i="9"/>
  <c r="L2146" i="9"/>
  <c r="L2148" i="9"/>
  <c r="L2151" i="9"/>
  <c r="L2152" i="9"/>
  <c r="L2157" i="9"/>
  <c r="L2158" i="9"/>
  <c r="L2161" i="9"/>
  <c r="L2162" i="9"/>
  <c r="L2177" i="9"/>
  <c r="L2187" i="9"/>
  <c r="L2191" i="9"/>
  <c r="L2193" i="9"/>
  <c r="L2194" i="9"/>
  <c r="L2197" i="9"/>
  <c r="L2204" i="9"/>
  <c r="L2211" i="9"/>
  <c r="L2213" i="9"/>
  <c r="L2214" i="9"/>
  <c r="L2217" i="9"/>
  <c r="L2220" i="9"/>
  <c r="L2227" i="9"/>
  <c r="L2230" i="9"/>
  <c r="L2243" i="9"/>
  <c r="L2275" i="9"/>
  <c r="L2278" i="9"/>
  <c r="L2283" i="9"/>
  <c r="L2286" i="9"/>
  <c r="L2290" i="9"/>
  <c r="L2297" i="9"/>
  <c r="L2299" i="9"/>
  <c r="L2301" i="9"/>
  <c r="L2305" i="9"/>
  <c r="L2310" i="9"/>
  <c r="L2312" i="9"/>
  <c r="L2318" i="9"/>
  <c r="L2322" i="9"/>
  <c r="L2324" i="9"/>
  <c r="L2328" i="9"/>
  <c r="L2332" i="9"/>
  <c r="L2337" i="9"/>
  <c r="L2346" i="9"/>
  <c r="L2360" i="9"/>
  <c r="L2369" i="9"/>
  <c r="L2378" i="9"/>
  <c r="L2379" i="9"/>
  <c r="L2380" i="9"/>
  <c r="L2381" i="9"/>
  <c r="L2386" i="9"/>
  <c r="L2391" i="9"/>
  <c r="L2393" i="9"/>
  <c r="L2403" i="9"/>
  <c r="L2404" i="9"/>
  <c r="L2442" i="9"/>
  <c r="L2446" i="9"/>
  <c r="L2457" i="9"/>
  <c r="L2481" i="9"/>
  <c r="L2488" i="9"/>
  <c r="L2524" i="9"/>
  <c r="L2532" i="9"/>
  <c r="L2533" i="9"/>
  <c r="L2572" i="9"/>
  <c r="L2583" i="9"/>
  <c r="L2593" i="9"/>
  <c r="L2626" i="9"/>
  <c r="L2627" i="9"/>
  <c r="L2635" i="9"/>
  <c r="L2640" i="9"/>
  <c r="L2648" i="9"/>
  <c r="L2655" i="9"/>
  <c r="L2659" i="9"/>
  <c r="L2666" i="9"/>
  <c r="L2674" i="9"/>
  <c r="L2683" i="9"/>
  <c r="L2685" i="9"/>
  <c r="L2690" i="9"/>
  <c r="L2706" i="9"/>
  <c r="L2715" i="9"/>
  <c r="L2723" i="9"/>
  <c r="L2738" i="9"/>
  <c r="L2757" i="9"/>
  <c r="L2777" i="9"/>
  <c r="L2789" i="9"/>
  <c r="L2794" i="9"/>
  <c r="L2799" i="9"/>
  <c r="L2803" i="9"/>
  <c r="L2807" i="9"/>
  <c r="L2811" i="9"/>
  <c r="L2815" i="9"/>
  <c r="L2819" i="9"/>
  <c r="L2823" i="9"/>
  <c r="L2825" i="9"/>
  <c r="L2827" i="9"/>
  <c r="L2829" i="9"/>
  <c r="L2831" i="9"/>
  <c r="L2834" i="9"/>
  <c r="L2835" i="9"/>
  <c r="L2839" i="9"/>
  <c r="L2843" i="9"/>
  <c r="L2847" i="9"/>
  <c r="L2851" i="9"/>
  <c r="L2855" i="9"/>
  <c r="L2859" i="9"/>
  <c r="L2863" i="9"/>
  <c r="L2867" i="9"/>
  <c r="L2871" i="9"/>
  <c r="L2875" i="9"/>
  <c r="L2879" i="9"/>
  <c r="L2883" i="9"/>
  <c r="L2887" i="9"/>
  <c r="L2891" i="9"/>
  <c r="L2895" i="9"/>
  <c r="L2899" i="9"/>
  <c r="L2900" i="9"/>
  <c r="L2903" i="9"/>
  <c r="L2907" i="9"/>
  <c r="L2911" i="9"/>
  <c r="L2915" i="9"/>
  <c r="L2919" i="9"/>
  <c r="L2922" i="9"/>
  <c r="L2923" i="9"/>
  <c r="L2927" i="9"/>
  <c r="L2928" i="9"/>
  <c r="L2929" i="9"/>
  <c r="L2931" i="9"/>
  <c r="L2932" i="9"/>
  <c r="L2935" i="9"/>
  <c r="L2939" i="9"/>
  <c r="L2943" i="9"/>
  <c r="L2947" i="9"/>
  <c r="L2951" i="9"/>
  <c r="L2955" i="9"/>
  <c r="L2959" i="9"/>
  <c r="L2963" i="9"/>
  <c r="L2967" i="9"/>
  <c r="L2971" i="9"/>
  <c r="L2975" i="9"/>
  <c r="L2977" i="9"/>
  <c r="L2979" i="9"/>
  <c r="L2981" i="9"/>
  <c r="L2983" i="9"/>
  <c r="L2987" i="9"/>
  <c r="L2991" i="9"/>
  <c r="L2995" i="9"/>
  <c r="L2999" i="9"/>
  <c r="L3003" i="9"/>
  <c r="L3007" i="9"/>
  <c r="L3011" i="9"/>
  <c r="L3015" i="9"/>
  <c r="L3016" i="9"/>
  <c r="L3019" i="9"/>
  <c r="L3023" i="9"/>
  <c r="L3027" i="9"/>
  <c r="L3031" i="9"/>
  <c r="L3035" i="9"/>
  <c r="L3039" i="9"/>
  <c r="L3041" i="9"/>
  <c r="L3043" i="9"/>
  <c r="L3047" i="9"/>
  <c r="L3051" i="9"/>
  <c r="L3055" i="9"/>
  <c r="L3059" i="9"/>
  <c r="L3063" i="9"/>
  <c r="L3067" i="9"/>
  <c r="L3071" i="9"/>
  <c r="L3075" i="9"/>
  <c r="L3079" i="9"/>
  <c r="L3083" i="9"/>
  <c r="L3087" i="9"/>
  <c r="L3091" i="9"/>
  <c r="L3095" i="9"/>
  <c r="L3099" i="9"/>
  <c r="L3102" i="9"/>
  <c r="L3103" i="9"/>
  <c r="L3107" i="9"/>
  <c r="L3108" i="9"/>
  <c r="L3111" i="9"/>
  <c r="L3113" i="9"/>
  <c r="L3115" i="9"/>
  <c r="L3116" i="9"/>
  <c r="L3119" i="9"/>
  <c r="L3123" i="9"/>
  <c r="L3127" i="9"/>
  <c r="L3131" i="9"/>
  <c r="L3135" i="9"/>
  <c r="L3139" i="9"/>
  <c r="L3143" i="9"/>
  <c r="AM45" i="8"/>
  <c r="AM47" i="8"/>
  <c r="AM23" i="8"/>
  <c r="AM30" i="8"/>
  <c r="AM28" i="8"/>
  <c r="AM44" i="8"/>
  <c r="AM17" i="8"/>
  <c r="AM9" i="8"/>
  <c r="AM14" i="8"/>
  <c r="AM5" i="8"/>
  <c r="AH56" i="8"/>
  <c r="AN56" i="8"/>
  <c r="AD25" i="8" s="1"/>
  <c r="AJ56" i="8"/>
  <c r="AE37" i="8" s="1"/>
  <c r="AL56" i="8"/>
  <c r="AF25" i="8" s="1"/>
  <c r="Z11" i="8"/>
  <c r="Z19" i="8"/>
  <c r="Z21" i="8"/>
  <c r="Z8" i="8"/>
  <c r="Z27" i="8"/>
  <c r="Z29" i="8"/>
  <c r="Z33" i="8"/>
  <c r="Z35" i="8"/>
  <c r="Z34" i="8"/>
  <c r="Z5" i="8"/>
  <c r="Z14" i="8"/>
  <c r="Z9" i="8"/>
  <c r="Z17" i="8"/>
  <c r="Z44" i="8"/>
  <c r="Z28" i="8"/>
  <c r="Z30" i="8"/>
  <c r="Z23" i="8"/>
  <c r="Z47" i="8"/>
  <c r="Z45" i="8"/>
  <c r="Z6" i="8"/>
  <c r="Z24" i="8"/>
  <c r="Z18" i="8"/>
  <c r="Z13" i="8"/>
  <c r="Z16" i="8"/>
  <c r="Z36" i="8"/>
  <c r="Z20" i="8"/>
  <c r="Z39" i="8"/>
  <c r="Z46" i="8"/>
  <c r="Z31" i="8"/>
  <c r="Z7" i="8"/>
  <c r="Z15" i="8"/>
  <c r="Z42" i="8"/>
  <c r="Z26" i="8"/>
  <c r="Z22" i="8"/>
  <c r="Z4" i="8"/>
  <c r="Z12" i="8"/>
  <c r="Z43" i="8"/>
  <c r="Z10" i="8"/>
  <c r="Z38" i="8"/>
  <c r="Z32" i="8"/>
  <c r="Z48" i="8"/>
  <c r="AK56" i="8"/>
  <c r="AA25" i="8" s="1"/>
  <c r="Z37" i="8"/>
  <c r="AO56" i="8"/>
  <c r="AB37" i="8" s="1"/>
  <c r="Z25" i="8"/>
  <c r="AW55" i="8"/>
  <c r="AZ54" i="8"/>
  <c r="AZ53" i="8"/>
  <c r="AZ56" i="8"/>
  <c r="AZ55" i="8"/>
  <c r="AH53" i="8"/>
  <c r="AH55" i="8"/>
  <c r="AH54" i="8"/>
  <c r="AV53" i="8"/>
  <c r="AR53" i="8"/>
  <c r="AJ54" i="8"/>
  <c r="AJ53" i="8"/>
  <c r="AJ55" i="8"/>
  <c r="AN54" i="8"/>
  <c r="AN53" i="8"/>
  <c r="AN55" i="8"/>
  <c r="AP56" i="8"/>
  <c r="AP55" i="8"/>
  <c r="AU53" i="8"/>
  <c r="AU56" i="8"/>
  <c r="AQ53" i="8"/>
  <c r="BB56" i="8"/>
  <c r="BB55" i="8"/>
  <c r="BB54" i="8"/>
  <c r="BB53" i="8"/>
  <c r="AL55" i="8"/>
  <c r="AL54" i="8"/>
  <c r="AL53" i="8"/>
  <c r="AO55" i="8"/>
  <c r="AO54" i="8"/>
  <c r="AO53" i="8"/>
  <c r="AX53" i="8"/>
  <c r="AT53" i="8"/>
  <c r="AY53" i="8"/>
  <c r="AY56" i="8"/>
  <c r="AY55" i="8"/>
  <c r="AY54" i="8"/>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M12" i="9" l="1"/>
  <c r="AK54" i="8"/>
  <c r="AK53" i="8"/>
  <c r="AM54" i="8"/>
  <c r="AM53" i="8"/>
  <c r="AM55" i="8"/>
  <c r="AM56" i="8"/>
  <c r="AG36" i="8"/>
  <c r="AS55" i="8"/>
  <c r="AS53" i="8"/>
  <c r="AS54" i="8"/>
  <c r="AW54" i="8"/>
  <c r="AR56" i="8"/>
  <c r="AT56" i="8"/>
  <c r="AX56" i="8"/>
  <c r="AV56" i="8"/>
  <c r="AQ56" i="8"/>
  <c r="AQ55" i="8"/>
  <c r="S37" i="8" s="1"/>
  <c r="AU55" i="8"/>
  <c r="AP54" i="8"/>
  <c r="AT54" i="8"/>
  <c r="AX54" i="8"/>
  <c r="AQ54" i="8"/>
  <c r="AU54" i="8"/>
  <c r="AP53" i="8"/>
  <c r="AR54" i="8"/>
  <c r="AV54" i="8"/>
  <c r="AS56" i="8"/>
  <c r="AW56" i="8"/>
  <c r="AT55" i="8"/>
  <c r="AX55" i="8"/>
  <c r="Y48" i="8" s="1"/>
  <c r="AR55" i="8"/>
  <c r="AV55" i="8"/>
  <c r="AW53" i="8"/>
  <c r="AG43" i="8"/>
  <c r="AG7" i="8"/>
  <c r="AG30" i="8"/>
  <c r="AG13" i="8"/>
  <c r="AG14" i="8"/>
  <c r="AG35" i="8"/>
  <c r="AG19" i="8"/>
  <c r="AG4" i="8"/>
  <c r="AG29" i="8"/>
  <c r="AG21" i="8"/>
  <c r="AG23" i="8"/>
  <c r="AG9" i="8"/>
  <c r="AG20" i="8"/>
  <c r="AG6" i="8"/>
  <c r="AG38" i="8"/>
  <c r="AG31" i="8"/>
  <c r="AG26" i="8"/>
  <c r="AG33" i="8"/>
  <c r="AG8" i="8"/>
  <c r="AG32" i="8"/>
  <c r="AG17" i="8"/>
  <c r="AG39" i="8"/>
  <c r="AG24" i="8"/>
  <c r="AG15" i="8"/>
  <c r="AG5" i="8"/>
  <c r="AG12" i="8"/>
  <c r="AG47" i="8"/>
  <c r="AG44" i="8"/>
  <c r="AG45" i="8"/>
  <c r="AG46" i="8"/>
  <c r="AG25" i="8"/>
  <c r="AG37" i="8"/>
  <c r="AG11" i="8"/>
  <c r="AG28" i="8"/>
  <c r="AG48" i="8"/>
  <c r="AG16" i="8"/>
  <c r="AG34" i="8"/>
  <c r="AG18" i="8"/>
  <c r="AG22" i="8"/>
  <c r="AG10" i="8"/>
  <c r="AG27" i="8"/>
  <c r="AG42" i="8"/>
  <c r="AC37" i="8"/>
  <c r="AC48" i="8"/>
  <c r="AD48" i="8"/>
  <c r="AD37" i="8"/>
  <c r="AF48" i="8"/>
  <c r="AF37" i="8"/>
  <c r="AE48" i="8"/>
  <c r="Z55" i="8"/>
  <c r="Z54" i="8"/>
  <c r="Z53" i="8"/>
  <c r="Z56" i="8"/>
  <c r="AA11" i="8"/>
  <c r="AA19" i="8"/>
  <c r="AA21" i="8"/>
  <c r="AA8" i="8"/>
  <c r="AA27" i="8"/>
  <c r="AA29" i="8"/>
  <c r="AA33" i="8"/>
  <c r="AA35" i="8"/>
  <c r="AA34" i="8"/>
  <c r="AA5" i="8"/>
  <c r="AA14" i="8"/>
  <c r="AA9" i="8"/>
  <c r="AA17" i="8"/>
  <c r="AA44" i="8"/>
  <c r="AA28" i="8"/>
  <c r="AA30" i="8"/>
  <c r="AA23" i="8"/>
  <c r="AA47" i="8"/>
  <c r="AA45" i="8"/>
  <c r="AA6" i="8"/>
  <c r="AA24" i="8"/>
  <c r="AA18" i="8"/>
  <c r="AA13" i="8"/>
  <c r="AA16" i="8"/>
  <c r="AA36" i="8"/>
  <c r="AA20" i="8"/>
  <c r="AA39" i="8"/>
  <c r="AA46" i="8"/>
  <c r="AA31" i="8"/>
  <c r="AA10" i="8"/>
  <c r="AA38" i="8"/>
  <c r="AA32" i="8"/>
  <c r="AA7" i="8"/>
  <c r="AA15" i="8"/>
  <c r="AA42" i="8"/>
  <c r="AA12" i="8"/>
  <c r="AA43" i="8"/>
  <c r="AA26" i="8"/>
  <c r="AA22" i="8"/>
  <c r="AA4" i="8"/>
  <c r="AF6" i="8"/>
  <c r="AF24" i="8"/>
  <c r="AF18" i="8"/>
  <c r="AF13" i="8"/>
  <c r="AF16" i="8"/>
  <c r="AF36" i="8"/>
  <c r="AF20" i="8"/>
  <c r="AF39" i="8"/>
  <c r="AF46" i="8"/>
  <c r="AF31" i="8"/>
  <c r="AF10" i="8"/>
  <c r="AF11" i="8"/>
  <c r="AF19" i="8"/>
  <c r="AF21" i="8"/>
  <c r="AF8" i="8"/>
  <c r="AF27" i="8"/>
  <c r="AF29" i="8"/>
  <c r="AF33" i="8"/>
  <c r="AF35" i="8"/>
  <c r="AF34" i="8"/>
  <c r="AF9" i="8"/>
  <c r="AF44" i="8"/>
  <c r="AF30" i="8"/>
  <c r="AF47" i="8"/>
  <c r="AF5" i="8"/>
  <c r="AF26" i="8"/>
  <c r="AF38" i="8"/>
  <c r="AF22" i="8"/>
  <c r="AF32" i="8"/>
  <c r="AF4" i="8"/>
  <c r="AF7" i="8"/>
  <c r="AF12" i="8"/>
  <c r="AF15" i="8"/>
  <c r="AF43" i="8"/>
  <c r="AF42" i="8"/>
  <c r="AF14" i="8"/>
  <c r="AF17" i="8"/>
  <c r="AF28" i="8"/>
  <c r="AF23" i="8"/>
  <c r="AF45" i="8"/>
  <c r="AE10" i="8"/>
  <c r="AE7" i="8"/>
  <c r="AE26" i="8"/>
  <c r="AE12" i="8"/>
  <c r="AE38" i="8"/>
  <c r="AE15" i="8"/>
  <c r="AE22" i="8"/>
  <c r="AE43" i="8"/>
  <c r="AE5" i="8"/>
  <c r="AE14" i="8"/>
  <c r="AE9" i="8"/>
  <c r="AE17" i="8"/>
  <c r="AE44" i="8"/>
  <c r="AE28" i="8"/>
  <c r="AE30" i="8"/>
  <c r="AE23" i="8"/>
  <c r="AE47" i="8"/>
  <c r="AE45" i="8"/>
  <c r="AE24" i="8"/>
  <c r="AE13" i="8"/>
  <c r="AE36" i="8"/>
  <c r="AE39" i="8"/>
  <c r="AE34" i="8"/>
  <c r="AE19" i="8"/>
  <c r="AE8" i="8"/>
  <c r="AE29" i="8"/>
  <c r="AE35" i="8"/>
  <c r="AE31" i="8"/>
  <c r="AE11" i="8"/>
  <c r="AE6" i="8"/>
  <c r="AE18" i="8"/>
  <c r="AE16" i="8"/>
  <c r="AE20" i="8"/>
  <c r="AE46" i="8"/>
  <c r="AE42" i="8"/>
  <c r="AE4" i="8"/>
  <c r="AE21" i="8"/>
  <c r="AE27" i="8"/>
  <c r="AE33" i="8"/>
  <c r="AE32" i="8"/>
  <c r="AB5" i="8"/>
  <c r="AB14" i="8"/>
  <c r="AB9" i="8"/>
  <c r="AB17" i="8"/>
  <c r="AB44" i="8"/>
  <c r="AB28" i="8"/>
  <c r="AB30" i="8"/>
  <c r="AB23" i="8"/>
  <c r="AB47" i="8"/>
  <c r="AB45" i="8"/>
  <c r="AB6" i="8"/>
  <c r="AB24" i="8"/>
  <c r="AB18" i="8"/>
  <c r="AB13" i="8"/>
  <c r="AB16" i="8"/>
  <c r="AB36" i="8"/>
  <c r="AB20" i="8"/>
  <c r="AB39" i="8"/>
  <c r="AB46" i="8"/>
  <c r="AB31" i="8"/>
  <c r="AB10" i="8"/>
  <c r="AB7" i="8"/>
  <c r="AB26" i="8"/>
  <c r="AB12" i="8"/>
  <c r="AB38" i="8"/>
  <c r="AB15" i="8"/>
  <c r="AB22" i="8"/>
  <c r="AB43" i="8"/>
  <c r="AB32" i="8"/>
  <c r="AB42" i="8"/>
  <c r="AB4" i="8"/>
  <c r="AB19" i="8"/>
  <c r="AB29" i="8"/>
  <c r="AB21" i="8"/>
  <c r="AB33" i="8"/>
  <c r="AB11" i="8"/>
  <c r="AB27" i="8"/>
  <c r="AB34" i="8"/>
  <c r="AB8" i="8"/>
  <c r="AB35" i="8"/>
  <c r="AB48" i="8"/>
  <c r="AA48" i="8"/>
  <c r="AD6" i="8"/>
  <c r="AD24" i="8"/>
  <c r="AD18" i="8"/>
  <c r="AD13" i="8"/>
  <c r="AD16" i="8"/>
  <c r="AD36" i="8"/>
  <c r="AD20" i="8"/>
  <c r="AD39" i="8"/>
  <c r="AD46" i="8"/>
  <c r="AD31" i="8"/>
  <c r="AC10" i="8"/>
  <c r="AC7" i="8"/>
  <c r="AC26" i="8"/>
  <c r="AC12" i="8"/>
  <c r="AC38" i="8"/>
  <c r="AC15" i="8"/>
  <c r="AC22" i="8"/>
  <c r="AC43" i="8"/>
  <c r="AC32" i="8"/>
  <c r="AC42" i="8"/>
  <c r="AC4" i="8"/>
  <c r="AD10" i="8"/>
  <c r="AD7" i="8"/>
  <c r="AD26" i="8"/>
  <c r="AD12" i="8"/>
  <c r="AD38" i="8"/>
  <c r="AD15" i="8"/>
  <c r="AD22" i="8"/>
  <c r="AD43" i="8"/>
  <c r="AD32" i="8"/>
  <c r="AD42" i="8"/>
  <c r="AD4" i="8"/>
  <c r="AC11" i="8"/>
  <c r="AC19" i="8"/>
  <c r="AC21" i="8"/>
  <c r="AC8" i="8"/>
  <c r="AC27" i="8"/>
  <c r="AC29" i="8"/>
  <c r="AC33" i="8"/>
  <c r="AC35" i="8"/>
  <c r="AC34" i="8"/>
  <c r="AD11" i="8"/>
  <c r="AD19" i="8"/>
  <c r="AD21" i="8"/>
  <c r="AD8" i="8"/>
  <c r="AD27" i="8"/>
  <c r="AD29" i="8"/>
  <c r="AD33" i="8"/>
  <c r="AD35" i="8"/>
  <c r="AD34" i="8"/>
  <c r="AC5" i="8"/>
  <c r="AC14" i="8"/>
  <c r="AC9" i="8"/>
  <c r="AC17" i="8"/>
  <c r="AC44" i="8"/>
  <c r="AC28" i="8"/>
  <c r="AC30" i="8"/>
  <c r="AC23" i="8"/>
  <c r="AC47" i="8"/>
  <c r="AC45" i="8"/>
  <c r="AD17" i="8"/>
  <c r="AD23" i="8"/>
  <c r="AC6" i="8"/>
  <c r="AC16" i="8"/>
  <c r="AC46" i="8"/>
  <c r="AD5" i="8"/>
  <c r="AD44" i="8"/>
  <c r="AD47" i="8"/>
  <c r="AC24" i="8"/>
  <c r="AC36" i="8"/>
  <c r="AC31" i="8"/>
  <c r="AD14" i="8"/>
  <c r="AD28" i="8"/>
  <c r="AD45" i="8"/>
  <c r="AC18" i="8"/>
  <c r="AC20" i="8"/>
  <c r="AD9" i="8"/>
  <c r="AD30" i="8"/>
  <c r="AC13" i="8"/>
  <c r="AC39" i="8"/>
  <c r="AB25" i="8"/>
  <c r="AA37" i="8"/>
  <c r="AE25" i="8"/>
  <c r="AC25" i="8"/>
  <c r="S25" i="8"/>
  <c r="S5" i="8"/>
  <c r="W39" i="8"/>
  <c r="W13" i="8"/>
  <c r="W47" i="8"/>
  <c r="W44" i="8"/>
  <c r="W5" i="8"/>
  <c r="W25" i="8"/>
  <c r="W35" i="8"/>
  <c r="W29" i="8"/>
  <c r="W8" i="8"/>
  <c r="W19" i="8"/>
  <c r="W37" i="8"/>
  <c r="W20" i="8"/>
  <c r="W18" i="8"/>
  <c r="W23" i="8"/>
  <c r="W17" i="8"/>
  <c r="W27" i="8"/>
  <c r="W21" i="8"/>
  <c r="W11" i="8"/>
  <c r="W46" i="8"/>
  <c r="W16" i="8"/>
  <c r="W6" i="8"/>
  <c r="W45" i="8"/>
  <c r="W28" i="8"/>
  <c r="W14" i="8"/>
  <c r="W31" i="8"/>
  <c r="W36" i="8"/>
  <c r="W24" i="8"/>
  <c r="W48" i="8"/>
  <c r="W30" i="8"/>
  <c r="W9" i="8"/>
  <c r="W34" i="8"/>
  <c r="W33" i="8"/>
  <c r="W4" i="8"/>
  <c r="W10" i="8"/>
  <c r="W26" i="8"/>
  <c r="W15" i="8"/>
  <c r="W43" i="8"/>
  <c r="W32" i="8"/>
  <c r="W7" i="8"/>
  <c r="W12" i="8"/>
  <c r="W38" i="8"/>
  <c r="W22" i="8"/>
  <c r="W42" i="8"/>
  <c r="U45" i="8" l="1"/>
  <c r="T12" i="8"/>
  <c r="Y39" i="8"/>
  <c r="S17" i="8"/>
  <c r="L17" i="8" s="1"/>
  <c r="S42" i="8"/>
  <c r="L42" i="8" s="1"/>
  <c r="S36" i="8"/>
  <c r="L36" i="8" s="1"/>
  <c r="U14" i="8"/>
  <c r="N14" i="8" s="1"/>
  <c r="Y38" i="8"/>
  <c r="R38" i="8" s="1"/>
  <c r="Y45" i="8"/>
  <c r="R45" i="8" s="1"/>
  <c r="S32" i="8"/>
  <c r="L32" i="8" s="1"/>
  <c r="S45" i="8"/>
  <c r="L45" i="8" s="1"/>
  <c r="S21" i="8"/>
  <c r="L21" i="8" s="1"/>
  <c r="S30" i="8"/>
  <c r="L30" i="8" s="1"/>
  <c r="S16" i="8"/>
  <c r="L16" i="8" s="1"/>
  <c r="T45" i="8"/>
  <c r="T13" i="8"/>
  <c r="M13" i="8" s="1"/>
  <c r="S43" i="8"/>
  <c r="L43" i="8" s="1"/>
  <c r="S38" i="8"/>
  <c r="L38" i="8" s="1"/>
  <c r="S8" i="8"/>
  <c r="L8" i="8" s="1"/>
  <c r="S33" i="8"/>
  <c r="L33" i="8" s="1"/>
  <c r="S47" i="8"/>
  <c r="L47" i="8" s="1"/>
  <c r="S20" i="8"/>
  <c r="L20" i="8" s="1"/>
  <c r="T29" i="8"/>
  <c r="S26" i="8"/>
  <c r="L26" i="8" s="1"/>
  <c r="S14" i="8"/>
  <c r="L14" i="8" s="1"/>
  <c r="S13" i="8"/>
  <c r="L13" i="8" s="1"/>
  <c r="S34" i="8"/>
  <c r="S29" i="8"/>
  <c r="L29" i="8" s="1"/>
  <c r="T5" i="8"/>
  <c r="M5" i="8" s="1"/>
  <c r="U10" i="8"/>
  <c r="N10" i="8" s="1"/>
  <c r="Y4" i="8"/>
  <c r="Y17" i="8"/>
  <c r="R17" i="8" s="1"/>
  <c r="S12" i="8"/>
  <c r="L12" i="8" s="1"/>
  <c r="S15" i="8"/>
  <c r="L15" i="8" s="1"/>
  <c r="S10" i="8"/>
  <c r="L10" i="8" s="1"/>
  <c r="Y12" i="8"/>
  <c r="R12" i="8" s="1"/>
  <c r="Y29" i="8"/>
  <c r="R29" i="8" s="1"/>
  <c r="S28" i="8"/>
  <c r="L28" i="8" s="1"/>
  <c r="S35" i="8"/>
  <c r="S39" i="8"/>
  <c r="L39" i="8" s="1"/>
  <c r="S11" i="8"/>
  <c r="S9" i="8"/>
  <c r="L9" i="8" s="1"/>
  <c r="S48" i="8"/>
  <c r="L48" i="8" s="1"/>
  <c r="S6" i="8"/>
  <c r="L6" i="8" s="1"/>
  <c r="S46" i="8"/>
  <c r="L46" i="8" s="1"/>
  <c r="U12" i="8"/>
  <c r="N12" i="8" s="1"/>
  <c r="U26" i="8"/>
  <c r="N26" i="8" s="1"/>
  <c r="T33" i="8"/>
  <c r="T38" i="8"/>
  <c r="M38" i="8" s="1"/>
  <c r="T25" i="8"/>
  <c r="M25" i="8" s="1"/>
  <c r="Y9" i="8"/>
  <c r="U19" i="8"/>
  <c r="U35" i="8"/>
  <c r="N35" i="8" s="1"/>
  <c r="S22" i="8"/>
  <c r="L22" i="8" s="1"/>
  <c r="S7" i="8"/>
  <c r="Y16" i="8"/>
  <c r="R16" i="8" s="1"/>
  <c r="S4" i="8"/>
  <c r="L4" i="8" s="1"/>
  <c r="Y21" i="8"/>
  <c r="R21" i="8" s="1"/>
  <c r="Y47" i="8"/>
  <c r="S23" i="8"/>
  <c r="L23" i="8" s="1"/>
  <c r="S24" i="8"/>
  <c r="L24" i="8" s="1"/>
  <c r="S31" i="8"/>
  <c r="L31" i="8" s="1"/>
  <c r="S27" i="8"/>
  <c r="L27" i="8" s="1"/>
  <c r="S44" i="8"/>
  <c r="L44" i="8" s="1"/>
  <c r="S19" i="8"/>
  <c r="L19" i="8" s="1"/>
  <c r="S18" i="8"/>
  <c r="L18" i="8" s="1"/>
  <c r="U44" i="8"/>
  <c r="N44" i="8" s="1"/>
  <c r="U5" i="8"/>
  <c r="T16" i="8"/>
  <c r="M16" i="8" s="1"/>
  <c r="T11" i="8"/>
  <c r="M11" i="8" s="1"/>
  <c r="T7" i="8"/>
  <c r="M7" i="8" s="1"/>
  <c r="V6" i="8"/>
  <c r="O6" i="8" s="1"/>
  <c r="Y37" i="8"/>
  <c r="R37" i="8" s="1"/>
  <c r="Y18" i="8"/>
  <c r="R18" i="8" s="1"/>
  <c r="Y36" i="8"/>
  <c r="Y10" i="8"/>
  <c r="Y30" i="8"/>
  <c r="R30" i="8" s="1"/>
  <c r="Y15" i="8"/>
  <c r="R15" i="8" s="1"/>
  <c r="Y33" i="8"/>
  <c r="R33" i="8" s="1"/>
  <c r="Y11" i="8"/>
  <c r="Y23" i="8"/>
  <c r="R23" i="8" s="1"/>
  <c r="Y25" i="8"/>
  <c r="R25" i="8" s="1"/>
  <c r="U36" i="8"/>
  <c r="N36" i="8" s="1"/>
  <c r="U28" i="8"/>
  <c r="N28" i="8" s="1"/>
  <c r="U47" i="8"/>
  <c r="N47" i="8" s="1"/>
  <c r="U15" i="8"/>
  <c r="N15" i="8" s="1"/>
  <c r="U16" i="8"/>
  <c r="N16" i="8" s="1"/>
  <c r="U9" i="8"/>
  <c r="N9" i="8" s="1"/>
  <c r="U48" i="8"/>
  <c r="N48" i="8" s="1"/>
  <c r="U38" i="8"/>
  <c r="N38" i="8" s="1"/>
  <c r="U17" i="8"/>
  <c r="N17" i="8" s="1"/>
  <c r="U6" i="8"/>
  <c r="N6" i="8" s="1"/>
  <c r="U39" i="8"/>
  <c r="N39" i="8" s="1"/>
  <c r="U43" i="8"/>
  <c r="N43" i="8" s="1"/>
  <c r="U27" i="8"/>
  <c r="N27" i="8" s="1"/>
  <c r="U24" i="8"/>
  <c r="N24" i="8" s="1"/>
  <c r="U46" i="8"/>
  <c r="N46" i="8" s="1"/>
  <c r="U32" i="8"/>
  <c r="N32" i="8" s="1"/>
  <c r="Y46" i="8"/>
  <c r="R46" i="8" s="1"/>
  <c r="Y6" i="8"/>
  <c r="R6" i="8" s="1"/>
  <c r="Y13" i="8"/>
  <c r="R13" i="8" s="1"/>
  <c r="Y8" i="8"/>
  <c r="R8" i="8" s="1"/>
  <c r="Y22" i="8"/>
  <c r="R22" i="8" s="1"/>
  <c r="Y43" i="8"/>
  <c r="Y14" i="8"/>
  <c r="R14" i="8" s="1"/>
  <c r="Y27" i="8"/>
  <c r="R27" i="8" s="1"/>
  <c r="Y7" i="8"/>
  <c r="R7" i="8" s="1"/>
  <c r="Y5" i="8"/>
  <c r="R5" i="8" s="1"/>
  <c r="Y20" i="8"/>
  <c r="R20" i="8" s="1"/>
  <c r="Y31" i="8"/>
  <c r="R31" i="8" s="1"/>
  <c r="Y24" i="8"/>
  <c r="R24" i="8" s="1"/>
  <c r="Y26" i="8"/>
  <c r="R26" i="8" s="1"/>
  <c r="Y35" i="8"/>
  <c r="R35" i="8" s="1"/>
  <c r="Y32" i="8"/>
  <c r="R32" i="8" s="1"/>
  <c r="Y42" i="8"/>
  <c r="R42" i="8" s="1"/>
  <c r="Y28" i="8"/>
  <c r="R28" i="8" s="1"/>
  <c r="Y34" i="8"/>
  <c r="R34" i="8" s="1"/>
  <c r="Y19" i="8"/>
  <c r="R19" i="8" s="1"/>
  <c r="Y44" i="8"/>
  <c r="R44" i="8" s="1"/>
  <c r="U33" i="8"/>
  <c r="N33" i="8" s="1"/>
  <c r="U18" i="8"/>
  <c r="N18" i="8" s="1"/>
  <c r="U31" i="8"/>
  <c r="N31" i="8" s="1"/>
  <c r="U30" i="8"/>
  <c r="N30" i="8" s="1"/>
  <c r="U34" i="8"/>
  <c r="N34" i="8" s="1"/>
  <c r="U20" i="8"/>
  <c r="N20" i="8" s="1"/>
  <c r="V42" i="8"/>
  <c r="O42" i="8" s="1"/>
  <c r="V7" i="8"/>
  <c r="O7" i="8" s="1"/>
  <c r="V45" i="8"/>
  <c r="O45" i="8" s="1"/>
  <c r="V21" i="8"/>
  <c r="O21" i="8" s="1"/>
  <c r="V34" i="8"/>
  <c r="O34" i="8" s="1"/>
  <c r="U25" i="8"/>
  <c r="N25" i="8" s="1"/>
  <c r="V23" i="8"/>
  <c r="O23" i="8" s="1"/>
  <c r="V46" i="8"/>
  <c r="O46" i="8" s="1"/>
  <c r="V4" i="8"/>
  <c r="O4" i="8" s="1"/>
  <c r="V8" i="8"/>
  <c r="O8" i="8" s="1"/>
  <c r="V36" i="8"/>
  <c r="O36" i="8" s="1"/>
  <c r="V14" i="8"/>
  <c r="O14" i="8" s="1"/>
  <c r="V9" i="8"/>
  <c r="O9" i="8" s="1"/>
  <c r="V29" i="8"/>
  <c r="O29" i="8" s="1"/>
  <c r="V38" i="8"/>
  <c r="O38" i="8" s="1"/>
  <c r="U21" i="8"/>
  <c r="N21" i="8" s="1"/>
  <c r="U13" i="8"/>
  <c r="N13" i="8" s="1"/>
  <c r="U29" i="8"/>
  <c r="N29" i="8" s="1"/>
  <c r="U7" i="8"/>
  <c r="N7" i="8" s="1"/>
  <c r="U42" i="8"/>
  <c r="N42" i="8" s="1"/>
  <c r="U11" i="8"/>
  <c r="N11" i="8" s="1"/>
  <c r="U23" i="8"/>
  <c r="N23" i="8" s="1"/>
  <c r="U8" i="8"/>
  <c r="N8" i="8" s="1"/>
  <c r="U37" i="8"/>
  <c r="N37" i="8" s="1"/>
  <c r="U22" i="8"/>
  <c r="N22" i="8" s="1"/>
  <c r="U4" i="8"/>
  <c r="N4" i="8" s="1"/>
  <c r="T4" i="8"/>
  <c r="M4" i="8" s="1"/>
  <c r="T34" i="8"/>
  <c r="M34" i="8" s="1"/>
  <c r="T23" i="8"/>
  <c r="M23" i="8" s="1"/>
  <c r="T37" i="8"/>
  <c r="M37" i="8" s="1"/>
  <c r="T47" i="8"/>
  <c r="M47" i="8" s="1"/>
  <c r="T10" i="8"/>
  <c r="M10" i="8" s="1"/>
  <c r="T42" i="8"/>
  <c r="M42" i="8" s="1"/>
  <c r="T14" i="8"/>
  <c r="M14" i="8" s="1"/>
  <c r="T20" i="8"/>
  <c r="T30" i="8"/>
  <c r="M30" i="8" s="1"/>
  <c r="T36" i="8"/>
  <c r="M36" i="8" s="1"/>
  <c r="T15" i="8"/>
  <c r="M15" i="8" s="1"/>
  <c r="V15" i="8"/>
  <c r="V35" i="8"/>
  <c r="O35" i="8" s="1"/>
  <c r="V24" i="8"/>
  <c r="O24" i="8" s="1"/>
  <c r="V31" i="8"/>
  <c r="O31" i="8" s="1"/>
  <c r="V5" i="8"/>
  <c r="O5" i="8" s="1"/>
  <c r="V43" i="8"/>
  <c r="O43" i="8" s="1"/>
  <c r="V33" i="8"/>
  <c r="O33" i="8" s="1"/>
  <c r="V47" i="8"/>
  <c r="O47" i="8" s="1"/>
  <c r="V16" i="8"/>
  <c r="O16" i="8" s="1"/>
  <c r="V26" i="8"/>
  <c r="O26" i="8" s="1"/>
  <c r="V30" i="8"/>
  <c r="O30" i="8" s="1"/>
  <c r="T19" i="8"/>
  <c r="M19" i="8" s="1"/>
  <c r="T6" i="8"/>
  <c r="M6" i="8" s="1"/>
  <c r="T35" i="8"/>
  <c r="M35" i="8" s="1"/>
  <c r="T21" i="8"/>
  <c r="M21" i="8" s="1"/>
  <c r="T26" i="8"/>
  <c r="M26" i="8" s="1"/>
  <c r="T8" i="8"/>
  <c r="T28" i="8"/>
  <c r="M28" i="8" s="1"/>
  <c r="T32" i="8"/>
  <c r="M32" i="8" s="1"/>
  <c r="T48" i="8"/>
  <c r="T31" i="8"/>
  <c r="M31" i="8" s="1"/>
  <c r="T43" i="8"/>
  <c r="M43" i="8" s="1"/>
  <c r="V19" i="8"/>
  <c r="O19" i="8" s="1"/>
  <c r="V17" i="8"/>
  <c r="O17" i="8" s="1"/>
  <c r="V13" i="8"/>
  <c r="O13" i="8" s="1"/>
  <c r="V10" i="8"/>
  <c r="V44" i="8"/>
  <c r="O44" i="8" s="1"/>
  <c r="V11" i="8"/>
  <c r="O11" i="8" s="1"/>
  <c r="V25" i="8"/>
  <c r="O25" i="8" s="1"/>
  <c r="V48" i="8"/>
  <c r="O48" i="8" s="1"/>
  <c r="V20" i="8"/>
  <c r="O20" i="8" s="1"/>
  <c r="V22" i="8"/>
  <c r="O22" i="8" s="1"/>
  <c r="T17" i="8"/>
  <c r="M17" i="8" s="1"/>
  <c r="T46" i="8"/>
  <c r="M46" i="8" s="1"/>
  <c r="T44" i="8"/>
  <c r="M44" i="8" s="1"/>
  <c r="T39" i="8"/>
  <c r="M39" i="8" s="1"/>
  <c r="T22" i="8"/>
  <c r="M22" i="8" s="1"/>
  <c r="T27" i="8"/>
  <c r="M27" i="8" s="1"/>
  <c r="T18" i="8"/>
  <c r="M18" i="8" s="1"/>
  <c r="T9" i="8"/>
  <c r="M9" i="8" s="1"/>
  <c r="T24" i="8"/>
  <c r="V39" i="8"/>
  <c r="O39" i="8" s="1"/>
  <c r="V32" i="8"/>
  <c r="O32" i="8" s="1"/>
  <c r="V12" i="8"/>
  <c r="O12" i="8" s="1"/>
  <c r="V27" i="8"/>
  <c r="V28" i="8"/>
  <c r="O28" i="8" s="1"/>
  <c r="V18" i="8"/>
  <c r="O18" i="8" s="1"/>
  <c r="V37" i="8"/>
  <c r="O37" i="8" s="1"/>
  <c r="R11" i="8"/>
  <c r="L11" i="8"/>
  <c r="P11" i="8"/>
  <c r="Q11" i="8"/>
  <c r="P22" i="8"/>
  <c r="Q22" i="8"/>
  <c r="P14" i="8"/>
  <c r="Q14" i="8"/>
  <c r="P32" i="8"/>
  <c r="Q32" i="8"/>
  <c r="P7" i="8"/>
  <c r="Q7" i="8"/>
  <c r="L7" i="8"/>
  <c r="P34" i="8"/>
  <c r="Q34" i="8"/>
  <c r="L34" i="8"/>
  <c r="P21" i="8"/>
  <c r="Q21" i="8"/>
  <c r="P31" i="8"/>
  <c r="Q31" i="8"/>
  <c r="P17" i="8"/>
  <c r="Q17" i="8"/>
  <c r="P45" i="8"/>
  <c r="M45" i="8"/>
  <c r="Q45" i="8"/>
  <c r="N45" i="8"/>
  <c r="P13" i="8"/>
  <c r="Q13" i="8"/>
  <c r="P33" i="8"/>
  <c r="M33" i="8"/>
  <c r="Q33" i="8"/>
  <c r="P18" i="8"/>
  <c r="Q18" i="8"/>
  <c r="P8" i="8"/>
  <c r="M8" i="8"/>
  <c r="Q8" i="8"/>
  <c r="P5" i="8"/>
  <c r="Q5" i="8"/>
  <c r="N5" i="8"/>
  <c r="L5" i="8"/>
  <c r="P16" i="8"/>
  <c r="Q16" i="8"/>
  <c r="P42" i="8"/>
  <c r="Q42" i="8"/>
  <c r="P38" i="8"/>
  <c r="Q38" i="8"/>
  <c r="P46" i="8"/>
  <c r="Q46" i="8"/>
  <c r="P12" i="8"/>
  <c r="M12" i="8"/>
  <c r="Q12" i="8"/>
  <c r="N19" i="8"/>
  <c r="P19" i="8"/>
  <c r="Q19" i="8"/>
  <c r="R48" i="8"/>
  <c r="P48" i="8"/>
  <c r="M48" i="8"/>
  <c r="Q48" i="8"/>
  <c r="P26" i="8"/>
  <c r="Q26" i="8"/>
  <c r="R4" i="8"/>
  <c r="P4" i="8"/>
  <c r="Q4" i="8"/>
  <c r="P15" i="8"/>
  <c r="O15" i="8"/>
  <c r="Q15" i="8"/>
  <c r="P27" i="8"/>
  <c r="Q27" i="8"/>
  <c r="O27" i="8"/>
  <c r="P6" i="8"/>
  <c r="Q6" i="8"/>
  <c r="L25" i="8"/>
  <c r="P25" i="8"/>
  <c r="Q25" i="8"/>
  <c r="P47" i="8"/>
  <c r="Q47" i="8"/>
  <c r="R47" i="8"/>
  <c r="R43" i="8"/>
  <c r="P43" i="8"/>
  <c r="Q43" i="8"/>
  <c r="P20" i="8"/>
  <c r="M20" i="8"/>
  <c r="Q20" i="8"/>
  <c r="P28" i="8"/>
  <c r="Q28" i="8"/>
  <c r="P36" i="8"/>
  <c r="Q36" i="8"/>
  <c r="R36" i="8"/>
  <c r="P29" i="8"/>
  <c r="M29" i="8"/>
  <c r="Q29" i="8"/>
  <c r="P24" i="8"/>
  <c r="M24" i="8"/>
  <c r="Q24" i="8"/>
  <c r="P23" i="8"/>
  <c r="Q23" i="8"/>
  <c r="P10" i="8"/>
  <c r="Q10" i="8"/>
  <c r="R10" i="8"/>
  <c r="P39" i="8"/>
  <c r="Q39" i="8"/>
  <c r="R39" i="8"/>
  <c r="P37" i="8"/>
  <c r="Q37" i="8"/>
  <c r="L37" i="8"/>
  <c r="P44" i="8"/>
  <c r="Q44" i="8"/>
  <c r="P35" i="8"/>
  <c r="Q35" i="8"/>
  <c r="L35" i="8"/>
  <c r="P30" i="8"/>
  <c r="Q30" i="8"/>
  <c r="P9" i="8"/>
  <c r="Q9" i="8"/>
  <c r="R9" i="8"/>
  <c r="AC56" i="8"/>
  <c r="AB56" i="8"/>
  <c r="AE56" i="8"/>
  <c r="AF56" i="8"/>
  <c r="AG56" i="8"/>
  <c r="AD55" i="8"/>
  <c r="AD54" i="8"/>
  <c r="AD53" i="8"/>
  <c r="AD56" i="8"/>
  <c r="AE55" i="8"/>
  <c r="AE54" i="8"/>
  <c r="AE53" i="8"/>
  <c r="AA55" i="8"/>
  <c r="AA54" i="8"/>
  <c r="AA53" i="8"/>
  <c r="AG54" i="8"/>
  <c r="AG53" i="8"/>
  <c r="AG55" i="8"/>
  <c r="W54" i="8"/>
  <c r="W55" i="8"/>
  <c r="W53" i="8"/>
  <c r="AF53" i="8"/>
  <c r="AF55" i="8"/>
  <c r="AF54" i="8"/>
  <c r="AA56" i="8"/>
  <c r="W56" i="8"/>
  <c r="AC54" i="8"/>
  <c r="AC53" i="8"/>
  <c r="AC55" i="8"/>
  <c r="AB53" i="8"/>
  <c r="AB55" i="8"/>
  <c r="AB54" i="8"/>
  <c r="K38" i="8" l="1"/>
  <c r="K37" i="8"/>
  <c r="K39" i="8"/>
  <c r="K25" i="8"/>
  <c r="K6" i="8"/>
  <c r="K21" i="8"/>
  <c r="V54" i="8"/>
  <c r="K24" i="8"/>
  <c r="K29" i="8"/>
  <c r="K8" i="8"/>
  <c r="K18" i="8"/>
  <c r="K22" i="8"/>
  <c r="K9" i="8"/>
  <c r="K28" i="8"/>
  <c r="K5" i="8"/>
  <c r="K33" i="8"/>
  <c r="K17" i="8"/>
  <c r="K31" i="8"/>
  <c r="K34" i="8"/>
  <c r="K11" i="8"/>
  <c r="K19" i="8"/>
  <c r="K12" i="8"/>
  <c r="K35" i="8"/>
  <c r="K27" i="8"/>
  <c r="K15" i="8"/>
  <c r="K26" i="8"/>
  <c r="K13" i="8"/>
  <c r="K7" i="8"/>
  <c r="K30" i="8"/>
  <c r="K23" i="8"/>
  <c r="K36" i="8"/>
  <c r="K20" i="8"/>
  <c r="K16" i="8"/>
  <c r="K32" i="8"/>
  <c r="K14" i="8"/>
  <c r="V55" i="8"/>
  <c r="V53" i="8"/>
  <c r="U54" i="8"/>
  <c r="V56" i="8"/>
  <c r="U53" i="8"/>
  <c r="O10" i="8"/>
  <c r="K10" i="8" s="1"/>
  <c r="U56" i="8"/>
  <c r="U55" i="8"/>
  <c r="C35" i="8"/>
  <c r="C10" i="8"/>
  <c r="C24" i="8"/>
  <c r="C36" i="8"/>
  <c r="C6" i="8"/>
  <c r="C16" i="8"/>
  <c r="C13" i="8"/>
  <c r="C7" i="8"/>
  <c r="C23" i="8"/>
  <c r="C28" i="8"/>
  <c r="C25" i="8"/>
  <c r="C15" i="8"/>
  <c r="C4" i="8"/>
  <c r="C12" i="8"/>
  <c r="C38" i="8"/>
  <c r="C33" i="8"/>
  <c r="C32" i="8"/>
  <c r="C14" i="8"/>
  <c r="C22" i="8"/>
  <c r="C19" i="8"/>
  <c r="C11" i="8"/>
  <c r="C9" i="8"/>
  <c r="C30" i="8"/>
  <c r="C29" i="8"/>
  <c r="C20" i="8"/>
  <c r="C27" i="8"/>
  <c r="C8" i="8"/>
  <c r="C17" i="8"/>
  <c r="C31" i="8"/>
  <c r="C37" i="8"/>
  <c r="C39" i="8"/>
  <c r="C26" i="8"/>
  <c r="C5" i="8"/>
  <c r="C18" i="8"/>
  <c r="C21" i="8"/>
  <c r="C34" i="8"/>
  <c r="S61" i="8"/>
  <c r="S60" i="8"/>
  <c r="K42" i="8"/>
  <c r="K46" i="8"/>
  <c r="K47" i="8"/>
  <c r="K45" i="8"/>
  <c r="K44" i="8"/>
  <c r="K48" i="8"/>
  <c r="K4" i="8"/>
  <c r="K43" i="8"/>
  <c r="R53" i="8"/>
  <c r="R57" i="8"/>
  <c r="R59" i="8"/>
  <c r="R60" i="8"/>
  <c r="R61" i="8"/>
  <c r="R62" i="8"/>
  <c r="R58" i="8"/>
  <c r="R56" i="8"/>
  <c r="R55" i="8"/>
  <c r="R54" i="8"/>
  <c r="N55" i="8"/>
  <c r="N54" i="8"/>
  <c r="N53" i="8"/>
  <c r="N57" i="8"/>
  <c r="N59" i="8"/>
  <c r="N61" i="8"/>
  <c r="N58" i="8"/>
  <c r="N60" i="8"/>
  <c r="N62" i="8"/>
  <c r="N56" i="8"/>
  <c r="M54" i="8"/>
  <c r="M53" i="8"/>
  <c r="M57" i="8"/>
  <c r="M59" i="8"/>
  <c r="M60" i="8"/>
  <c r="M61" i="8"/>
  <c r="M62" i="8"/>
  <c r="M58" i="8"/>
  <c r="M56" i="8"/>
  <c r="M55" i="8"/>
  <c r="L53" i="8"/>
  <c r="L57" i="8"/>
  <c r="L59" i="8"/>
  <c r="L60" i="8"/>
  <c r="L61" i="8"/>
  <c r="L62" i="8"/>
  <c r="L58" i="8"/>
  <c r="L56" i="8"/>
  <c r="L55" i="8"/>
  <c r="L54" i="8"/>
  <c r="T55" i="8"/>
  <c r="T54" i="8"/>
  <c r="T53" i="8"/>
  <c r="T57" i="8"/>
  <c r="T56" i="8"/>
  <c r="T59" i="8"/>
  <c r="T61" i="8"/>
  <c r="T58" i="8"/>
  <c r="T60" i="8"/>
  <c r="T62" i="8"/>
  <c r="S54" i="8"/>
  <c r="S53" i="8"/>
  <c r="S57" i="8"/>
  <c r="S59" i="8"/>
  <c r="S62" i="8"/>
  <c r="S58" i="8"/>
  <c r="S56" i="8"/>
  <c r="S55" i="8"/>
  <c r="Q60" i="8"/>
  <c r="Q56" i="8"/>
  <c r="Q53" i="8"/>
  <c r="Q57" i="8" l="1"/>
  <c r="Q58" i="8"/>
  <c r="Q59" i="8"/>
  <c r="Q54" i="8"/>
  <c r="Q62" i="8"/>
  <c r="Q55" i="8"/>
  <c r="Q61" i="8"/>
  <c r="K59" i="8"/>
  <c r="K60" i="8"/>
  <c r="K61" i="8"/>
  <c r="K62" i="8"/>
  <c r="K58" i="8"/>
  <c r="K55" i="8"/>
  <c r="K56" i="8"/>
  <c r="K57" i="8"/>
  <c r="K54" i="8"/>
  <c r="K53" i="8"/>
</calcChain>
</file>

<file path=xl/sharedStrings.xml><?xml version="1.0" encoding="utf-8"?>
<sst xmlns="http://schemas.openxmlformats.org/spreadsheetml/2006/main" count="22931" uniqueCount="1061">
  <si>
    <t>Total intramural R&amp;D expenditure (GERD) by sectors of performance and NUTS 2 regions [rd_e_gerdreg]</t>
  </si>
  <si>
    <t>Last update</t>
  </si>
  <si>
    <t>Extracted on</t>
  </si>
  <si>
    <t>Source of data</t>
  </si>
  <si>
    <t>Eurostat</t>
  </si>
  <si>
    <t>SECTPERF</t>
  </si>
  <si>
    <t>All sectors</t>
  </si>
  <si>
    <t>UNIT</t>
  </si>
  <si>
    <t>2013 - all</t>
  </si>
  <si>
    <t>2013 - business</t>
  </si>
  <si>
    <t>2013 - non-business</t>
  </si>
  <si>
    <t>United Kingdom</t>
  </si>
  <si>
    <t>North East (UK)</t>
  </si>
  <si>
    <t>Tees Valley and Durham</t>
  </si>
  <si>
    <t>Northumberland and Tyne and Wear</t>
  </si>
  <si>
    <t>North West (UK)</t>
  </si>
  <si>
    <t>Cumbria</t>
  </si>
  <si>
    <t>Greater Manchester</t>
  </si>
  <si>
    <t>Lancashire</t>
  </si>
  <si>
    <t>Cheshire</t>
  </si>
  <si>
    <t>Merseyside</t>
  </si>
  <si>
    <t>Yorkshire and The Humber</t>
  </si>
  <si>
    <t>East Yorkshire and Northern Lincolnshire</t>
  </si>
  <si>
    <t>North Yorkshire</t>
  </si>
  <si>
    <t>South Yorkshire</t>
  </si>
  <si>
    <t>West Yorkshire</t>
  </si>
  <si>
    <t>East Midlands (UK)</t>
  </si>
  <si>
    <t>Derbyshire and Nottinghamshire</t>
  </si>
  <si>
    <t>Leicestershire, Rutland and Northamptonshire</t>
  </si>
  <si>
    <t>Lincolnshire</t>
  </si>
  <si>
    <t>West Midlands (UK)</t>
  </si>
  <si>
    <t>Herefordshire, Worcestershire and Warwickshire</t>
  </si>
  <si>
    <t>Shropshire and Staffordshire</t>
  </si>
  <si>
    <t>West Midlands</t>
  </si>
  <si>
    <t>East of England</t>
  </si>
  <si>
    <t>East Anglia</t>
  </si>
  <si>
    <t>Bedfordshire and Hertfordshire</t>
  </si>
  <si>
    <t>Essex</t>
  </si>
  <si>
    <t>London</t>
  </si>
  <si>
    <t>South East (UK)</t>
  </si>
  <si>
    <t>Berkshire, Buckinghamshire and Oxfordshire</t>
  </si>
  <si>
    <t>Surrey, East and West Sussex</t>
  </si>
  <si>
    <t>Hampshire and Isle of Wight</t>
  </si>
  <si>
    <t>Kent</t>
  </si>
  <si>
    <t>South West (UK)</t>
  </si>
  <si>
    <t>Gloucestershire, Wiltshire and Bristol/Bath area</t>
  </si>
  <si>
    <t>Dorset and Somerset</t>
  </si>
  <si>
    <t>Cornwall and Isles of Scilly</t>
  </si>
  <si>
    <t>Devon</t>
  </si>
  <si>
    <t>Wales</t>
  </si>
  <si>
    <t>West Wales and The Valleys</t>
  </si>
  <si>
    <t>East Wales</t>
  </si>
  <si>
    <t>Scotland</t>
  </si>
  <si>
    <t>Eastern Scotland</t>
  </si>
  <si>
    <t>South Western Scotland</t>
  </si>
  <si>
    <t>North Eastern Scotland</t>
  </si>
  <si>
    <t>Highlands and Islands</t>
  </si>
  <si>
    <t>Northern Ireland (UK)</t>
  </si>
  <si>
    <t>€ per inhabitant</t>
  </si>
  <si>
    <t>Geography</t>
  </si>
  <si>
    <t>UK</t>
  </si>
  <si>
    <t>UKC</t>
  </si>
  <si>
    <t>UKC1</t>
  </si>
  <si>
    <t>UKC2</t>
  </si>
  <si>
    <t>UKD</t>
  </si>
  <si>
    <t>UKD1</t>
  </si>
  <si>
    <t>UKD3</t>
  </si>
  <si>
    <t>UKD4</t>
  </si>
  <si>
    <t>UKD6</t>
  </si>
  <si>
    <t>UKD7</t>
  </si>
  <si>
    <t>UKE</t>
  </si>
  <si>
    <t>UKE1</t>
  </si>
  <si>
    <t>UKE2</t>
  </si>
  <si>
    <t>UKE3</t>
  </si>
  <si>
    <t>UKE4</t>
  </si>
  <si>
    <t>UKF</t>
  </si>
  <si>
    <t>UKF1</t>
  </si>
  <si>
    <t>UKF2</t>
  </si>
  <si>
    <t>UKF3</t>
  </si>
  <si>
    <t>UKG</t>
  </si>
  <si>
    <t>UKG1</t>
  </si>
  <si>
    <t>UKG2</t>
  </si>
  <si>
    <t>UKG3</t>
  </si>
  <si>
    <t>UKH</t>
  </si>
  <si>
    <t>UKH1</t>
  </si>
  <si>
    <t>UKH2</t>
  </si>
  <si>
    <t>UKH3</t>
  </si>
  <si>
    <t>UKI</t>
  </si>
  <si>
    <t>UKJ</t>
  </si>
  <si>
    <t>UKJ1</t>
  </si>
  <si>
    <t>UKJ2</t>
  </si>
  <si>
    <t>UKJ3</t>
  </si>
  <si>
    <t>UKJ4</t>
  </si>
  <si>
    <t>UKK</t>
  </si>
  <si>
    <t>UKK1</t>
  </si>
  <si>
    <t>UKK2</t>
  </si>
  <si>
    <t>UKK3</t>
  </si>
  <si>
    <t>UKK4</t>
  </si>
  <si>
    <t>UKL</t>
  </si>
  <si>
    <t>UKL1</t>
  </si>
  <si>
    <t>UKL2</t>
  </si>
  <si>
    <t>UKM</t>
  </si>
  <si>
    <t>UKM2</t>
  </si>
  <si>
    <t>UKM3</t>
  </si>
  <si>
    <t>UKM5</t>
  </si>
  <si>
    <t>UKM6</t>
  </si>
  <si>
    <t>UKN</t>
  </si>
  <si>
    <t>UKN0</t>
  </si>
  <si>
    <t>Geography Code</t>
  </si>
  <si>
    <t>City</t>
  </si>
  <si>
    <t>Working Age Population with a Qualification at NVQ4 or Above 2015 (%)</t>
  </si>
  <si>
    <t>Aberdeen</t>
  </si>
  <si>
    <t>Aldershot</t>
  </si>
  <si>
    <t>Barnsley</t>
  </si>
  <si>
    <t>Basildon</t>
  </si>
  <si>
    <t>Belfast</t>
  </si>
  <si>
    <t>Birkenhead</t>
  </si>
  <si>
    <t>Birmingham</t>
  </si>
  <si>
    <t>Blackburn</t>
  </si>
  <si>
    <t>Blackpool</t>
  </si>
  <si>
    <t>Bournemouth</t>
  </si>
  <si>
    <t>Bradford</t>
  </si>
  <si>
    <t>Brighton</t>
  </si>
  <si>
    <t>Bristol</t>
  </si>
  <si>
    <t>Burnley</t>
  </si>
  <si>
    <t>Cambridge</t>
  </si>
  <si>
    <t>Cardiff</t>
  </si>
  <si>
    <t>Chatham</t>
  </si>
  <si>
    <t>Coventry</t>
  </si>
  <si>
    <t>Crawley</t>
  </si>
  <si>
    <t>Derby</t>
  </si>
  <si>
    <t>Doncaster</t>
  </si>
  <si>
    <t>Dundee</t>
  </si>
  <si>
    <t>Edinburgh</t>
  </si>
  <si>
    <t>Exeter</t>
  </si>
  <si>
    <t>Glasgow</t>
  </si>
  <si>
    <t>Gloucester</t>
  </si>
  <si>
    <t>Huddersfield</t>
  </si>
  <si>
    <t>Hull</t>
  </si>
  <si>
    <t>Ipswich</t>
  </si>
  <si>
    <t>Leeds</t>
  </si>
  <si>
    <t>Leicester</t>
  </si>
  <si>
    <t>Liverpool</t>
  </si>
  <si>
    <t>Luton</t>
  </si>
  <si>
    <t>Manchester</t>
  </si>
  <si>
    <t>Mansfield</t>
  </si>
  <si>
    <t>Middlesbrough</t>
  </si>
  <si>
    <t>Milton Keynes</t>
  </si>
  <si>
    <t>National Average</t>
  </si>
  <si>
    <t>Newcastle</t>
  </si>
  <si>
    <t>Newport</t>
  </si>
  <si>
    <t>Northampton</t>
  </si>
  <si>
    <t>Norwich</t>
  </si>
  <si>
    <t>Nottingham</t>
  </si>
  <si>
    <t>Oxford</t>
  </si>
  <si>
    <t>Peterborough</t>
  </si>
  <si>
    <t>Plymouth</t>
  </si>
  <si>
    <t>Portsmouth</t>
  </si>
  <si>
    <t>Preston</t>
  </si>
  <si>
    <t>Reading</t>
  </si>
  <si>
    <t>Sheffield</t>
  </si>
  <si>
    <t>Slough</t>
  </si>
  <si>
    <t>Southampton</t>
  </si>
  <si>
    <t>Southend</t>
  </si>
  <si>
    <t>Stoke</t>
  </si>
  <si>
    <t>Sunderland</t>
  </si>
  <si>
    <t>Swansea</t>
  </si>
  <si>
    <t>Swindon</t>
  </si>
  <si>
    <t>Telford</t>
  </si>
  <si>
    <t>Wakefield</t>
  </si>
  <si>
    <t>Warrington</t>
  </si>
  <si>
    <t>Wigan</t>
  </si>
  <si>
    <t>Worthing</t>
  </si>
  <si>
    <t>York</t>
  </si>
  <si>
    <t>http://www.centreforcities.org/data-tool/#graph=map&amp;city=show-all&amp;indicator=working-age-population-with-a-qualification-at-nvq4-or-above\\single\\2015</t>
  </si>
  <si>
    <t>Company Count Grouped by Primary Urban Areas</t>
  </si>
  <si>
    <t>City (Primary Urban Area)</t>
  </si>
  <si>
    <t>Business Count</t>
  </si>
  <si>
    <t>Population</t>
  </si>
  <si>
    <t>Tech/Data-related businesses per 1000 population</t>
  </si>
  <si>
    <t>institution</t>
  </si>
  <si>
    <t>fieldofresearch</t>
  </si>
  <si>
    <t>Postcode</t>
  </si>
  <si>
    <t>university of leeds</t>
  </si>
  <si>
    <t>computer vision</t>
  </si>
  <si>
    <t>LS2 9JT</t>
  </si>
  <si>
    <t>UKE42</t>
  </si>
  <si>
    <t>internet of things</t>
  </si>
  <si>
    <t>big data</t>
  </si>
  <si>
    <t>virtual reality</t>
  </si>
  <si>
    <t>augmented reality</t>
  </si>
  <si>
    <t>artificial intelligence</t>
  </si>
  <si>
    <t>machine learning</t>
  </si>
  <si>
    <t>health informatics</t>
  </si>
  <si>
    <t>advanced manufacturing</t>
  </si>
  <si>
    <t>anglia ruskin university</t>
  </si>
  <si>
    <t>CM1 1SQ</t>
  </si>
  <si>
    <t>UKH36</t>
  </si>
  <si>
    <t>aston university</t>
  </si>
  <si>
    <t>B4 7ET</t>
  </si>
  <si>
    <t>UKG31</t>
  </si>
  <si>
    <t>university of bath</t>
  </si>
  <si>
    <t>BA2 7PJ</t>
  </si>
  <si>
    <t>UKK12</t>
  </si>
  <si>
    <t>bath spa university</t>
  </si>
  <si>
    <t>BA2 9BN</t>
  </si>
  <si>
    <t>university of bedfordshire</t>
  </si>
  <si>
    <t>LU1 3JU</t>
  </si>
  <si>
    <t>UKH21</t>
  </si>
  <si>
    <t>birkbeck college</t>
  </si>
  <si>
    <t>WC1H 0PD</t>
  </si>
  <si>
    <t>UKI31</t>
  </si>
  <si>
    <t>university of birmingham</t>
  </si>
  <si>
    <t>B15 2TT</t>
  </si>
  <si>
    <t>birmingham city university</t>
  </si>
  <si>
    <t>B4 7AP</t>
  </si>
  <si>
    <t>bishop grosseteste university</t>
  </si>
  <si>
    <t>LN1 3DY</t>
  </si>
  <si>
    <t>UKF30</t>
  </si>
  <si>
    <t>university of bolton</t>
  </si>
  <si>
    <t>BL3 5AB</t>
  </si>
  <si>
    <t>UKD36</t>
  </si>
  <si>
    <t>arts university bournemouth</t>
  </si>
  <si>
    <t>BH12 5HH</t>
  </si>
  <si>
    <t>UKK21</t>
  </si>
  <si>
    <t>bournemouth university</t>
  </si>
  <si>
    <t>BH12 5BB</t>
  </si>
  <si>
    <t>university of bradford</t>
  </si>
  <si>
    <t>BD7 1DP</t>
  </si>
  <si>
    <t>UKE41</t>
  </si>
  <si>
    <t>university of brighton</t>
  </si>
  <si>
    <t>BN2 4AT</t>
  </si>
  <si>
    <t>UKJ21</t>
  </si>
  <si>
    <t>university of bristol</t>
  </si>
  <si>
    <t>BS8 1TH</t>
  </si>
  <si>
    <t>UKK11</t>
  </si>
  <si>
    <t>brunel university london</t>
  </si>
  <si>
    <t>UB8 3PN</t>
  </si>
  <si>
    <t>UKI74</t>
  </si>
  <si>
    <t>buckinghamshire new university</t>
  </si>
  <si>
    <t>HP11 2JZ</t>
  </si>
  <si>
    <t>UKJ13</t>
  </si>
  <si>
    <t>university of cambridge</t>
  </si>
  <si>
    <t>CB3 9DR</t>
  </si>
  <si>
    <t>UKH12</t>
  </si>
  <si>
    <t>institute of cancer research</t>
  </si>
  <si>
    <t>SW7 3RP</t>
  </si>
  <si>
    <t>UKI33</t>
  </si>
  <si>
    <t>canterbury christ church university</t>
  </si>
  <si>
    <t>CT1 1QU</t>
  </si>
  <si>
    <t>UKJ44</t>
  </si>
  <si>
    <t>university of central lancashire</t>
  </si>
  <si>
    <t>PR1 2HE</t>
  </si>
  <si>
    <t>UKD45</t>
  </si>
  <si>
    <t>university of chester</t>
  </si>
  <si>
    <t>CH1 4BJ</t>
  </si>
  <si>
    <t>UKD63</t>
  </si>
  <si>
    <t>university of chichester</t>
  </si>
  <si>
    <t>PO19 6PE</t>
  </si>
  <si>
    <t>UKJ27</t>
  </si>
  <si>
    <t>city university london</t>
  </si>
  <si>
    <t>EC1V 0HB</t>
  </si>
  <si>
    <t>UKI43</t>
  </si>
  <si>
    <t>courtauld institute of art</t>
  </si>
  <si>
    <t>WC2R 0RN</t>
  </si>
  <si>
    <t>UKI32</t>
  </si>
  <si>
    <t>coventry university</t>
  </si>
  <si>
    <t>CV1 5FB</t>
  </si>
  <si>
    <t>UKG33</t>
  </si>
  <si>
    <t>cranfield university</t>
  </si>
  <si>
    <t>MK43 0AL</t>
  </si>
  <si>
    <t>UKH25</t>
  </si>
  <si>
    <t>university for the creative arts</t>
  </si>
  <si>
    <t>CT1 3EJ</t>
  </si>
  <si>
    <t>university of cumbria</t>
  </si>
  <si>
    <t>CA1 2HH</t>
  </si>
  <si>
    <t>UKD12</t>
  </si>
  <si>
    <t>de montfort university</t>
  </si>
  <si>
    <t>LE2 7DP</t>
  </si>
  <si>
    <t>UKF21</t>
  </si>
  <si>
    <t>university of derby</t>
  </si>
  <si>
    <t>DE1 1DZ</t>
  </si>
  <si>
    <t>UKF11</t>
  </si>
  <si>
    <t>university of durham</t>
  </si>
  <si>
    <t>DH1 3LE</t>
  </si>
  <si>
    <t>UKC14</t>
  </si>
  <si>
    <t>university of east anglia</t>
  </si>
  <si>
    <t>NR4 7TJ</t>
  </si>
  <si>
    <t>UKH15</t>
  </si>
  <si>
    <t>university of east london</t>
  </si>
  <si>
    <t>E16 2RD</t>
  </si>
  <si>
    <t>UKI41</t>
  </si>
  <si>
    <t>edge hill university</t>
  </si>
  <si>
    <t>L39 4QP</t>
  </si>
  <si>
    <t>UKD47</t>
  </si>
  <si>
    <t>university of essex</t>
  </si>
  <si>
    <t>CO4 3SQ</t>
  </si>
  <si>
    <t>UKH34</t>
  </si>
  <si>
    <t>university of exeter</t>
  </si>
  <si>
    <t>EX4 4PU</t>
  </si>
  <si>
    <t>UKK43</t>
  </si>
  <si>
    <t>falmouth university</t>
  </si>
  <si>
    <t>TR11 4RH</t>
  </si>
  <si>
    <t>UKK30</t>
  </si>
  <si>
    <t>university of gloucestershire</t>
  </si>
  <si>
    <t>GL50 2RH</t>
  </si>
  <si>
    <t>UKK13</t>
  </si>
  <si>
    <t>goldsmiths college</t>
  </si>
  <si>
    <t>SE14 6NW</t>
  </si>
  <si>
    <t>UKI44</t>
  </si>
  <si>
    <t>university of greenwich</t>
  </si>
  <si>
    <t>SE10 9LS</t>
  </si>
  <si>
    <t>UKI51</t>
  </si>
  <si>
    <t>guildhall school of music and drama</t>
  </si>
  <si>
    <t>EC2Y 8DT</t>
  </si>
  <si>
    <t>harper adams university</t>
  </si>
  <si>
    <t>TF10 8NB</t>
  </si>
  <si>
    <t>UKG21</t>
  </si>
  <si>
    <t>university of hertfordshire</t>
  </si>
  <si>
    <t>AL10 9AB</t>
  </si>
  <si>
    <t>UKH23</t>
  </si>
  <si>
    <t>heythrop college</t>
  </si>
  <si>
    <t>W8 5HN</t>
  </si>
  <si>
    <t>university of huddersfield</t>
  </si>
  <si>
    <t>HD1 3DH</t>
  </si>
  <si>
    <t>UKE44</t>
  </si>
  <si>
    <t>university of hull</t>
  </si>
  <si>
    <t>HU6 7RX</t>
  </si>
  <si>
    <t>UKE11</t>
  </si>
  <si>
    <t>imperial college london</t>
  </si>
  <si>
    <t>SW7 2AZ</t>
  </si>
  <si>
    <t>keele university</t>
  </si>
  <si>
    <t>ST5 5DZ</t>
  </si>
  <si>
    <t>UKG24</t>
  </si>
  <si>
    <t>university of kent</t>
  </si>
  <si>
    <t>CT2 7NZ</t>
  </si>
  <si>
    <t>kingston university</t>
  </si>
  <si>
    <t>KT1 2EE</t>
  </si>
  <si>
    <t>UKI63</t>
  </si>
  <si>
    <t>lancaster university</t>
  </si>
  <si>
    <t>LA1 4YX</t>
  </si>
  <si>
    <t>UKD44</t>
  </si>
  <si>
    <t>leeds beckett university</t>
  </si>
  <si>
    <t>LS16 5LF</t>
  </si>
  <si>
    <t>leeds trinity university</t>
  </si>
  <si>
    <t>LS18 5HD</t>
  </si>
  <si>
    <t>university of leicester</t>
  </si>
  <si>
    <t>LE2 2LG</t>
  </si>
  <si>
    <t>UKF22</t>
  </si>
  <si>
    <t>university of lincoln</t>
  </si>
  <si>
    <t>LN6 7TS</t>
  </si>
  <si>
    <t>university of liverpool</t>
  </si>
  <si>
    <t>L3 5TR</t>
  </si>
  <si>
    <t>UKD72</t>
  </si>
  <si>
    <t>liverpool hope university</t>
  </si>
  <si>
    <t>L16 9JD</t>
  </si>
  <si>
    <t>liverpool john moores university</t>
  </si>
  <si>
    <t>L3 3AF</t>
  </si>
  <si>
    <t>liverpool school of tropical medicine</t>
  </si>
  <si>
    <t>L3 5QA</t>
  </si>
  <si>
    <t>university of the arts, london</t>
  </si>
  <si>
    <t>WC1V 7EY</t>
  </si>
  <si>
    <t>university of london institute in paris</t>
  </si>
  <si>
    <t>university college london</t>
  </si>
  <si>
    <t>WC1E 6BT</t>
  </si>
  <si>
    <t>london business school</t>
  </si>
  <si>
    <t>NW1 4SA</t>
  </si>
  <si>
    <t>london school of economics and political science</t>
  </si>
  <si>
    <t>WC2A 2AE</t>
  </si>
  <si>
    <t>london school of hygiene and tropical medicine</t>
  </si>
  <si>
    <t>WC1E 7HT</t>
  </si>
  <si>
    <t>london metropolitan university</t>
  </si>
  <si>
    <t>N7 8DB</t>
  </si>
  <si>
    <t>london south bank university</t>
  </si>
  <si>
    <t>SE1 0AA</t>
  </si>
  <si>
    <t>loughborough university</t>
  </si>
  <si>
    <t>LE11 3TU</t>
  </si>
  <si>
    <t>university of manchester</t>
  </si>
  <si>
    <t>M13 9PL</t>
  </si>
  <si>
    <t>UKD33</t>
  </si>
  <si>
    <t>manchester metropolitan university</t>
  </si>
  <si>
    <t>M15 6BH</t>
  </si>
  <si>
    <t>middlesex university</t>
  </si>
  <si>
    <t>NW4 4BT</t>
  </si>
  <si>
    <t>UKI71</t>
  </si>
  <si>
    <t>newcastle university</t>
  </si>
  <si>
    <t>NE1 7RU</t>
  </si>
  <si>
    <t>UKC22</t>
  </si>
  <si>
    <t>newman university</t>
  </si>
  <si>
    <t>B32 3NT</t>
  </si>
  <si>
    <t>university of northampton</t>
  </si>
  <si>
    <t>NN2 7AL</t>
  </si>
  <si>
    <t>UKF24</t>
  </si>
  <si>
    <t>university of northumbria at newcastle</t>
  </si>
  <si>
    <t>NE1 8ST</t>
  </si>
  <si>
    <t>norwich university of the arts</t>
  </si>
  <si>
    <t>NR2 4SN</t>
  </si>
  <si>
    <t>university of nottingham</t>
  </si>
  <si>
    <t>NG7 2RD</t>
  </si>
  <si>
    <t>UKF14</t>
  </si>
  <si>
    <t>nottingham trent university</t>
  </si>
  <si>
    <t>NG1 4FQ</t>
  </si>
  <si>
    <t>open university</t>
  </si>
  <si>
    <t>MK7 6AA</t>
  </si>
  <si>
    <t>UKJ12</t>
  </si>
  <si>
    <t>school of oriental and african studies</t>
  </si>
  <si>
    <t>WC1H 0XG</t>
  </si>
  <si>
    <t>university of oxford</t>
  </si>
  <si>
    <t>OX1 2JD</t>
  </si>
  <si>
    <t>UKJ14</t>
  </si>
  <si>
    <t>oxford brookes university</t>
  </si>
  <si>
    <t>OX3 0BP</t>
  </si>
  <si>
    <t>university of plymouth</t>
  </si>
  <si>
    <t>PL4 8AA</t>
  </si>
  <si>
    <t>UKK41</t>
  </si>
  <si>
    <t>university of portsmouth</t>
  </si>
  <si>
    <t>PO1 2UP</t>
  </si>
  <si>
    <t>UKJ31</t>
  </si>
  <si>
    <t>queen mary university of london</t>
  </si>
  <si>
    <t>E1 4NS</t>
  </si>
  <si>
    <t>UKI42</t>
  </si>
  <si>
    <t>university of reading</t>
  </si>
  <si>
    <t>RG6 6AH</t>
  </si>
  <si>
    <t>UKJ11</t>
  </si>
  <si>
    <t>roehampton university</t>
  </si>
  <si>
    <t>SW15 5PJ</t>
  </si>
  <si>
    <t>UKI34</t>
  </si>
  <si>
    <t>rose bruford college</t>
  </si>
  <si>
    <t>DA15 9DF</t>
  </si>
  <si>
    <t>royal academy of music</t>
  </si>
  <si>
    <t>NW1 5HT</t>
  </si>
  <si>
    <t>royal agricultural university</t>
  </si>
  <si>
    <t>GL7 6JS</t>
  </si>
  <si>
    <t>royal central school of speech and drama</t>
  </si>
  <si>
    <t>NW3 3HY</t>
  </si>
  <si>
    <t>royal college of art</t>
  </si>
  <si>
    <t>SW7 2EU</t>
  </si>
  <si>
    <t>royal college of music</t>
  </si>
  <si>
    <t>SW7 2BS</t>
  </si>
  <si>
    <t>royal holloway, university of london</t>
  </si>
  <si>
    <t>TW20 0EX</t>
  </si>
  <si>
    <t>UKJ25</t>
  </si>
  <si>
    <t>royal northern college of music</t>
  </si>
  <si>
    <t>M13 9RD</t>
  </si>
  <si>
    <t>royal veterinary college</t>
  </si>
  <si>
    <t>NW1 0TU</t>
  </si>
  <si>
    <t>st.georges university of london</t>
  </si>
  <si>
    <t>SW17 0RE</t>
  </si>
  <si>
    <t>university of salford</t>
  </si>
  <si>
    <t>M5 4WT</t>
  </si>
  <si>
    <t>UKD34</t>
  </si>
  <si>
    <t>university of sheffield</t>
  </si>
  <si>
    <t>S10 2TN</t>
  </si>
  <si>
    <t>UKE32</t>
  </si>
  <si>
    <t>sheffield hallam university</t>
  </si>
  <si>
    <t>S1 1WB</t>
  </si>
  <si>
    <t>university of southampton</t>
  </si>
  <si>
    <t>SO17 1BJ</t>
  </si>
  <si>
    <t>UKJ32</t>
  </si>
  <si>
    <t>kings college london</t>
  </si>
  <si>
    <t>WC2R 2LS</t>
  </si>
  <si>
    <t>st marys university, twickenham</t>
  </si>
  <si>
    <t>TW1 4SX</t>
  </si>
  <si>
    <t>UKI75</t>
  </si>
  <si>
    <t>southampton solent university</t>
  </si>
  <si>
    <t>SO14 0YN</t>
  </si>
  <si>
    <t>staffordshire university</t>
  </si>
  <si>
    <t>ST4 2DE</t>
  </si>
  <si>
    <t>UKG23</t>
  </si>
  <si>
    <t>university of sunderland</t>
  </si>
  <si>
    <t>SR1 3SD</t>
  </si>
  <si>
    <t>UKC23</t>
  </si>
  <si>
    <t>university of surrey</t>
  </si>
  <si>
    <t>GU2 7XH</t>
  </si>
  <si>
    <t>university of sussex</t>
  </si>
  <si>
    <t>BN1 9RH</t>
  </si>
  <si>
    <t>teesside university</t>
  </si>
  <si>
    <t>TS1 3BX</t>
  </si>
  <si>
    <t>UKC12</t>
  </si>
  <si>
    <t>trinity laban conservatoire of music and dance</t>
  </si>
  <si>
    <t>SE10 9JF</t>
  </si>
  <si>
    <t>university of warwick</t>
  </si>
  <si>
    <t>CV4 7AL</t>
  </si>
  <si>
    <t>university of the west of england, bristol</t>
  </si>
  <si>
    <t>BS16 1QY</t>
  </si>
  <si>
    <t>the university of west london</t>
  </si>
  <si>
    <t>RG1 7QF</t>
  </si>
  <si>
    <t>university of westminster</t>
  </si>
  <si>
    <t>W1B 2HW</t>
  </si>
  <si>
    <t>university of winchester</t>
  </si>
  <si>
    <t>SO22 4NR</t>
  </si>
  <si>
    <t>UKJ36</t>
  </si>
  <si>
    <t>university of wolverhampton</t>
  </si>
  <si>
    <t>WV1 1LY</t>
  </si>
  <si>
    <t>UKG39</t>
  </si>
  <si>
    <t>university of worcester</t>
  </si>
  <si>
    <t>WR1 3AS</t>
  </si>
  <si>
    <t>UKG12</t>
  </si>
  <si>
    <t>writtle college</t>
  </si>
  <si>
    <t>CM1 3RR</t>
  </si>
  <si>
    <t>university of york</t>
  </si>
  <si>
    <t>YO10 5DD</t>
  </si>
  <si>
    <t>UKE21</t>
  </si>
  <si>
    <t>york st john university</t>
  </si>
  <si>
    <t>YO31 7EX</t>
  </si>
  <si>
    <t>institute of zoology</t>
  </si>
  <si>
    <t>NW1 4RY</t>
  </si>
  <si>
    <t>university of aberdeen</t>
  </si>
  <si>
    <t>AB24 3FX</t>
  </si>
  <si>
    <t>UKM50</t>
  </si>
  <si>
    <t>university of abertay dundee</t>
  </si>
  <si>
    <t>DD1 1HG</t>
  </si>
  <si>
    <t>UKM21</t>
  </si>
  <si>
    <t>university of dundee</t>
  </si>
  <si>
    <t>DD1 4HN</t>
  </si>
  <si>
    <t>university of edinburgh</t>
  </si>
  <si>
    <t>EH8 9JU</t>
  </si>
  <si>
    <t>UKM25</t>
  </si>
  <si>
    <t>edinburgh napier university</t>
  </si>
  <si>
    <t>EH10 5DT</t>
  </si>
  <si>
    <t>university of glasgow</t>
  </si>
  <si>
    <t>G4 0BA</t>
  </si>
  <si>
    <t>UKM34</t>
  </si>
  <si>
    <t>glasgow caledonian university</t>
  </si>
  <si>
    <t>glasgow school of art</t>
  </si>
  <si>
    <t>G3 6RQ</t>
  </si>
  <si>
    <t>heriot-watt university</t>
  </si>
  <si>
    <t>EH14 4AS</t>
  </si>
  <si>
    <t>university of the highlands and islands</t>
  </si>
  <si>
    <t>IV2 5NA</t>
  </si>
  <si>
    <t>UKM62</t>
  </si>
  <si>
    <t>queen margaret university edinburgh</t>
  </si>
  <si>
    <t>EH21 6UD</t>
  </si>
  <si>
    <t>UKM23</t>
  </si>
  <si>
    <t>robert gordon university</t>
  </si>
  <si>
    <t>AB10 7QB</t>
  </si>
  <si>
    <t>royal conservatoire of scotland</t>
  </si>
  <si>
    <t>G2 3DB</t>
  </si>
  <si>
    <t>sruc roslin institute</t>
  </si>
  <si>
    <t>EH9 3JG</t>
  </si>
  <si>
    <t>university of st andrews</t>
  </si>
  <si>
    <t>KY16 9AJ</t>
  </si>
  <si>
    <t>UKM22</t>
  </si>
  <si>
    <t>university of stirling</t>
  </si>
  <si>
    <t>FK9 4LA</t>
  </si>
  <si>
    <t>UKM27</t>
  </si>
  <si>
    <t>university of strathclyde</t>
  </si>
  <si>
    <t>G1 1XQ</t>
  </si>
  <si>
    <t>university of the west of scotland</t>
  </si>
  <si>
    <t>PA1 2BE</t>
  </si>
  <si>
    <t>UKM35</t>
  </si>
  <si>
    <t>aberystwyth university</t>
  </si>
  <si>
    <t>SY23 3FL</t>
  </si>
  <si>
    <t>UKL14</t>
  </si>
  <si>
    <t>bangor university</t>
  </si>
  <si>
    <t>LL57 2DG</t>
  </si>
  <si>
    <t>UKL12</t>
  </si>
  <si>
    <t>cardiff university</t>
  </si>
  <si>
    <t>CF10 3AT</t>
  </si>
  <si>
    <t>UKL22</t>
  </si>
  <si>
    <t>cardiff metropolitan university</t>
  </si>
  <si>
    <t>CF5 2YB</t>
  </si>
  <si>
    <t>glynd_r university</t>
  </si>
  <si>
    <t>LL11 2AW</t>
  </si>
  <si>
    <t>UKL23</t>
  </si>
  <si>
    <t>university of south wales</t>
  </si>
  <si>
    <t>CF37 1DL</t>
  </si>
  <si>
    <t>UKL15</t>
  </si>
  <si>
    <t>swansea university</t>
  </si>
  <si>
    <t>SA2 8PP</t>
  </si>
  <si>
    <t>UKL18</t>
  </si>
  <si>
    <t>university of wales</t>
  </si>
  <si>
    <t>CF10 3NS</t>
  </si>
  <si>
    <t>university of wales trinity saint david</t>
  </si>
  <si>
    <t>SA48 7ED</t>
  </si>
  <si>
    <t>stranmillis university college</t>
  </si>
  <si>
    <t>BT9 5DY</t>
  </si>
  <si>
    <t>UKN01</t>
  </si>
  <si>
    <t>queens university belfast</t>
  </si>
  <si>
    <t>BT7 1NN</t>
  </si>
  <si>
    <t>university of ulster</t>
  </si>
  <si>
    <t>BT15 1ED</t>
  </si>
  <si>
    <t>st marys university college, belfast</t>
  </si>
  <si>
    <t>Source: Microsoft Cognitive Services Academic Knowledge API (preview)</t>
  </si>
  <si>
    <t>Collated and simplified results from scraping</t>
  </si>
  <si>
    <t>Keyword search and assignment</t>
  </si>
  <si>
    <t>TOTAL HITS</t>
  </si>
  <si>
    <t>Source</t>
  </si>
  <si>
    <t>Description</t>
  </si>
  <si>
    <t>Best Location Assignment
(search city for Eventbrite, venue city for Meetup and Open Tech Calendar)</t>
  </si>
  <si>
    <t>Contains manufacturing</t>
  </si>
  <si>
    <t>Contains health</t>
  </si>
  <si>
    <t>Contains big data</t>
  </si>
  <si>
    <t>Meetup</t>
  </si>
  <si>
    <t>This is an online promotion</t>
  </si>
  <si>
    <t>EC1N 2TD</t>
  </si>
  <si>
    <t>London EC1Y 1BD</t>
  </si>
  <si>
    <t>London W1T 7PQ</t>
  </si>
  <si>
    <t>London, WC1E 7JG</t>
  </si>
  <si>
    <t>EC1V 4PA</t>
  </si>
  <si>
    <t xml:space="preserve">London </t>
  </si>
  <si>
    <t>SE1 7PJ</t>
  </si>
  <si>
    <t>EC2M 2RB</t>
  </si>
  <si>
    <t>London  W1T 2AF</t>
  </si>
  <si>
    <t>N16 8BX London</t>
  </si>
  <si>
    <t>London. EC1V 4PB</t>
  </si>
  <si>
    <t xml:space="preserve"> N1C 4AG</t>
  </si>
  <si>
    <t>Greater London</t>
  </si>
  <si>
    <t>E1 6BT</t>
  </si>
  <si>
    <t>London, EC2R 7HF</t>
  </si>
  <si>
    <t xml:space="preserve"> WC2E 7HA</t>
  </si>
  <si>
    <t>London SW6 4PH</t>
  </si>
  <si>
    <t>EC2A 4BX</t>
  </si>
  <si>
    <t>EC2A 3LT</t>
  </si>
  <si>
    <t>EC2N 4AY</t>
  </si>
  <si>
    <t>Munich</t>
  </si>
  <si>
    <t>London, N1 9HF</t>
  </si>
  <si>
    <t>EC2M 7EB</t>
  </si>
  <si>
    <t>EC2A 2EX</t>
  </si>
  <si>
    <t>EC2M 4AA</t>
  </si>
  <si>
    <t>W2 1PE</t>
  </si>
  <si>
    <t>London, WC2R 0BA</t>
  </si>
  <si>
    <t>EC2A 1PQ</t>
  </si>
  <si>
    <t>London EC2A 4BX</t>
  </si>
  <si>
    <t xml:space="preserve"> EC4A 4BL</t>
  </si>
  <si>
    <t>Soho</t>
  </si>
  <si>
    <t xml:space="preserve"> N1 9HF</t>
  </si>
  <si>
    <t>E2 0SY</t>
  </si>
  <si>
    <t>EC1V 4AB</t>
  </si>
  <si>
    <t>NW13FG</t>
  </si>
  <si>
    <t>London EC2R 7HF</t>
  </si>
  <si>
    <t>E1 6LT</t>
  </si>
  <si>
    <t>London EC1Y 8TZ</t>
  </si>
  <si>
    <t>London N1 9AB</t>
  </si>
  <si>
    <t>London WC1X 8HN</t>
  </si>
  <si>
    <t>London EC4A 4HH</t>
  </si>
  <si>
    <t>SE1 3UD</t>
  </si>
  <si>
    <t>Bredbury</t>
  </si>
  <si>
    <t>SK11 6UB</t>
  </si>
  <si>
    <t>M5 3EA</t>
  </si>
  <si>
    <t>M4 2AH</t>
  </si>
  <si>
    <t>Manchester, M4 1HN</t>
  </si>
  <si>
    <t>Manchester M2 2AN</t>
  </si>
  <si>
    <t>Glasgow G1 5NA</t>
  </si>
  <si>
    <t>glasgow</t>
  </si>
  <si>
    <t>Cheltenham</t>
  </si>
  <si>
    <t>BIRMINGHAM, B1 2JR</t>
  </si>
  <si>
    <t>Worcester</t>
  </si>
  <si>
    <t xml:space="preserve"> DE74 2HN</t>
  </si>
  <si>
    <t>Leamington Spa</t>
  </si>
  <si>
    <t>Leicester, LE2 7DP</t>
  </si>
  <si>
    <t>Cheltenham. GL50 1EE</t>
  </si>
  <si>
    <t>LE1 9BH</t>
  </si>
  <si>
    <t>Hereford</t>
  </si>
  <si>
    <t>NG10 4EP</t>
  </si>
  <si>
    <t>Blythe Valley Park</t>
  </si>
  <si>
    <t>Stafford</t>
  </si>
  <si>
    <t>CW5 5AS</t>
  </si>
  <si>
    <t>Keele</t>
  </si>
  <si>
    <t>Northampton NN36WL</t>
  </si>
  <si>
    <t>B6 4PZ</t>
  </si>
  <si>
    <t>LS9 7DR</t>
  </si>
  <si>
    <t>LS10 1QG</t>
  </si>
  <si>
    <t xml:space="preserve">York, YO31 7EX </t>
  </si>
  <si>
    <t>Salisbury</t>
  </si>
  <si>
    <t>Bristol, BS1 5TX</t>
  </si>
  <si>
    <t>Temple Meads</t>
  </si>
  <si>
    <t>CF10 3BA</t>
  </si>
  <si>
    <t>Bristol BS1 4EF</t>
  </si>
  <si>
    <t>BA1 5EB</t>
  </si>
  <si>
    <t>Bristol, BS2 0JA</t>
  </si>
  <si>
    <t xml:space="preserve">Bristol BS1 6ED </t>
  </si>
  <si>
    <t>Hungerford</t>
  </si>
  <si>
    <t>Swindon,  SN3 4JD</t>
  </si>
  <si>
    <t>Cardiff, CF10 2EE</t>
  </si>
  <si>
    <t>Bath</t>
  </si>
  <si>
    <t>Lincoln</t>
  </si>
  <si>
    <t xml:space="preserve"> PE1 1EH</t>
  </si>
  <si>
    <t>Lancaster</t>
  </si>
  <si>
    <t>BANGOR</t>
  </si>
  <si>
    <t>Chester</t>
  </si>
  <si>
    <t>Brighton BN1 4GD</t>
  </si>
  <si>
    <t>Woking</t>
  </si>
  <si>
    <t>Croydon</t>
  </si>
  <si>
    <t>Hayes</t>
  </si>
  <si>
    <t>Portsmouth, PO6 4SH</t>
  </si>
  <si>
    <t>Guildford</t>
  </si>
  <si>
    <t>Richmond</t>
  </si>
  <si>
    <t>W12 7GF</t>
  </si>
  <si>
    <t>Fareham</t>
  </si>
  <si>
    <t>Reigate</t>
  </si>
  <si>
    <t>East Sussex</t>
  </si>
  <si>
    <t xml:space="preserve"> PO6 3EN</t>
  </si>
  <si>
    <t>W14 8UX</t>
  </si>
  <si>
    <t>Newcastle Upon Tyne</t>
  </si>
  <si>
    <t>Durham</t>
  </si>
  <si>
    <t>Hinxton</t>
  </si>
  <si>
    <t>Belfast BT2 7GE</t>
  </si>
  <si>
    <t>Belfast, BT12 5GH</t>
  </si>
  <si>
    <t>OX1 1BU</t>
  </si>
  <si>
    <t xml:space="preserve">Oxford OX1 1BP </t>
  </si>
  <si>
    <t xml:space="preserve">Amersham </t>
  </si>
  <si>
    <t>Basingstoke</t>
  </si>
  <si>
    <t>Oxford, OX1 1BY</t>
  </si>
  <si>
    <t>Cumnor, OX2 9QN</t>
  </si>
  <si>
    <t>Stevenage</t>
  </si>
  <si>
    <t>Oxford OX1 3BY</t>
  </si>
  <si>
    <t>Reading RG1 1DG</t>
  </si>
  <si>
    <t>Bedford</t>
  </si>
  <si>
    <t>Pitsea</t>
  </si>
  <si>
    <t>E17 4SA</t>
  </si>
  <si>
    <t>Cambridge, CB2 1RX</t>
  </si>
  <si>
    <t>Romford</t>
  </si>
  <si>
    <t>Cambridge, CB4 0WZ</t>
  </si>
  <si>
    <t>PE30 1HA</t>
  </si>
  <si>
    <t>Ilford IG1 1EA</t>
  </si>
  <si>
    <t>CB23 6DW</t>
  </si>
  <si>
    <t>Bishop's Stortford</t>
  </si>
  <si>
    <t>NR3 3AJ</t>
  </si>
  <si>
    <t>PL1 2AN</t>
  </si>
  <si>
    <t>Eventbrite</t>
  </si>
  <si>
    <t xml:space="preserve"> academia, industry and government and linking innovative minds across disciplines.  They are a global network of researchers and entrepreneurs active at the Universities of Cambridge, Oxford, London, Edinburgh, Copenhagen, Lausanne, Barcelona, Hong Kong and Tokyo.  For more information, please visit: www.inno-forum.org\n"</t>
  </si>
  <si>
    <t>Stoke-on-Trent</t>
  </si>
  <si>
    <t>Wolverhampton</t>
  </si>
  <si>
    <t>Stockport</t>
  </si>
  <si>
    <t>Bolton</t>
  </si>
  <si>
    <t>Maidenhead</t>
  </si>
  <si>
    <t>Open Tech Calendar</t>
  </si>
  <si>
    <t>DataFest17 will be the UK's first week long festival of data, organised by The Data Lab innovation centre. Key events include: Data Summit (23/24 March Assembly Rooms, Edinburgh), Data Talent Scotland (22 March Murrayfield Stadium, Edinburgh), training and a showcase hackathon.  An open call for self organising events across Scotland has also been launched (closing date for applications 23 Dec).</t>
  </si>
  <si>
    <t>Data Summit is a two day international conference presenting compelling stories of how 'Data Changes Everything' with keynotes, debates and lots of inspiration from a world class lineup of speakers.</t>
  </si>
  <si>
    <t>Come along to Dundee MakerSpace for the Dundee Raspberry Jam.
More details and tickets can be found here: Â https://dundeerjam.eventbrite.co.uk
Â </t>
  </si>
  <si>
    <t>Our last event of the year will consist of the usual speaker/social mix, together with the election of a new committee! For more details on the open positions, check out our facebook event page.</t>
  </si>
  <si>
    <t>Open Knowledge Meet-ups are friendly and informal evenings for people to get together to share and argue all areas of openness. Come and join discussions around open knowledge and open data -- from politics and philosophy to practicalities of theory and practice. Information about some of our past meet-ups can be found at scot.okfn.org.</t>
  </si>
  <si>
    <t>Hello, MongoDB Glasgow!
With 2017 now approaching full steam, I believe now is a good time to organise our first MongoDB Glasgow event and get everybody together for introductions.
Agenda:
1800 - Show up and network
1830 - Whats new in MongoDB 3.4 and Atlas by John Page
1930 - One for the road
About John:
John is a MongoDB Principal Consulting Engineer based in Glasgow,
Scotland with more than 20 years experience in software development,
consultancy and advocacy. He is a true all-rounder with one foot in
the business and another in the technology.
Prior to joining MongoDB in 2013, John spent 18 years working for
Memex Technology Ltd a company providing a proprietary, closed source
document database and associated products to the Intelligence
community in the UK, US, Middle East and Caribbean. Starting as a
graduate programmer John rose to Director of Technology via roles in
Architecture, Sales, and Professional Services. After participating in
a management buyout in 2002 and ultimately selling the company to Cary
based analytics giant SAS in 2008, John then spent three years leading
integration of the Memex and SAS product portfolio.
John spent his first two years in MongoDB in a Presales role whilst
occasionally helping out in consulting before moving full time to
consulting in 2016.
He describes himself as a low level, performance focussed developer
guy and can often be found coding in C and working on microprocessors
when not off-roading in his Jeep.</t>
  </si>
  <si>
    <t>This is our monthly informal gathering - just turn up, grab a drink, sit down and start talking UX! If you haven't been before you'll find us on the right as you come in, opposite the bar.
Check out our new discussions board! Feel free to post anything here that you think will be of interest to the group e.g. thoughts/questions related to UX, details of relevant events, local job postings etc.</t>
  </si>
  <si>
    <t>Informal group where people can come along and talk about latest tech trends.  We try to have different speakers at points through the year and encourage our members to get involved too!</t>
  </si>
  <si>
    <t>Inverness</t>
  </si>
  <si>
    <t>Regular Open Night and Social, open to everyone, feel free to drop in, have a look around, and meet people.</t>
  </si>
  <si>
    <t>Fresh from their own trip to Mobile World Congress, come a join the Scottish digital tech companies who attended this years conference, who will share the buzz, insight and biggest announcements from this year's event._x000D_
_x000D_
Scottish companies Bemo, Cencis and xDesign will each share their insights from Europeâ€™s leading tech conference and provide their own thoughts on the direction of the international tech sector._x000D_
_x000D_
Mobile World Congress (MWC) is the worldâ€™s largest gathering for the mobile industry and has evolved to become the leading digital technology conference._x000D_
_x000D_
Whether itâ€™s blockchain, chatbots, virtual assistants, industrial internet or digital finance, mobile is now the force behind almost every emerging technology._x000D_
_x000D_
So, what do the latest developments and trends mean for the sector in Scotland â€“ and what opportunities are emerging for your company? _x000D_
_x000D_
The event will consist of presentations by three Scottish tech companies who attended this yearâ€™s conference. This is followed by a panel session where you can ask questions._x000D_
_x000D_
This is a great opportunity to get the latest insight on the digital technology sector as well as network with Scotlandâ€™s digital technologies community.</t>
  </si>
  <si>
    <t>â€¢ Meetup at 6:00pm with time for introductions and chatting.
â€¢ Talk and Q&amp;amp;A starts at 6:30pm.
â€¢ Hands-on WordPress clinic after the talk. Bring your laptop if you have any questions!
There will be a choice of tea/coffee/hot chocolate or soft drink for everyone attending.
Please note that this talk will be remote and live streamed. We will email the link to the live streaming page one hour before the event starts to all those who have RSPVed Yes.
About the talk -
Adding Custom content to post, pages and your custom post types can be a lengthy process. Advanced Custom Fields (ACF, https://www.advancedcustomfields.com/) can help you reduce this overhead.
We shall be looking at the basics of ACF and how you can super charge your systems without needing to work a lot.
Here's an example of a website built with ACF: https://www.migrainetrust.org/
About the speaker -
Kathryn Reeve is a PHP and JS Developer working remotely for a company in Dundee.
She has worked on many sites in the last few years, many of which have been based in WordPress, and has spoken at several WordCamps throughout the UK.
Find Kathryn also on:
â€¢ Twitter @binarykitten
â€¢ WordPress.tv http://wordpress.tv/speakers/kathryn-reeve/ and http://wordpress.tv/speakers/kat-reeve/</t>
  </si>
  <si>
    <t>Hi Gophers,
Join us for another set of lightning talks! We'll have three or four talks on different topics around the Go programming language from our members lasting around 5-10 minutes with time for questions after each.
Speakers and Topics so far:
- Quinlan Morake on the Go debugger
- Douglas McCallum on using databases with Go
- Alec MacQueen (me) on an introduction to channels in Go
There's space for a few more lighting talks so if you think you're up for it please get in touch with me. You can talk about anything Go related, even if it's something you're not an expert on. If you found the topic interesting enough to do a talk on, chances are we'll find it interesting too!
Pizza and refreshments will be served courtesy of our sponsors at MakeitSocial so come along, have a bite to eat and enjoy some great talks.
The meetup is open to people of all skill levels so whether you're a beginner or an expert you will be sure to get something out of this event.
If you have any questions, please get in touch with me through meetup.com, @edinburghgo on twitter or by email at [masked].
Hope to see you all there!</t>
  </si>
  <si>
    <t>This month we are having a look at packaging programs with Conda. Will Furness (@WillFurnass) has kindly volunteered to give a talk on this package, dependency and environment management tool. If there is time we may also try to create some conda packages for one or more project._x000D_
_x000D_
The following is a rough guide for how the evening is expected to unfold:_x000D_
_x000D_
17:45 - 18:15: Informally, a number of us are likely to be at the StreetFoodChef on Arundel Street for burritos. While these are not provided as part of attending, anyone is welcome to join us._x000D_
_x000D_
18:30 - 18:45: Meeting starts with some time for announcements and usually some chatter._x000D_
_x000D_
18:45 - 20:30: The main event/events._x000D_
_x000D_
20:30 - late : Migrate to a local pub (in recent months we have chosen the Tap and Tankard on Cambridge Street, near John Lewis) for post event drinks. Note that this part of the evening is probably not suitable for any children to join in with, though this does depend on the rules set by the pub._x000D_
_x000D_
Attendance is free and the event is intended to be suitable for all levels of python experience. Any under 18s who wish to attend must be accompanied by an adult, preferably also with an interest in Python._x000D_
_x000D_
Instructions if you want to play along with any practical part of the evening will be provided soon.</t>
  </si>
  <si>
    <t>Craig Steel from CoderDojo will be joining us this month._x000D_
_x000D_
CoderDojo Scotland_x000D_
_x000D_
CoderDojo is a national network of free coding clubs for young people. The clubs are run by volunteers from technology backgrounds who are keen to share their skills. At the clubs young people learn how to build apps, design games, make wearable technoogy and more. It makes learning to code a fun an socialable experience. Craig will share what has made the clubs so successful, and speak about different ways to get involved. _x000D_
_x000D_
_x000D_
Bio_x000D_
Craig Steele is a digital making expert, creative technologist, and is interested in showing how coding can be a fun hobby and creative tool. Craig is a Raspberry Pi Certified Educator and leads CoderDojo Scotland, a network of free coding clubs for young people across the country. In 2016, Craig was nominated as a BBC Make it Digital "One to Watch".</t>
  </si>
  <si>
    <t>One of our regular drop in open nights, no need to call ahead, just turn up! We'll be tinkering with hardware, hacking some code and probably eating. Feel free to come along with a project or idea for some help, use some tools, or just hang out.</t>
  </si>
  <si>
    <t>57North is Aberdeen's Hackerspace and Tuesday is our open night._x000D_
_x000D_
For those of you not in the know, Tuesday evenings are open to anyone_x000D_
who wishes to come to 57North! _x000D_
We get up to a range of activities on Tuesday nights, including but not limited to_x000D_
social contact, programming, manufacturing weird things and consuming sugary treats. _x000D_
_x000D_
We usually begin at about 7, but sometimes someone will be in earlier. _x000D_
_x000D_
If you're new, we'd suggest you bring a laptop, and perhaps a project you_x000D_
want to work on._x000D_
_x000D_
If you want to come but are unsure about anything, ask in IRC - #57n on freenode. There will be a mailing list post at http://lists.57north.co/listinfo/57north-announce detailing more information also.</t>
  </si>
  <si>
    <t>Net Talent are absolutely delighted to be supporting The Edinburgh Umbraco Usersâ€™ Group (Edinbuug). The group will give anyone with an interest in Umbraco the chance to network and discuss Umbraco in a friendly and relaxed environment._x000D_
The events held in central Edinburgh will give anyone with an interest in Umbraco the opportunity to meet up for a mix of formal Umbraco based presentations from industry experts and less formal but equally as informative round table discussions.</t>
  </si>
  <si>
    <t>Beware - the account manager is talking about UX again!</t>
  </si>
  <si>
    <t>DESCRIPTION_x000D_
Quantum Key Distribution: a gentle introduction_x000D_
Speaker: Prof Alan Woodward, University of Surrey_x000D_
Venue: Room 4.31, University of Edinburgh Informatics Forum, 10 Crichton Street, Edinburgh, EH8 9AB._x000D_
Refreshments and networking from 6:00 pm._x000D_
Synopsis_x000D_
The potential arrival of quantum computers poses a threat to the most common public key encryption system in use today. However, quantum principles can be employed to create systems that allow theoretically secure key exchange schemes. In this talk we give a gentle introduction to how and why quantum key distribution works, plus we explore some of the implementation difficulties and how they affect the security of the schemes. Practical schemes are described and some of the exciting, near developments in the field are described. The talk hopes to equip the audience to consider the question of whether quantum based encryption schemes are the answer to the threat posed by quantum computers._x000D_
About the speaker_x000D_
_x000D_
Alan began as a physicist. However, he developed an interest in computing early on through signal processing for gamma ray burst detectors, and so switched to engineering after his BSc. His post graduate research at the Institute of Sound and Vibration Research (ISVR), University of Southampton, was in signal processing and novel methods of noise cancellation, both passive and active._x000D_
After leaving the ISVR Alan worked for the UK government for many years. He has particular expertise in, and continues to conduct research into, cyber security, covert communications, forensic computing and image/signal processing. Alan has been involved in some of the most significant advances in computer technology which have seen him elected as a Fellow and chartered member of the British Computer Society, Institute of Physics and the Royal Statistical Society._x000D_
In addition to his academic and government work, Alan has run businesses focussed on various aspects of Information Technology (IT). In 2000 Alan was pivotal in the flotation of Charteris plc on the London Stock Exchange. He remained a director until 2008 at which point he began to focus back on his academic interests. Alan continues to be a director on businesses involved in IT as well as advising them organisations such as Europol. He is also Associate Editor of The Journal of Cyber Security Technology, and The Journal of Information Security &amp; Applications._x000D_
Although Alan has been at the leading edge of technology development for many years, he particularly enjoys trying to explain ideas he has been researching. He not only publishes in the academic and trade journals but has articles in the national press and comments on TV and radio._x000D_
Alan is very active on social media and he can be reached at the following:_x000D_
Twitter: @profwoodward_x000D_
Blog: http://www.profwoodward.org_x000D_
LinkedIn: http://uk.linkedin.com/in/woodwardalan</t>
  </si>
  <si>
    <t>This month we're having a practical session, so please bring a laptop if you can. We'll split up into groups and work on one or more programming challenges selected by the organisers from http://exercism.io/languages/javascript/exercises._x000D_
_x000D_
This is a non-competitive, collaborative (and hopefully fun) event where you can both help and learn from your peers - even if it's just "how did you just do that in vim?!".</t>
  </si>
  <si>
    <t>Looking for more creative ways to integrate audio with the design of your apps or web content? Familiar with iOS, HTML5 or video editing?_x000D_
_x000D_
Dolby is hosting a free happy hour and tech talk session in London on March 29th! http://bit.ly/dolbyuktechcal_x000D_
_x000D_
Experience Dolby Audio in action and hear presentations from Adobe about its uses in Premiere Pro and Audition. They will show you all the tricks and tips and everything you need to know to create awesome audio using Dolby Audio. _x000D_
_x000D_
Come and grab this chance to win either of these prizes : a 12-month subscription to Creative Cloud, an iPad Pro, Apple TV and Apple gift cards! _x000D_
_x000D_
Interested? Register now, space is limited! http://bit.ly/dolbyuktechcal</t>
  </si>
  <si>
    <t>See web page for details of talks._x000D_
_x000D_
If you plan to come please grab a free ticket from eventbrite. You don't need a ticket to attend, but we use them to work out how much pizza to buy.</t>
  </si>
  <si>
    <t>Kicking things off for 2017, I'll be presenting a very basic 'How to get from nothing to something with Selenium Webdriver'. Automation is always a popular topic, and I know everyone always enjoys watching me flap my way through a live demo. _x000D_
_x000D_
There'll be a short beer break and then 3squared's Alex Bennell will be talking about Test Estimation, another contentious topic (but aren't they all). This will hopefully devolve into the usual lively debate and open floor discussion._x000D_
_x000D_
And the important details - As it's the first one of the year, there will be a bar tab!_x000D_
_x000D_
Doors at 6:30pm. We'll be kicking the talks off at 7pm._x000D_
_x000D_
Hope to see you all there. _x000D_
_x000D_
-- Why not follow the @steelbugs twitter account for all the latest ShefTest updates.</t>
  </si>
  <si>
    <t>Fresh from their own trip to Mobile World Congress, come a join the Scottish digital tech companies who attended this years conference, who will share the buzz, insight and biggest announcements from this year's event._x000D_
_x000D_
Scottish companies Adimo, Bright Signals &amp; Burness Paull will each share their insights from Europeâ€™s leading tech conference and provide their own thoughts on the direction of the international tech sector._x000D_
_x000D_
Mobile World Congress (MWC) is the worldâ€™s largest gathering for the mobile industry and has evolved to become the leading digital technology conference._x000D_
_x000D_
Whether itâ€™s blockchain, chatbots, virtual assistants, industrial internet or digital finance, mobile is now the force behind almost every emerging technology._x000D_
_x000D_
So, what do the latest developments and trends mean for the sector in Scotland â€“ and what opportunities are emerging for your company?Â _x000D_
_x000D_
The event will consist of presentations by three Scottish tech companies who attended this yearâ€™s conference. This is followed by a panel session where you can ask questions._x000D_
_x000D_
This is a great opportunity to get the latest insight on the digital technology sector as well as network with Scotlandâ€™s digital technologies community.</t>
  </si>
  <si>
    <t>Design It; Build It is an international conference for those shaping the future of the web._x000D_
_x000D_
Design It; Build It delivers inspiring talks from industry thought leaders. For 2017, speakers join us from organisations including IBM, Airbnb, Brave, BBC, KPMG and Uber._x000D_
_x000D_
Design It; Build It 2017 takes place at the Edinburgh International Conference Centre, allowing us to welcome more delegates than ever before after our sell out  event in the city._x000D_
_x000D_
The theme for Design It; Build It 2017 is Risk. s designers and developers we know that the best work often happens when we take creative risks._x000D_
_x000D_
But whether in a start-up, a creative agency or tech giant it can be hard to overcome a fear of failure and find support to pursue bold ideas with energy and commitment._x000D_
_x000D_
Our 2017 conference in Edinburgh will celebrate risk taking, encourage participants to step out of their comfort zones and ask what we can learn when things do go wrong.</t>
  </si>
  <si>
    <t>This seminar will bring together policymakers, officials and senior representatives from across the creative industries to discuss the priorities for ensuring the UK creative workforce remains globally competitive during and after the UKâ€™s withdrawal from the European Union.</t>
  </si>
  <si>
    <t>Mit Patrick Busch
Bei der JUGH wurden in der Vergangenheit schon mehrere VortrÃ¤ge zum Thema Docker gehalten. Mittlerweile ist Docker erwachsen geworden und es stellt sich die Frage, wie man eine solch mÃ¤chtige Technologie effektiv bÃ¤ndigen und einsetzen kann.
Bei Rancher handelt es sich um eine Container Management Platform, die genau dafÃ¼r LÃ¶sungen anbieten will. Als Aufsatz fÃ¼r bekannte Orchestrierungsplattformen wie Kubernetes, Swarm und Mesos oder durch die Nutzung der Rancher-eigenen Plattform Cattle, erfindet Rancher das Rad nicht neu, sondern erweitert bestehende Technologiestacks um neue MÃ¶glichkeiten zur einfacheren Verwaltung.
Ziel dieses Vortrags ist es aufzuzeigen, wie mit Rancher schnell und einfach verschiedene Umgebungen, vom DEV-Environment bis zur Produktion, aufgesetzt werden konnen. Konzentriert wird sich dabei auf die Rancher-eigene Variante mit Cattle, die bei uns in der Produktion erfolgreich eingesetzt wird, und auf das Vorstellen von Stolpersteinen und LÃ¶sungen. Eine Live-Demo am lebenden Patienten wird ein GefÃ¼hl dafur vermitteln, wie das Arbeiten mit Rancher konkret aussieht.
Eine Voranmeldung ist nicht nÃ¶tig, der Eintritt ist frei.
www.jugh.de</t>
  </si>
  <si>
    <t>Kassel</t>
  </si>
  <si>
    <t>EVENT DETAILS _x000D_
_x000D_
18:00 REGISTRATION    _x000D_
_x000D_
18:15 - 18:20 WELCOME  _x000D_
_x000D_
18:20 - 18:30 Simon Montford (WEB3//IOT) _x000D_
_x000D_
Open Forum; members are invited to make announcements, share news, seek project collaborators, promote their IoT events, and request topics for future Meetups. _x000D_
_x000D_
18.30 - 18.50 Martin Hawksey (Assoc for Learning Tech, UK)_x000D_
_x000D_
Google Analytics continues to evolve and this presentation will offer hacks, insights, and inspiration. The talk will explore how Google Analytics can be used as part of the IoT using devices such as Raspberry Pis for recording and analysing everything from sensor data to physical switches. We'll also look at bridging offline and asynchronous tracking sending measurement data in batches when connectivity is reestablished as well as pushing data from third party APIs into Google Analytics using free tools. _x000D_
_x000D_
18:50 - 19:10 Richard Taylor(Critical Blue)_x000D_
_x000D_
Properly used, API keys and tokens for mobile apps and IoT devices play an important role in web application security, efficiency, and usage tracking. Though simple in concept, API keys and tokens have a fair number of gotchas to watch out for. In this talk I will start off with a very simple example of API key usage and iteratively enhance its API protection up to the deployment of an OAuth2 based solution while (hopefully!) not getting bogged down the the complexities of the protocols involved. This should provide you with enough knowledge to deploy your own API keys successfully. _x000D_
_x000D_
19:10 - 19:30 Barry O'Rourke (Critical Blue)_x000D_
_x000D_
The causes of security breaches are often obvious with hindsight. The terrible truth is that, in the rush to market, many companies fail to ensure their products are adequately secure before they are built and shipped to customers. In a bid to improve things a little, Barry will introduce the idea of Threat Analysis. This straightforward approach to identifying potential security threats, and mitigating them, can be quickly applied to new and existing systems, and you won't need to be a security expert to understand and follow his recommendations._x000D_
_x000D_
19:30 -19:50 DISCUSSION &amp; PANEL Q&amp;A  _x000D_
_x000D_
_x000D_
19:50 - 21:00 NETWORKING &amp; DRINKS_x000D_
_x000D_
To receive IoT news, meet and interact with other IOT//SCT members, and keep the conversation going online before and after each Meetup, please join us on social media:_x000D_
_x000D_
MEETUP GROUP_x000D_
_x000D_
Website: www.iotSct.com  _x000D_
Facebook: www.facebook.com/iotSct   _x000D_
Twitter: www.twitter.com/iotSct  _x000D_
Hashtags: #iotsct #iotedi #iotgla_x000D_
_x000D_
MEDIA PARTNER_x000D_
_x000D_
Website: www.web3iot.com  _x000D_
Facebook: www.facebook.com/web3iot  _x000D_
Twitter: www.twitter.com/web3iot  _x000D_
Youtube: www.youtube.com/web3iot  _x000D_
Events: www.web3iot.com/events  _x000D_
Submit a guest blog: www.web3iot.com/contact  _x000D_
Receive update via email: www.web3iot.com/newsletter_x000D_
_x000D_
ORGANISERS:_x000D_
_x000D_
Simon Montford: www.simonmontford.com  _x000D_
Emma MacLean: Linkedin/EmmaMaclean  _x000D_
Dr Tim Willis: Linkedin/TimWillis  _x000D_
Allan Lloyds: Linkedin/AllanLloyds  _x000D_
Tabeetha Sun: Linkedin/TabeethaSun  _x000D_
Alice DrÃ©ano: Linedin/JakubTansey</t>
  </si>
  <si>
    <t>We will provide drinks and snacks in our lovely townhouse boardroom on the last Thursday of every month.
Everyone is welcome to come and meet peers from different companies to have a moan and celebrate ideas.
Come and pitch your new big idea or even ask around about new jobs coming up on the scene.
Our current mix includes developers, support, sales and even an accountant or two, the link is we all work in tech companies!
We usually break out to the pub afterwords for some more in depth conversations (nonsense!)</t>
  </si>
  <si>
    <t>Speaker 1 - Rob McLeod - Comet Global Consulting.
Head of Digital and Customer Experience - https://www.linkedin.com/in/mcleodrob/
â€œI have an opportunity for youâ€¦â€
Thatâ€™s a phrase Iâ€™ve come to reflect on as a firm retort to fellow marketers who drear at the changes experienced in the consumer sphere in recent times. When you look at some of the headlines of data-driven perspectives on consumer finances today you really canâ€™t help but be overcome by â€œdoom and gloomâ€:
Aging population
Move from buying to renting
â€œPolarisationâ€ of population
Generation gap
Tech changes and automation
Loss of confidence in financial suppliers
But when you challenge what consumer data really tells us, Iâ€™m not hearing necessarily that the future will be worse â€“ rather that it will most certainly be different.
Rob will be here to discuss these points in details - See full blog - https://www.cometgc.com/blog-base/2017/2/2/seizing-the-opportunity-in-financial-services (https://www.cometgc.com/blog-base/2017/2/2/seizing-the-opportunity-in-financial-services)
----------------------------------------------------------------------------------
Speaker 2 - Alistair Ewing, Comet Global Consulting.
Senior Consultant with the Strategy and Insight Practice - https://www.linkedin.com/in/alistairewing/ (https://www.linkedin.com/in/alistairewing/)
"Omni-Channel Banking Goes on its Holidays?"
Alistair is a Senior Consultant within the Strategy and Insights practice at Comet. For the last 20 years Alistair has delivered customer decisioning, marketing and analytics solutions to some of the worldâ€™s most customer-centric organisations, including Nationwide, Royal Bank of Scotland, Merrill Lynch and TeliaSonera. Prior to joining Comet two years ago, Alistair held senior software product positions in Pitney Bowes, Portrait and Quadstone. Then as now, Alistairâ€™s passion is in bringing customer insight to drive excellent customer experiences.
https://www.cometgc.com/blog-base/2017/1/19/omni-channel-banking-goes-on-its-holidays (https://www.cometgc.com/blog-base/2017/1/19/omni-channel-banking-goes-on-its-holidays)
Event schedule:
6:30 PM â€“ 7:00 PM: Networking
7:00 PM â€“ 7:30 PM: Rob McLeod, Head of Digital and Customer Experience - https://www.linkedin.com/in/mcleodrob/
7:30 PM â€“ 8:00 PM: Alistair Ewing, Senior Consultant with the Strategy and Insight Practice - https://www.linkedin.com/in/alistairewing/ (https://www.linkedin.com/in/alistairewing/)
8:00 PM â€“ 8:30 PM: Q &amp;amp; A session
8.30 PM â€“ 9.00 PM: Networking and Drinks</t>
  </si>
  <si>
    <t>Speaker 1 - Rob McLeod - Comet Global Consulting -
Head of Digital and Customer Experience - https://www.linkedin.com/in/mcleodrob/
â€œI have an opportunity for youâ€¦â€
Thatâ€™s something our Director of Strategy &amp;amp; Insights, Jon Orme, is famed for saying to my colleagues and I with, at times, what seems catchphrase-like frequency. But itâ€™s a phrase Iâ€™ve come to reflect on as a firm retort to fellow marketers who drear at the changes experienced in the consumer sphere in recent times.
I was at the Edinburgh launch of FSS4 (Experianâ€™s latest guise of their financial segmentation), and duly noted some of the highlights called-out from their data-driven perspectives on consumer finances today:
aging population
move from buying to renting
â€œpolarisationâ€ of population
generation gap
tech changes and automation
loss of confidence in financial suppliers
When I later returned to my notes to draft this blog, at first vantage those points really did stand out with â€œdoom and gloomâ€ stature. But when challenging what consumer data states, Iâ€™m not hearing necessarily that the future will be worse â€“ rather that it will most certainly be different.
Rob will be here to discuss these points in details - See full blog - https://www.cometgc.com/blog-base/2017/2/2/seizing-the-opportunity-in-financial-services</t>
  </si>
  <si>
    <t>Two speakers, plenty of Q&amp;A, then some food, drink and chat._x000D_
_x000D_
This event is free but ticketed as space is limited._x000D_
_x000D_
We're sponsored by FanDuel, who are kindly donating the meeting space in their Edinburgh offices, as well as food and drinks. _x000D_
_x000D_
SPEAKERS_x000D_
-----------_x000D_
_x000D_
Hilary Roberts, Skyscanner_x000D_
Science and Sensibility: Thoughts on Experimentation and Growth_x000D_
_x000D_
Hilary cut her teeth in product working with dozens of startups from the University of Edinburgh to test their value propositions and find their first customers. In 2013 she moved to Skyscanner, one of the world's largest travel search sites. She is now product manager for the Flights Group, the company's largest business vertical, with more than 50 million users per month globally._x000D_
_x000D_
Chris Armstrong_x000D_
FRAGILE Development - Creating an app on a shoestring budget_x000D_
_x000D_
Chris is the designer &amp; founder of Niice, a creative collaboration platform that's used by teams like Nike, Sony and TIME. Hailing from Belfast, in the past he's helped design prettier buttons for companies like Monotype, Swrve and the EU.</t>
  </si>
  <si>
    <t>A regular and very informal meet-up for Sheffield digital types, over breakfast on Friday mornings at the lovely Tamper Coffee Sellers Wheel on Arundel Street.</t>
  </si>
  <si>
    <t>April's edition of the SmartSheffield meetup will take place in conjunction with the pop-up Barclays Eagle Lab, which will be taking place for a month from the 27th March at Sheffield Hallam University's Cantor Building on Arundel Street._x000D_
Full details of the programme and speakers will follow, but one of the things we will be looking at for certain is the Things Network and the opportunity to build out a LoRaWAN network across Sheffield, in a similar way to what is currently happening in Manchester and Leeds. We will also get to engage with the activities of the Eagle Lab and explore how some of those things relate to urban innovation and technology.</t>
  </si>
  <si>
    <t>Being a founder of a startup isnâ€™t easy. As a founder youâ€™ll likely experience highs and lows; a real rollercoaster of emotions. That is why support and regular contact with fellow founders is invaluable._x000D_
_x000D_
The meetup is a platform for the Scottish startup community to interact on a regular basis. The RookieOven meetup in a monthly opportunity to meet fellow founders in a relaxed environment. Share experience, soak up advice, connect and collaborate._x000D_
_x000D_
At the meetup there are no talks, presentations or set agendas just great conversations between Scottish startup founders, employees and enthusiasts.</t>
  </si>
  <si>
    <t>The BCS Edinburgh Branch Sidney Michaelson Memorial Lecture (about Sidney Michaelson)_x000D_
_x000D_
In partnership with the Edinburgh International Science Festival._x000D_
_x000D_
Monday 3rd April 2017, 17:30 - 18:30_x000D_
_x000D_
Speaker: Dr Paul Patras, The University of Edinburgh_x000D_
_x000D_
Venue: Main Hall, Summerhall, Summerhall Place, Edinburgh, EH9 1QH._x000D_
_x000D_
Tickets for this event must be purchased from the EISF here ..._x000D_
_x000D_
Synopsis_x000D_
_x000D_
Over 250 million activity tracking wristbands, smart watches and personal health monitors will be in use by 2020. But given the rapid pace at which new wearables are launched and the predominantly wireless communications with their users, privacy concerns arise. Join expert in wireless networks Dr Paul Patras as he discusses the surveillance risks to which wearables are exposed, the challenges of preserving user privacy and some simple steps that could be taken to avoid tracking..._x000D_
_x000D_
About the speaker_x000D_
_x000D_
	 	_x000D_
Dr Paul Patras is a Lecturer (Assistant Professor) and Chancellor's Fellow in the School of Informatics at the University of Edinburgh and a member of the Institute for Computing Systems Architecture (ICSA). He is also affiliated to the EPSRC Centre for Doctoral Training in Pervasive Parallelism and the Informatics Security &amp; Privacy group. Previously, he was a research fellow at the Hamilton Institute of the National University of Ireland, Maynooth. Between 2007â€“2011 he was a research assistant at IMDEA Networks (Madrid Institute for Advanced Studies in Networks) and in 2010 was a visiting researcher in the Networks Group at Rice University, Houston, USA._x000D_
_x000D_
Dr Paul Patras holds a Ph.D. and a M.Sc. in Telematics Engineering from University Carlos III of Madrid, and a Dipl.Eng. degree from the Technical University of Cluj-Napoca, Romania._x000D_
_x000D_
Dr Paul Patras' research seeks to bridge the gap between fundamental mathematical models and real-world applications of computer networks. He focuses on problems related to performance optimisation in wireless networks, network protocols and architectures, mobile traffic analysis, security and privacy, prototyping and test beds.</t>
  </si>
  <si>
    <t>CityChain17 brings together Blockchain and Distributed Ledger thought leaders and entrepreneurs from across the globe. The aim? To provide the best and latest informed thinking and hype-free exploration of ideas, use cases, challenges, and concerns. The event is targeted at businesses, technologists, students, and academics with a need or desire to know more and to hear of the very best thinking in this important sector.</t>
  </si>
  <si>
    <t>Come join us for an evening where Adam Thomson will take us through how to create your own Splunk App, then Robert Williamson will cover the various Splunk training paths and some of the newest education content options. Finally, Harry McLaren will give an overview of Splunk User Behaviour Analytics (UBA) and how Machine Learning is changing the face of detecting insider threats.</t>
  </si>
  <si>
    <t>This month we're meeting up to grab a drink and a chat about all things technology, hacking and infosec. All welcome!
We will be upstairs in the Raven, in the Crow's nest.
Talks will kick off at 7pm, folks tend to start arriving around 6ish. We're looking to have more chairs this month so people can hear the talks.
Speakers for This Month:
Lisa Fianders - Limitations of Dynamic Malware Analysis on Windows
If you fancy doing a talk let me know or you're welcome to come along and just do one :-)</t>
  </si>
  <si>
    <t>Game Dev Edinburgh is a fortnightly social event held in Scotlandâ€™s capital city. For those passionate or simply curious about making games._x000D_
_x000D_
Attendees meet every second Tuesday in Edinburghâ€™s OX184 bar in Cowgate. We eat, drink and chat about different things â€“ often game related! Itâ€™s a really relaxed atmosphere and whilst thereâ€™s no pressure to show your work or talk specifically about what youâ€™re working on, you can expect to get some constructive feedback if you do._x000D_
_x000D_
Whether youâ€™re working in the games industry, an indy developer, a hobbyist or simply interested in learning more about game development then please come along!</t>
  </si>
  <si>
    <t>Join us in our monthly meetup to discuss the current state of digital rights, what we've done in the past month and what we are planning to do in the upcoming month.
To find out more about our topics and ORG's work in general go to:
https://www.openrightsgroup.org/ourwork/
If you are interested in joining the group of local organizers, subscribe to our mailing list:
https://lists.openrightsgroup.org/listinfo/org-cambridge
And if you have any question feel free write us to
[masked]</t>
  </si>
  <si>
    <t>ORG Brighton is hosting an evening of talks all about the proposed changes to the Espionage Act.
What has the Law Commission proposed?
The changes to the Espionage, or Official Secrets, Act proposed by the Law Commission dramatically increase penalties for whistleblowers and journalists that expose wrong doing and law breaking within government.
Not only this but those accused wouldn't be able to argue as their defence that their actions were in the public interest.
Read more about the proposals on ORG's website and from the Law Commission directly.
Who's speaking?
ORG's Policy Director Javier Ruiz Diaz will be joining us to talk over the proposals and their implications. We are working to confirm additional speakers to provide a journalist's/whistleblower's perspective.
How can I make a difference?
The Law Commission is currently holding an open public consultation on the proposals. The consultation will run until 3rd May so make sure to lobby your MP or write to the law Commission directly.
Email the Law Commission your views: [masked]</t>
  </si>
  <si>
    <t>Brighton &amp; Hove</t>
  </si>
  <si>
    <t>In january we have our annual pub chat together. We will be discussing all sorts of things, what sort of talks we would like, what technologies are cool, etc. We meet in Sportsters Bar, 8 - 12 Princes Street Falkirk FK1 1LU from 6:30 pm and the evening is about chatting. All are welcome, it doesn't matter if it is your first time there, and it doesn't matter if you turn up with a notepad full of questions, there should be someone who can answer them._x000D_
_x000D_
Look for a double table on the raised bit on the left with a fluffy Linux penguin on it.</t>
  </si>
  <si>
    <t>Falkirk</t>
  </si>
  <si>
    <t>Please use the below link to attend the event.
https://www.eventbrite.com/e/early-stage-investment-fund-is-looking-for-tech-startups-tickets-32922694666</t>
  </si>
  <si>
    <t>Wednesday 5th April 2017, 6:00 pm._x000D_
Speaker: Matt Little - CTO, ZoneFox_x000D_
Venue: Room 4.31, University of Edinburgh Informatics Forum, 10 Crichton Street, Edinburgh, EH8 9AB._x000D_
Refreshments and networking from 6:00 pm._x000D_
This meeting is supported by NCR_x000D_
_x000D_
_x000D_
_x000D_
Synopsis_x000D_
_x000D_
Insiders â€“ theyâ€™re the one thing that we all have in our businesses. Whether we are talking about employees, contractors or partners, you need to know that your confidential data, intellectual property and your customerâ€™s personal data is secure._x000D_
Signatures are old hat and just donâ€™t work. Rules describe your company but you canâ€™t define rules to cover every possible threat scenario._x000D_
_x000D_
Learn about the new approach of User Behaviour Analytics (UBA) and how it can be used to spot unusual and potentially dangerous user behaviour â€“ even those behaviours which you hadnâ€™t considered as risky._x000D_
_x000D_
_x000D_
Attend this BCS meeting and learn about using User Behaviour Analytics to:_x000D_
_x000D_
â€¢ Harness the power of machine learning to automatically spot unusual behaviours_x000D_
â€¢ Use peer group behaviour to highlight users of real concern_x000D_
â€¢ Discover how quickly you can investigate the detail of concerning behaviour once it has been highlighted_x000D_
â€¢ Spot potential leavers before they hand in their notice!_x000D_
_x000D_
About the speaker_x000D_
_x000D_
Matt joined ZoneFox in November 2013 as Chief Technical Officer (CTO)._x000D_
He is responsible for understanding the rapidly evolving cyber security threat landscape, understanding the needs of ZoneFox's global customer base, and delivering the ZoneFox solution to meet these needs. Prior to joining ZoneFox, Matt spent 15 years in hi-tech software, consultancy and financial services._x000D_
Matt has a BSc Honours degree in Computer Science from the University of St Andrews and is a professional member of the BCS.</t>
  </si>
  <si>
    <t>Aberdeen PHP User Group aims to provide a regular meeting for developers in Aberdeen and the surrounding areas to get together and discuss just about anything in and around the PHP Community._x000D_
_x000D_
We meet on the first Wednesday of each month and run talks or open conversations around a variety of tech topics; with a focus on PHP development but extending to general development practises.</t>
  </si>
  <si>
    <t>Welcome to our very first React Edinburgh meetup. We will have three talks this month:_x000D_
_x000D_
We are looking to have three or four talks about React and React Native every meetup:_x000D_
_x000D_
â€¢ Using React as a View Engine for Meteor_x000D_
_x000D_
â€¢ React Storybook_x000D_
_x000D_
â€¢ React under the hood: pre and post Fiber_x000D_
_x000D_
Please get in touch if you'd like to participate with a talk in our future meetups. Email me at me@kabaros.com._x000D_
_x000D_
Our first meetup is hosted at CodeBase. We'd like to keep this meeting going on, so hosts and sponsors for the upcoming events are welcome.</t>
  </si>
  <si>
    <t>A proud part of the London Games Festival 2017_x000D_
_x000D_
With Guest of Honour, Dr. Jo Twist OBE, CEO, UKIE_x000D_
_x000D_
Six months on from the launch of the third round of the UK Games Fund, and in the context of Brexit, this event will bring together policymakers and key stakeholders to discuss and debate future priorities for the UK video games and interactive entertainment industry, including skills requirements; emerging opportunities for growth; navigating Brexit and the knock-on impact on access to overseas talent, Digital Single Market reform and the future IP and copyright landscape.</t>
  </si>
  <si>
    <t>Do you love to code?_x000D_
Do you enjoy pair programming and test-driven development?_x000D_
Do you want to have fun and up your coding skills at the same time?_x000D_
_x000D_
Itâ€™s a one-day pair programming code retreat focusing on test-driven development specifically aimed at under-represented groups in technology. Weâ€™ll follow the code retreat format described here: http://coderetreat.org</t>
  </si>
  <si>
    <t>Speaker Jason Fairley, Axis Animation</t>
  </si>
  <si>
    <t>A FREE monthly WordPress meetup for developers, designers, bloggers and WordPress enthusiasts organised by Kimb Jones &amp;amp; supported by Make Do and the Sheffield Hallam University.</t>
  </si>
  <si>
    <t>Monthly meetup on the second tuesday of each month. This is a chance to meet and chat with like-minded women interested in coding in an informal environment.
Bring your laptop to work on your own projects, get help, or collaborate with others, or just bring yourself if you just fancy a chat :)
All levels are welcome, from total beginners to experienced professionals.
We welcome all women. Men are welcome with a PyLady chaperone!</t>
  </si>
  <si>
    <t>VortrÃ¤ge:
â€¢ Passwort Cracking mit Intel Xeon Phi (Nils)
â€¢ Pentesting Knowledge Management mit Neo4j (Matthias)
â€¢ Xanitizer II (Artem)
Backupspeicher:
â€¢ Dein Browser ist mein Browser - BeEF - Browser Exploitation Framework (Martin)
â€¢ Lanturtle (fÃ¼r Mai geplant) (Sebastian)
Weitere Themen:
â€¢ Logo aktueller Stand
â€¢ Teilnehmermapping
GewÃ¼nschte Themen fÃ¼r weitere Veranstaltungen:
â€¢ WS-Security
â€¢ Rest Security OWASP
â€¢ Docker Security
Vorgaben fÃ¼r VortrÃ¤ge:
â€¢ Richtwert 60 Minuten (weniger,mehr auch ok)</t>
  </si>
  <si>
    <t>Did you know that journalists and whistleblowers could soon be sent to prison for 14 years for exposing corruption and government wrongdoing?
Imagine living in a society where abuses of power, corruption and wrongdoing could go unreported and unchallenged - it could be closer than you think...
Join us on Wednesday 12th April to find out from Jim Killock, Executive Director of the Open Rights Group, about what the new law means for journalists and whistleblowers and what you can do to stop the Law Commission's proposals.
About the Espionage Act
The Law Commission is advising the Government how to update the law about classified state secrets - they want a new Espionage Act to increase the penalties, and allow journalists handling secret documents to be treated like spies.
Their proposals would stop investigative journalism and public-interest whistleblowing concerning the secret state.
Would you risk 14 years in jail just for examining secret documents?
Whistleblowers and journalists wouldn't be able to use a public interest defence to protect themselves if they were prosecuted under the proposed Espionage Act. Instead, government staff would have to raise concerns internally. Journalists would have to turn down requests to investigate and report - or risk jail.
Journalists and whistleblowers wouldn't have to give the documents to foreign powers, cause harm or even publish the documents to be jailed for 14 years.
Event Details
Location: The Sovereign Suite, Cosmopolitan Hotel, Leeds, LS1 4AE.
Timings: Please arrive from 18:15, the event will begin at approx. 18:30, there will be the opportunity to socialise before and afterwards.
Our lead speaker for the evening will be Jim Killock, Executive Director of the Open Rights Group, who will be providing an overview of the proposed law and its implications followed by a Q&amp;amp;A style discussion.
About the speaker:
Since joining Open Rights Group in January 2009, Jim has led numerous campaigns on digital rights issues, most recently against the Investigatory Powers Act (Snoopers Charter) and the Digital Economy Bill.
He was named as one of the 50 most influential people on IP issues by Managing IP in 2012. In the same year ORG won Liberty's Human Rights Campaigner of Year award alongside 38 Degrees, for work on issues from copyright to the Snooperâ€™s Charter.
Before joining ORG, Jim worked as External Communications Co-ordinator of the Green Party. At the Green Party, he promoted campaigns on open source, intellectual property and digital rights. He was also a leading figure in the campaign to elect their first party leader, Caroline Lucas MP.
Sign the petition
Nearly 20,000 people have already signed the Open Rights Group's petition, demanding the Law Commission drop plans to criminalise journalists and public-interest whistleblowers. Speak up by signing the petition today! Thank you.</t>
  </si>
  <si>
    <t>Welcoming anyone involved or working in technology._x000D_
_x000D_
TechMeetup is a monthly excuse for developers and the tech community around Scotland to meet up and learn new stuff from each other. No name badges, no sales pitches, just informative presentations from your peers and a chance to meet some of the tech community around you._x000D_
_x000D_
We're not centred around specific languages, technologies or disciplines; we believe there's stuff to learn from mixing everyone together. There's no cost to attend, and food and drink are provided.</t>
  </si>
  <si>
    <t>If you are interested in learning to knit, crochet, or sew, or if you already know how to do it and you would like to meet other people and craft socially come on the 2nd and 4th Wednesday of each month to Swansea Hackspace!_x000D_
_x000D_
The idea is to create a friendly and inclusive place for everyone interested in crafts to nurture their creativity! we hope that with enough interest we can organize yarn-bombing activities around the city!_x000D_
_x000D_
You can buy fairly cheap material from Swansea Market to start with, and we have a small selection of material in stock on the day if you if you don't have any yourself. If you are looking to learn try to choose bright coloured thick yarn (acrylic is perfect to learn on) and large knitting needles or crochet hooks! If you are already a knitter or a crocheter bring your project with you for everyone to admire and get inspired!</t>
  </si>
  <si>
    <t>Calling all Edinburgh developers, designers, accessibility, usability, and any other user-centered professionals. _x000D_
_x000D_
If you have an interest in accessibility and inclusive design, we want you in this group. _x000D_
_x000D_
Would you like to network with like-minded professionals that are passionate about inclusive design? _x000D_
_x000D_
Would you like to learn how to make your work more accessible? _x000D_
_x000D_
Do you work in accessibility and want to share your knowledge? _x000D_
_x000D_
We want you in this group.</t>
  </si>
  <si>
    <t>As always we'll use the Lean Coffee format, stickies and sharpies will be provided.
Look forward to seeing you there.
Chris</t>
  </si>
  <si>
    <t>Bringing together people who make things, whatever they may be!
Creative Dundee and Dundee MakerSpace are kicking off a new regular informal event series on Wed 12th August.
And by people, we mean anyone who makes, this could include, but not limited to! Artists â€“ developers â€“ scientists â€“ designers â€“ technologists â€“ architects â€“ performers â€“ musicians â€“ public/community activists â€“ individuals, organisations, companies â€“ the list goes on.
Make / Share is the chance to hear a few short talks by people about the things theyâ€™ve made and the process theyâ€™ve gone through to make them.
We also have space to show and demo your creations/products/processes, so please just bring them along on the night â€“ weâ€™ll have tables and a plug socket or two on offer if needed.
If youâ€™d like to talk about a project youâ€™ve been working on, just get in touchÂ with usÂ or Creative Dundee.</t>
  </si>
  <si>
    <t>Our monthly meetup. Details of what we do every month vary, so check back for more details._x000D_
_x000D_
Meetings follow our code of conduct, to ensure they provide a welcoming and friendly environment for all. No tickets are required to attend! Turn up on the day, or sign up on Meetup.com: www.meetup.com to indicate your interest.</t>
  </si>
  <si>
    <t>Schedule
6.30pm Doors Open
7.00pm First Talk starts
TBC Second Talk starts
We're having a Theory of Constraints themed night for our next meetup. We're still putting the details together. Check back soon!</t>
  </si>
  <si>
    <t>Hey there,_x000D_
_x000D_
We're having a meet just to work on our own projects. We'll sit together with our laptops around a big table and make the magic happen!_x000D_
_x000D_
It'll give us the opportunity to bounce questions and answers, get the group to check things out there and then. If one of us is wondering how to do something or which is the best plugin for a particular functionality, perhaps somebody else has done it already and they can share their experience._x000D_
_x000D_
Come join us, let's make something great !!!</t>
  </si>
  <si>
    <t>To be decided but will normally be one or more of:
â€¢ Short/Lightning Talks
â€¢ Agile Game/Workshop
â€¢ Lean Coffee - a structured but agenda-less meeting, the participants decide what to discuss using http://leancoffee.org format.</t>
  </si>
  <si>
    <t>We are the capital of Scotlandâ€™s premier meetup for all things PHP and more. We love talking about all web technologies, including, but not limited to: PHP &amp; JavaScript frameworks / DHTML &amp; AJAX / programming methodologies and design patterns / CMSâ€™s / e-commerce / hosting / scalability / deployment / Relational &amp; Document databases and any other cool web technologies._x000D_
_x000D_
edPUG takes place on the third Tuesday of every month. It is free to come along, but we issue electronic tickets via Eventbrite to control the capacity of the venue. Get your ticket early to avoid disappointment! Weâ€™ll also email those with a free ticket with a reminder a few days before the event.</t>
  </si>
  <si>
    <t>A pub meetup is planned for April, chat PHP and related web dev things over your choice of beverage!</t>
  </si>
  <si>
    <t>The openstreetmap community in Edinburgh have a social meeting every month, usually on the third Tuesday of the month, from 7:00pm at the Guildford Arms. Everyone is welcome, including those from outside the Edinburgh area, to come and meet with us. We will try and have either a hi-vis vest and/or OSM related flyers/posters on the table. This is an opportunity to meet with others and hear about what's going on, learn new mapping techniques, and just generally discuss all things relating to maps, open data, GIS, etc.</t>
  </si>
  <si>
    <t>Chaired by Mark Sayers, Deputy-Director, Business, Crime &amp; Skills Team, Cyber and Government Security Directorate, Cabinet Office_x000D_
_x000D_
Following the National Cyber Security Strategy 2016-2021 and the announcement of the Joint Committee on the National Security Strategy inquiry, this event will bring together policymakers and key stakeholders to examine the emerging cyber security threats._x000D_
_x000D_
Attendees will consider options to address the systemic vulnerabilities of skill gaps, the implications of the Internet of Things as well as ways to improve Britainâ€™s resilience in the context of the implementation of the UKâ€™s Cyber Security Strategy.</t>
  </si>
  <si>
    <t>Hi All,
We are currently arranging the speaker, stay tuned...
Meetup @ 6pm (speaker starts @ 6:30pm)
As always everyone is welcome, we have beginners and we have developers in our group, so please do come along regardless or your WordPress knowledge!
The social gathering we have after the talk has been very beneficial for people to meet others interested in WordPress and even get tips and recommendations not associated with the topic of the night.
We look forward to seeing you there!
Best,
From all the organizers.</t>
  </si>
  <si>
    <t>Our regular Mobile Dev Meetup event!
The event will be hosted at the NN4M office and there will be pizza and beer provided.
We'll be welcoming people into the office from around 6.30. There'll be plenty of time to network and get to know the other members in the community around the talks. There'll also be time before the talks to have introductions and any notices regarding team ups, projects, recruitment etc.
Topics can be more technical with a focus on app development or more focused on the business/monetisation side. The event will cater to app development in general but if the content of an event will be more platform-specific we will try to announce this as early as possible to ensure you sign up for the events most relevant to you.
The event should be over by around 9.
Anyone looking to speak or suggest topics for the event do get in touch!
Our events are now also streamed on the ProductForge YouTube channel available here and can be watched on video afterwards: https://www.youtube.com/c/ProductForge/live</t>
  </si>
  <si>
    <t>Our regular Mobile Dev Meetup event!
The event will be hosted at the NN4M office and there will be pizza and beer provided.
We'll be welcoming people into the office from around 6.30. There'll be plenty of time to network and get to know the other members in the community around the talks. There'll also be time before the talks to have introductions and any notices regarding team ups, projects, recruitment etc.
Topics can be more technical with a focus on app development or more focused on the business/monetisation side. The event will cater to app development in general but if the content of an event will be more platform-specific we will try to announce this as early as possible to ensure you sign up for the events most relevant to you.
The event should be over by around 9.
Anyone looking to speak or suggest topics for the event do get in touch!
Our events are now also streamed on the ProductForge YouTube channel available here and can be watched on video afterwards: https://productforge.io/livestreams/</t>
  </si>
  <si>
    <t>Following on from the Science and Technology Committeeâ€™s recently launched inquiry into Managing Intellectual Property &amp; Technology Transfer and just after the Autumn Statement announcement that there will be Â£2 Billion of new funding for technology, science research and development the morning will consider what steps the government, businesses and universities should be taking to aid the commercialisation process for new technology. Delegates will be given the opportunity to evaluate progress since the government named the eight great technologies in its 2012 industrial strategy to deliver economic growth and societal benefits._x000D_
_x000D_
Discussions will include an analysis of the Intellectual Property (Unjustified Threats) Bill; the top priorities for the technologies within the UKâ€™s future trade strategies following Brexit and recommendations and next steps following the Science and Technology Committeeâ€™s inquiry The Lessons Learnt from Graphene.</t>
  </si>
  <si>
    <t>Monthly meetup for the Edinburgh branch of Women Who Code</t>
  </si>
  <si>
    <t>Please note that this event is ticketed as previous similar events have proved to be reasonably popular. Tickets are free but donations to our hosts, Union St., will be welcome on the day. Tickets are available from here: https://www.eventbrite.com/e/python-sheffield-microbit-and-hardware-project-evening-tickets-32106925679_x000D_
_x000D_
For this meetup, we are encouraging attendees to bring any projects they want to show off, combining this with a micro:bit hacking evening. There will be some micro:bits available to play with over the evening though you can bring your own. Alternatively you might choose to bring a Raspberry Pi or anything else you want._x000D_
_x000D_
The evening is going to be split into two parts._x000D_
_x000D_
In the first part, anyone who wants to show off things that they have already made, from lighting leds to small robots can, well.. show off!_x000D_
_x000D_
Please remember to be sensible about the dimensions of projects that you bring along, those that draw a significant amount of power and, obviously, no projectiles or things that could be considered as weapons. This is not meant to be robot wars! If there is anything of this nature you want to show off, it may be possible to show videos of your creations instead._x000D_
_x000D_
In the second part of the evening we will split up into small groups and where we will either play with micro:bits or discuss and possibly work on projects that have been brought along (with the project owner's permission of course!)_x000D_
_x000D_
If there is time we can discuss what was created for an end of event show-and-tell._x000D_
_x000D_
The following is a rough guide for how the evening is expected to unfold:_x000D_
_x000D_
17:45 - 18:15: Informally, a number of us are likely to be at the StreetFoodChef on Arundel Street for burritos. While these are not provided as part of attending, anyone is welcome to join us._x000D_
_x000D_
18:30 - 18:40: Meeting starts with some time for announcements and usually some chatter._x000D_
_x000D_
18:40 - 19:00: Phase 1: Show and tell of any hardware projects attendees want to show off_x000D_
_x000D_
19:00 - 20:15: Phase 2: Split into groups for project work._x000D_
_x000D_
20:15 - 20:30: Final show-and-tell._x000D_
_x000D_
20:30 - late : Migrate to a local pub (this is usually the Tap and Tankard on Cambridge Street, near John Lewis) for post event drinks. Note that this part of the evening is probably not suitable for any children to join in with, though this does depend on the rules set by the pub._x000D_
_x000D_
Attendance is free and the event is intended to be suitable for all levels of python experience._x000D_
_x000D_
Note that you should probably bring a laptop to make the most of this event, preferably with Python 2.7 or Python 3.4+ already installed._x000D_
_x000D_
Any under 18s who wish to attend must be accompanied by an adult, preferably also with an interest in Python or programming in general.</t>
  </si>
  <si>
    <t>Getting online has never been more important._x000D_
_x000D_
  Being able to access the internet can open up a whole world of opportunities. Many of us take it for granted that we can click on the web and shop cheaply, check out the latest job sites, discover key information for our studies or work, book a cut-price holiday or fill in an online government form._x000D_
_x000D_
  However, for many Social Housing Tenants this isnâ€™t an option._x000D_
  Digital inclusion is a huge challenge - and one which our host organisations are determined to face head-on as part of our vision to make homes and lives better. _x000D_
_x000D_
  Our fourth â€œconnecting the Unconnectedâ€ event will be held on the 26th April 2017 at the Mercure hotel, Inverness. _x000D_
_x000D_
  We have a full agenda of speakers presenting on issues which relate directly to Social Housing Tenants throughout Scotland._x000D_
_x000D_
  A Full agenda and further details, including information on our speakers will be released soon.</t>
  </si>
  <si>
    <t>Thanks to our sponsors Cultivate, SkyScanner and Glasgow University for making the event possible._x000D_
_x000D_
Send any questions to either @KevinBrolly, @aaronbassett or @wattid_x000D_
The event starts at 6:30pm on the 5th Floor, 18 Lilybank Gardens, Glasgow University, G12 8QQ</t>
  </si>
  <si>
    <t>Set to take place six months on from the first successful public test of a driverless car on UK streets, and following the release of the House of Lords Science and Technology Committee inquiry into future uses of autonomous vehicles expected to report early in the new year, this forum will discuss the way forward for developing and commercialising connected and autonomous vehicle technology and assess the outcomes of the consultation into advanced driver assistance systems and automated vehicle technologies, the ways in which driverless cars are expected to disrupt the insurance market and necessitate changes to road traffic law and what intelligent infrastructure is needed to enable widespread adoption of driverless technology.</t>
  </si>
  <si>
    <t>The future for Human Resources - technology and the changing role for HR professionals_x000D_
Thursday, 27th April 2017_x000D_
Central London_x000D_
_x000D_
THIS EVENT IS CPD CERTIFIED_x000D_
_x000D_
Guest of Honour_x000D_
_x000D_
A senior speaker confirmed from Glassdoor_x000D_
_x000D_
_x000D_
Delegates at this conference will discuss latest thinking on the use of HR and workforce management technology by employers in the UK._x000D_
_x000D_
It will offer delegates the opportunity to hear case studies and best practice examples from industry, as well as insights from academics and thought leaders._x000D_
_x000D_
Sessions will consider how technology can be used within talent recruitment and management strategies, as well as examining the role it can play in improving employee engagement and fostering organisational culture._x000D_
_x000D_
Further sessions will consider the use of Big Data and HR analytics, as well as the future role for HR professionals in light of advancements in technology._x000D_
_x000D_
The conference will bring together policymakers with key stakeholders including employers, HR professionals, trade unions, software and technology providers, employment lawyers, academics and others with an interest in this area.</t>
  </si>
  <si>
    <t>Data protection and the regulatory framework: preparing for EU GDPR and the consequences of Brexit_x000D_
Thursday, 27th April 2017_x000D_
Central London_x000D_
THIS EVENT IS CPD CERTIFIED_x000D_
_x000D_
Guests of Honour_x000D_
Christopher Docksey, Coordinating Director, European Data Protection Supervisor_x000D_
Jonathan Bamford, Head of Parliamentary and Government Affairs, Information Commissionerâ€™s Office_x000D_
_x000D_
This seminar will offer a timely opportunity to discuss the developing data protection and privacy landscape in the UK and Europe._x000D_
_x000D_
It takes place as the UKâ€™s future relationship with the EU remains unclear and with preparations beginning in earnest for the EU General Data Protection Regulation (EU GDPR) coming into force in the UK and across Europe. Delegates will examine implementation issues affecting public and private sector organisations of varying scales and the way forward for effective international collaboration at a governmental, regulatory and industry level._x000D_
_x000D_
Areas for discussion include the impact of EU GDPR on UK organisations and citizens, and discussing next steps for implementation; the impact of Brexit on implementation and future policy; international issues such as cross-jurisdiction data storage and initiatives such as Privacy Shieldâ€™s implementation; futureproofing policy for developments in technologies such as M2M and AI; commercial and service opportunities, and data use strategies, being developed in anticipation of the new regulatory environment; and latest thinking on best practice in effective communication, building trust, offering clear choices, and putting in place roles to meet new regulatory requirements.</t>
  </si>
  <si>
    <t>Mit Joachim Arrasz und Dr. Christian Mennerich
Resilience ist momentan in aller Munde - und gerade im Zuge der wachsenden Verbreitung von Microservices allgegenwÃ¤rtig im Architekturdesign. Im Kern fordert die Resilience den toleranten Umgang mit Fehlern in Hard- und Software. Gerade in verteilten Systemlandschaften sind AusfÃ¤lle und Fehler unvermeidbar: Das System soll sich mÃ¶glichst automatisiert erholen und seine Services wieder zur VerfÃ¼gung stellen. Noch immer aber werden fÃ¼r verteilte Systeme Annahmen getroffen, die sie nicht erfÃ¼llen kÃ¶nnen. Hier gelten insbesondere die Implikationen aus dem CAP-Theorem und der Priorisierung von Konsistenz, VerfÃ¼gbarkeit und Partitionstoleranz im Rahmen der eigenen Systemarchitektur. Dieser Vortrag will das Zusammenspiel aufzeigen zwischen CAP und Resilience in verteilten Softwaresystemen und diskutieren wie wichtig es ist, die Anforderungen und SLAs der Teilsysteme korrekt benennen zu kÃ¶nnen, um die vorhandenen Techniken gewinnbringend zu kombinieren.</t>
  </si>
  <si>
    <t>The Digital Technology Awards showcase excellence within the industry rewarding the innovation, expertise and ambition of businesses, large and small.  The Digital Technology Awards is a great arena for informal networking and attracting key players from across the industry. It reveals the latest advances in digital technologies and rewards excellence._x000D_
_x000D_
Now going into their seventh year, these are the industryâ€™s must-have awards and an unmissable event!_x000D_
_x000D_
The Digital Tech Awards always attract fierce competition from all corners of our industry and provide an amazing opportunity to showcase your company. Be in with a chance to win one of our coveted awards..._x000D_
_x000D_
#DigitalTech2017 Categories_x000D_
_x000D_
- Best B2B Technology Product/Service_x000D_
- Best B2C Technology Product/Service_x000D_
- International Technology Star_x000D_
- Best Financial Services Product/Service_x000D_
- Best Public Sector Product/Service_x000D_
- Outstanding Marketing Performance in a Tech Company _x000D_
- Investment Deal of the Year_x000D_
- Star Performance of the Year_x000D_
- Digital Agency of the Year_x000D_
- Digital Tech Business of the Year</t>
  </si>
  <si>
    <t>Speaker 1 - Yuri Aleksandrov, Aridhia -
https://www.linkedin.com/in/yuricomputing
Yuri is a data scientist at Aridhia, where he assists healthcare researchers with managing collaborative research, stratified medicine, and biomedical research through the use of biomedical informatics and analytics platform. He holds a degree in Criminology from the University of Abertay Dundee and MSc in Data Engineering from the Dundee University. Yuri is passionate about using data to solve problems in various areas ranging from retail to healthcare. He describes himself as â€œmultipotentialiteâ€ and his interest range spans multiple areas, such as entrepreneurship, science and technology, in particular, machine learning and blockchain. He is always open to discuss projects and ideas, so feel free to get in touch at https://www.linkedin.com/in/yuricomputing/ or aleksandrov.yuri@gmail.com
Presentation 1-
"What can Data Scientists learn from DevOps"
This talk will cover how data scientists can integrate DevOps and agile methodologies in their workflows, to improve management of user/client requirements, quality and accuracy of data and outputs produced by their models. In recent years data science projects and models significantly grew in complexity (e.g Deep Learning), became fully operational and deployable stand-alone products and often involve a large team collaboration. This closely resembles traditional Software Development process, as opposed to "load your data and do some stats stuff". However, many data scientists emerge from non-software engineering backgrounds (including myself) and the caveats of working with code at scale are often learned on the go. Here, we will discuss how introducing DevOps like methodologies help to streamline projects, enable better collaboration and help to gain more from data science in business.
Speaker 2 â€“ Mike Chantler, Heriot-Watt University
https://www.linkedin.com/in/mikechantler
Mike is a professor of computer science at the Watt. He has worked in various forms of machine learning and visualisation over the last thirty years. He became passionate about helping people make better use of their data and ideas after spending lots of time participating in many advisory team meetings.
â€œTopic Modelling: the good, the bad and the uglyâ€
Topic modelling is an extraordinary public domain technology that is capable of generating highly intuitive overviews of, and browsing mechanisms for, large document sets. For instance, it is capable of automatically summarising and categorising hundreds of thousands of unstructured product descriptions or large project portfolio drawn from disparate sources.
It does this by automatically generating sets of highly intuitive categories, or â€˜topicsâ€™, together with the categorisation of the documents (into the topics).
For instance two of sixty topics generated from a database of 35,000 UK research project descriptions are:
â€œVirus, Disease, Infection, Vaccine, Parasite, Chicken â€¦â€
and
â€œClimate, Change, Urban, Risk, City, Resilience, Infrastructure â€¦â€
And from the allocation of these topics to projects we can estimate that Â£169M of UK Research Councils spend was associated with the â€˜Climateâ€™ topic, while the equivalent monies for EU projects with UK involvement was Â£296M.
Note that this type of comparison often becomes extremely expensive, and not to mention highly political, if no data-driven mechanism for creating a common categorisation or classification is employed.
It has a wide range of uses from strategic planning to recommender engines.
In this presentation Iâ€™ll illustrate the power of topic modelling using a Brexit inspired example, give insight as to how it works, and point out some of the pitfalls and gotchas for the unwary.
There will be no maths or theory.
6:30 PM â€“ 7.00 PM: Networking
7.00PM â€“ 7:30 PM: Yuri Aleksandrov, Aridhia
7:30 PM â€“ 8.00 PM: Mike Chantler, Heriot-Watt University
8.00 PM â€“ 8:30 PM: Q &amp;amp; A session
8.30 PM â€“ 9.00 PM: Networking and Drinks</t>
  </si>
  <si>
    <t>This month, Chris Kemp (@chriskemp3000) from NottsJS will be teaching us some React!_x000D_
_x000D_
"React may be something that youâ€™re interested in learning, but looking at your first react app, even a simple one, can be confusing as thereâ€™s a lot of magic involved.  Thereâ€™s Linting, EcmaScript, JSX, Babel, Webpack, Redux, Yeoman, NPM and finally React.  Rather than having to start from he outside and dig inwards through this, this session will focus on the core concepts and then move outwards to explain some of the things that support it.  Youâ€™re then invited to contribute to an Open Source project to help build a website and be able to say that youâ€™ve written a real-world site."</t>
  </si>
  <si>
    <t>This month we're meeting up to grab a drink and a chat about all things technology, hacking and infosec. All welcome!
We will be upstairs in the Raven, in the Crow's nest.</t>
  </si>
  <si>
    <t>Women in the tech sector: education, company cultures and business opportunities_x000D_
Tuesday, 9th May 2017_x000D_
Central London_x000D_
_x000D_
THIS EVENT IS CPD CERTIFIED_x000D_
_x000D_
Guest of Honour_x000D_
Sarah Drinkwater, Head of Campus, London, Google_x000D_
_x000D_
This seminar will be an opportunity to take stock of progress for increasing the number of women in the field of technology and the further challenges which lie ahead, particularly in light of Brexit._x000D_
_x000D_
It takes place as the demand grows for digital skills across all sectors of the economy and as Britain seeks to position itself as a world-leader in emerging technologies such as cyber security, A.I., wearable tech and virtual reality._x000D_
_x000D_
Delegates will assess how to overcome the challenges remaining for attracting the interest and developing the skills of younger generations, as well as the professional barriers focusing on the effectiveness of quota systems, mentoring programmes, remote and flexible working initiatives and HR processes in promoting a culture of change. _x000D_
_x000D_
Sessions will analyse evidence on the benefits for technology product design of women being more involved during the research and development phase, as well as further contributing to new technologies and applications specifically tailored for women. They will also look at investment and collaboration to encourage greater risk-taking in women-led tech startups._x000D_
_x000D_
Further discussion will assess what more is needed from Government in terms of policy and funding to accelerate the pace of change in a period of uncertainty as the UK negotiates its withdrawal from the European Union.</t>
  </si>
  <si>
    <t>Implementing the Prevent duty and teaching British values - key issues for schools, colleges and communities_x000D_
Tuesday, 9th May 2017_x000D_
Central London_x000D_
THIS EVENT IS CPD CERTIFIED_x000D_
_x000D_
Guests of Honour_x000D_
Sophie Taylor, Deputy Director, Due Diligence and Counter Extremism, Department for Education_x000D_
Geraint Evans HMI, Specialist Advisor, Extremism, Ofsted_x000D_
_x000D_
Assessing the progress of the Governmentâ€™s attempts to counter extremism amongst young people, following the introduction of a statutory duty for schools and FE colleges under the Prevent Strategy in September 2015, this seminar will bring together key stakeholders from across the education and local government sectors._x000D_
_x000D_
Policymakers and stakeholders will examine the progress to date of the Prevent Strategy in schools and colleges, in light of concerns from the teaching profession regarding the guidance given to schools and the Joint Committee on Human Rightsâ€™ Counter-Extremism report, published in July 2016, which called for an independent review of the programme. Attendees will also discuss the role of local authorities in implementing the strategy, as well as the impact so far of Ofstedâ€™s inspection of schoolsâ€™ counter-extremism arrangements._x000D_
_x000D_
Further planned sessions will discuss challenges and ways forward for fostering open debate within communities and for schools in promoting British values. They will consider examples of best practice from local authorities and schools, and issues for implementing the guidance on British values in communities with varying needs, in light of a reported increase in hate crimes in the wake of the EU referendum.</t>
  </si>
  <si>
    <t>Taking place twelve months before the EU General Data Protection Regulation (GDPR) comes into force in across the EU, and in the context of recent high profile data breaches at Yahoo, Three and Tesco Bank, amongst others, this event will provide an opportunity for delegates to discuss and debate the future for European Data Protection policy - including reform of the ePrivacy Directive - assess the challenges and opportunities for GDPR implementation and consider strategies for raising the importance of data security and protection to become a board level concern.</t>
  </si>
  <si>
    <t>Cyber security in the UK: policy and technology priorities_x000D_
Thursday, 18th May 2017_x000D_
Central London_x000D_
THIS EVENT IS CPD CERTIFIED_x000D_
_x000D_
Guest of Honour_x000D_
A speaker confirmed from BAE Systems_x000D_
_x000D_
Following the launch of the Governmentâ€™s National Cyber Security Strategy and National Cyber Security Centre, this seminar will be an opportunity to discuss the key policy priorities for cyber security in the UK._x000D_
_x000D_
It will bring together stakeholders from the UK and EU legislatures, senior representatives from across industry, critical infrastructure providers, Government departments, their advisors and suppliers, as well as academics, citizen groups and other interested parties._x000D_
_x000D_
As the Joint Committee on the National Security Strategy considers evidence submitted to their inquiry into UK cyber security, delegates will assess the types and sources of cyber threats facing UK organisations, whether the new strategy is fit for purpose, and the potential impact of Brexit on intelligence sharing and legislative development across the European Union._x000D_
_x000D_
Delegates will also consider how well-placed public and private organisations are to defend against cyber-attacks; the latest thinking on encouraging more people into a career in cyber security, particularly women and young people; examining adoption of certification programmes like Cyber Essentials; assessing the position of UK SMEs following recent M&amp;A activity and the future of the UK as a leader in this space, both in terms of international cooperation and as an exporter.</t>
  </si>
  <si>
    <t>The Docker Edinburgh  meetup takes place at Codebase, in their Event Space, which is accessible from the entrance on 38 Castle Terrace. The Meetup will run from around 18h30 to 20h00, with further discussion afterwards in the pub! Cloudsoft will be sponsoring the meetup, and pizza and beer will be provided.
Please let us know what sort of speakers or topics you would like to see at future Meetups, or if there are alternative formats like lightning talks that would prefer.
We're always looking for new speakers, so please get in touch if you have something you'd like to present about Docker or the wider DevOps community!
Speakers
TBC
Discussion
Current Schedule
18h30 - Pizza and beer (thanks, Cloudsoft)
19h00 - First Talk
19h30 - Second Talk
20h00 - Discussion continues at an appropriate external venue...
Look forward to seeing everyone!</t>
  </si>
  <si>
    <t>The conference for the UX, Service Design and Digital communities in Scotland and the North of England.</t>
  </si>
  <si>
    <t>For details, click here: https://www.eventbrite.com/e/june-2017-donovan-brown-zero-to-devops-tickets-31775897565</t>
  </si>
  <si>
    <t>UK tech post-Brexit: investment, influence and policy priorities_x000D_
Tuesday, 27th June 2017_x000D_
Central London_x000D_
THIS EVENT IS CPD CERTIFIED_x000D_
_x000D_
Guest of Honour_x000D_
Julian David, Chief Executive Officer, tech UK_x000D_
_x000D_
At a time of considerable uncertainty following the EU referendum, this seminar will be a timely opportunity to discuss the next steps for ensuring Britainâ€™s technology sectors continue to flourish._x000D_
_x000D_
Delegates will assess the key challenges facing the UK post-Brexit including a lack of confidence as negotiations continue, the application of EU regulation going forward for data, IoT and cyber security as well as examining the tax framework to ensure Britain continues to be competitive and attractive to global corporation and SMEs alike. _x000D_
_x000D_
Following the launch of the UK industrial strategy and a commitment to a â€˜Global Britainâ€™, delegates will discuss the key opportunities and priorities for the tech sector including attracting - both domestic and foreign - investment, ensuring access to workers with the necessary skills, increasing exports and the developing regulatory framework._x000D_
_x000D_
Other areas for discussion will include the UKâ€™s role and influence in the longer terms for areas such as standardisation and spectrum management; the balance between access to overseas labour and improving digital skills throughout education and whether UK infrastructure adequately supports the technology sector.</t>
  </si>
  <si>
    <t>The Software Society is a fortnightly talk that covers all sorts of technology and software from expert (and sometimes not so expert) local speakers.</t>
  </si>
  <si>
    <t>This December we are doing something a little different, in a joint event with BCSWomen Scotland, BCS Edinburgh branch will be discussing and reflecting on how we could be even better, so we would like to invite you for festive drinks on Wednesday 7th December to help shape our future so that it is relevant to you._x000D_
Our event will be at Informatics Forum, University of Edinburgh, Crichton Street, Edinburgh, EH8 9AB. Doors will open at 6pm._x000D_
So for a chance to influence strategy and look at maximising your professional development in 2017 come along to Edinburgh Informatics!_x000D_
_x000D_
Synopsis_x000D_
_x000D_
The countdown to the festive season has begun, so to celebrate we will put on our usual fare, with the addition of wine to celebrate a great year of free BCS events. In this joint event we will be talking about the top technical and professional skills employers are looking for and what teams of future may look like as well as gathering views and feedback on some current topics and capturing your ideas for events in the coming year._x000D_
After a brief introduction from the organisers, and from Rebecca Hastings from Spring who will talk about the future need for skills, we'll have an open format to share ideas, wants and needs, all over a glass of wine, beer, soft drink. We want to know what topics are close to your heart, who are the people you'd like to hear from, the activities and programmes you'd like us to be involved in and even that which you are fed up of hearing about!_x000D_
For those who are interested in BCS Voices, we'll also have a couple of conversations to share ideas about "Making IT Good for Society" and our role in the challenges posed by Education, Capability, Personal Data and Health and Care._x000D_
BCS Voices - As part of a drive initiated by the BCS we will be looking to capture your feedback on a couple of topics to help the society position itself to positively support and guide the industry. The topic we will focus on will be Education. With not enough IT teachers etc coupled with a lack of understanding with some head teachers how can we develop a community to give young people access to development opportunities within IT?</t>
  </si>
  <si>
    <t>This December we are doing something a little different, in a joint event with BCSWomen Scotland, BCS Edinburgh branch will be discussing and reflecting on how we could be even better, so we would like to invite you for festive drinks on Wednesday 7th December to help shape our future so that it is relevant to you._x000D_
_x000D_
Our event will be at Informatics Forum, University of Edinburgh, Crichton Street, Edinburgh, EH8 9AB. Doors will open at 6pm._x000D_
_x000D_
So for a chance to influence strategy and look at maximising your professional development in 2017 come along to Edinburgh Informatics!_x000D_
Synopsis_x000D_
_x000D_
The countdown to the festive season has begun, so to celebrate we will put on our usual fare, with the addition of wine to celebrate a great year of free BCS events. In this joint event we will be talking about the top technical and professional skills employers are looking for and what teams of future may look like as well as gathering views and feedback on some current topics and capturing your ideas for events in the coming year._x000D_
_x000D_
After a brief introduction from the organisers, and from Rebecca Hastings from Spring who will talk about the future need for skills, we'll have an open format to share ideas, wants and needs, all over a glass of wine, beer, soft drink. We want to know what topics are close to your heart, who are the people you'd like to hear from, the activities and programmes you'd like us to be involved in and even that which you are fed up of hearing about!_x000D_
_x000D_
For those who are interested in BCS Voices, we'll also have a couple of conversations to share ideas about "Making IT Good for Society" and our role in the challenges posed by Education, Capability, Personal Data and Health and Care._x000D_
_x000D_
BCS Voices - As part of a drive initiated by the BCS we will be looking to capture your feedback on a couple of topics to help the society position itself to positively support and guide the industry._x000D_
_x000D_
The topic we will focus on will be Education. With not enough IT teachers etc coupled with a lack of understanding with some head teachers how can we develop a community to give young people access to development opportunities within IT?</t>
  </si>
  <si>
    <t>PUA</t>
  </si>
  <si>
    <t>NUTS2 Region</t>
  </si>
  <si>
    <t>NUTS3 Region</t>
  </si>
  <si>
    <t>longitude_meetup</t>
  </si>
  <si>
    <t>latitude_meetup</t>
  </si>
  <si>
    <t>Meetup member count</t>
  </si>
  <si>
    <t>Newcastle upon Tyne</t>
  </si>
  <si>
    <t>Watford</t>
  </si>
  <si>
    <t>UKI2</t>
  </si>
  <si>
    <t>City Name</t>
  </si>
  <si>
    <t>Design, Fashion, Art</t>
  </si>
  <si>
    <t>Virtual Reality</t>
  </si>
  <si>
    <t>Manufacturing</t>
  </si>
  <si>
    <t>Contains fashion, art, design</t>
  </si>
  <si>
    <t>Health</t>
  </si>
  <si>
    <t>Tech meetings and events</t>
  </si>
  <si>
    <t>All</t>
  </si>
  <si>
    <t>Scientific Papers</t>
  </si>
  <si>
    <t>Contains VR, AR, Computer Vision?</t>
  </si>
  <si>
    <t>Contains AI, Machine Learning</t>
  </si>
  <si>
    <t>Data</t>
  </si>
  <si>
    <t>AI</t>
  </si>
  <si>
    <t>Business R&amp;D Spend</t>
  </si>
  <si>
    <t>Business investment in R&amp;D, €/head</t>
  </si>
  <si>
    <t>1997-2017</t>
  </si>
  <si>
    <t>NUTS3</t>
  </si>
  <si>
    <t>NUTS2</t>
  </si>
  <si>
    <t>NUTS1</t>
  </si>
  <si>
    <t>Skills</t>
  </si>
  <si>
    <t>Working Age Population with a degree or equivalent</t>
  </si>
  <si>
    <t>*bold italics are estimates</t>
  </si>
  <si>
    <t>Tech/data-related business count</t>
  </si>
  <si>
    <t>Internet of Things</t>
  </si>
  <si>
    <t>Artificial Intelligence</t>
  </si>
  <si>
    <t>Creative</t>
  </si>
  <si>
    <t>Selected city details</t>
  </si>
  <si>
    <t>Tech/data-related business count/head</t>
  </si>
  <si>
    <t>Tech/data-related businesses</t>
  </si>
  <si>
    <t>Combined cluster score
(the way components are combined to create this score may be changed)</t>
  </si>
  <si>
    <t>Max</t>
  </si>
  <si>
    <t>Min</t>
  </si>
  <si>
    <t/>
  </si>
  <si>
    <t>Median</t>
  </si>
  <si>
    <t>Mean</t>
  </si>
  <si>
    <t>Events</t>
  </si>
  <si>
    <t>City events</t>
  </si>
  <si>
    <t>Regional scientific output</t>
  </si>
  <si>
    <t>Grouped and normalised scores</t>
  </si>
  <si>
    <t>Skills, R&amp;D, business density</t>
  </si>
  <si>
    <t>General</t>
  </si>
  <si>
    <t>** London exists on a different scale to other cities and is not directly comparable</t>
  </si>
  <si>
    <t>Excluded due to difficulties defining geographies</t>
  </si>
  <si>
    <t>Multipliers</t>
  </si>
  <si>
    <t>All (median)</t>
  </si>
  <si>
    <t>Best field</t>
  </si>
  <si>
    <t>2013-2017</t>
  </si>
  <si>
    <t>2009-2012</t>
  </si>
  <si>
    <t>Growth</t>
  </si>
  <si>
    <t>Skills, business density, R&amp;D</t>
  </si>
  <si>
    <t>Scientific publications</t>
  </si>
  <si>
    <t>City Rank</t>
  </si>
  <si>
    <t>All fields combined</t>
  </si>
  <si>
    <t>Advanced Manufacturing - university rank</t>
  </si>
  <si>
    <t>Artificial Intelligence - university rank</t>
  </si>
  <si>
    <t>Artificial Intelligence - recent growth</t>
  </si>
  <si>
    <t>Computer Vision - university rank</t>
  </si>
  <si>
    <t>Computer Vision - recent growth</t>
  </si>
  <si>
    <t>Internet of Things - university rank</t>
  </si>
  <si>
    <t>Internet of Things - recent growth</t>
  </si>
  <si>
    <t>Health Informatics - university rank</t>
  </si>
  <si>
    <t>Health Informatics - recent growth</t>
  </si>
  <si>
    <t>Machine Learning - university rank</t>
  </si>
  <si>
    <t>Machine Learning - recent growth</t>
  </si>
  <si>
    <t>Virtual Reality - university rank</t>
  </si>
  <si>
    <t>Virtual Reality - recent growth</t>
  </si>
  <si>
    <t>Advanced Manufacturing - recent growth</t>
  </si>
  <si>
    <t>N1 9FN</t>
  </si>
  <si>
    <t>London EC1N 2SW</t>
  </si>
  <si>
    <t>EC1V 9NQ</t>
  </si>
  <si>
    <t>EC2A 4RH</t>
  </si>
  <si>
    <t>London EC2M 2RB</t>
  </si>
  <si>
    <t>London SE1 0HS</t>
  </si>
  <si>
    <t>E2 9AP</t>
  </si>
  <si>
    <t>EC2N 1HT</t>
  </si>
  <si>
    <t>SW1E 5NN</t>
  </si>
  <si>
    <t>SE1 0SU</t>
  </si>
  <si>
    <t>N1 9BE</t>
  </si>
  <si>
    <t>London N7 8JL</t>
  </si>
  <si>
    <t>EC2A 4RP</t>
  </si>
  <si>
    <t>E14 5EP</t>
  </si>
  <si>
    <t>London W1G 0EF</t>
  </si>
  <si>
    <t>London EC2M 7EB</t>
  </si>
  <si>
    <t>London   WC2N 6HL</t>
  </si>
  <si>
    <t xml:space="preserve"> London</t>
  </si>
  <si>
    <t>EC1V 9BR</t>
  </si>
  <si>
    <t>London, W1D 7EP</t>
  </si>
  <si>
    <t>London E1 8GP</t>
  </si>
  <si>
    <t xml:space="preserve"> London, E1W 1TW</t>
  </si>
  <si>
    <t>London E1 6JJ</t>
  </si>
  <si>
    <t>London E2 9NF</t>
  </si>
  <si>
    <t>London N7 7 AY</t>
  </si>
  <si>
    <t>London W1G 9DT</t>
  </si>
  <si>
    <t>E1 8FA</t>
  </si>
  <si>
    <t>London EC2A 1AN</t>
  </si>
  <si>
    <t>EC2Y 5EJ</t>
  </si>
  <si>
    <t>EC1N 2SW</t>
  </si>
  <si>
    <t>London SE10 0EW</t>
  </si>
  <si>
    <t>London, EC1V 4PB</t>
  </si>
  <si>
    <t>Manchester, M3 4LZ</t>
  </si>
  <si>
    <t>Oldham</t>
  </si>
  <si>
    <t>Salford</t>
  </si>
  <si>
    <t>Manchester M15 4FN</t>
  </si>
  <si>
    <t>Manchester, M15 4FN</t>
  </si>
  <si>
    <t>SK22 4AR</t>
  </si>
  <si>
    <t>G2 8NH</t>
  </si>
  <si>
    <t>G2 6HS</t>
  </si>
  <si>
    <t>EH3 9DR</t>
  </si>
  <si>
    <t>GL51 0TS</t>
  </si>
  <si>
    <t>Nottingham, NG2 3HX</t>
  </si>
  <si>
    <t>Birmingham, B3 2NP</t>
  </si>
  <si>
    <t>Stone</t>
  </si>
  <si>
    <t xml:space="preserve">Birmingham </t>
  </si>
  <si>
    <t>Leigh, Lancashire</t>
  </si>
  <si>
    <t>BS16WE</t>
  </si>
  <si>
    <t>BS3 1PX</t>
  </si>
  <si>
    <t>BA1 5AW</t>
  </si>
  <si>
    <t>Bristol, BS1 4SB</t>
  </si>
  <si>
    <t>Liverpool, L1 4LN</t>
  </si>
  <si>
    <t>Maidstone, ME14 1HJ</t>
  </si>
  <si>
    <t>Hove</t>
  </si>
  <si>
    <t>London SW19 7NB</t>
  </si>
  <si>
    <t>Tunbridge Wells</t>
  </si>
  <si>
    <t>Farnham, GU9 7DR</t>
  </si>
  <si>
    <t>Rochester</t>
  </si>
  <si>
    <t>Guildford GU2 4AJ</t>
  </si>
  <si>
    <t>Belfast BT3 7GE</t>
  </si>
  <si>
    <t>AL1 3AH</t>
  </si>
  <si>
    <t>High Wycombe</t>
  </si>
  <si>
    <t>St Albans</t>
  </si>
  <si>
    <t>MK13 8PP</t>
  </si>
  <si>
    <t>Bourn</t>
  </si>
  <si>
    <t>Chelmsford</t>
  </si>
  <si>
    <t>Bury St Edmunds</t>
  </si>
  <si>
    <t>CAMBRIDGE</t>
  </si>
  <si>
    <t>Wisbech</t>
  </si>
  <si>
    <t>Poole</t>
  </si>
  <si>
    <t>SO17 1XQ</t>
  </si>
  <si>
    <t>We're a bunch of fellow IT Professionals that have got together to create local and most importantly independent communities for Enterprise IT Professionals. We bring people together by hosting regular community events for networking, knowledge sharing and education. We're already established in cities around the UK and hope you'll get involved in our relatively new London community or perhaps invite members of your team to come along. We focus on a range of technology areas including Cloud, DevOps, CyberSecurity, Virtualisation, Storage &amp; Datacentre. _x000D_
Why come?_x000D_
- Great Networking &amp; Knowledge Sharing_x000D_
- Expert Speakers and no sales pitches_x000D_
- Complementary Refreshments &amp; Lunch_x000D_
- We're local in the heart of Shoreditch near Old Street_x000D_
- Networking drinks at the end of the day_x000D_
_x000D_
We've got some great speakers coming along for June's community event including:_x000D_
_x000D_
- Ian Massingham the Chief Evangelist EMEA for AWS talking about security best practice_x000D_
- Gary Williams from Betgenius talking about how they use Docker_x000D_
- Elton Stoneman from Docker bringing you all the latest news announced at DockerCon and talking about the latest enhancements for Docker on Windows_x000D_
- CTP Jim Moyle talking about Pester Testing for Powershell_x000D_
- Gerald Sommariva, Country Manager UK &amp; Ireland &amp; Peter Charlet , Senior System Engineer from Reduxio Systems talking about their newly patented security focused data management &amp; storage architecture_x000D_
And much more covering end user experiences plus a special talk on Ransomware from a committee member who was right in the thick of it a few weekends ago.</t>
  </si>
  <si>
    <t>Product Forge and the Cancer Innovation Challenge are running an open cancer "data dive" event at CodeBase in Edinburgh from Thursday 15th to Sunday 18th June 2017._x000D_
_x000D_
Entrepreneurially minded data scientists and analysts, clinicians, designers, and software engineers will spend 3 days and 3 nights side by side developing data focused projects to improve cancer care in the NHS in Scotland._x000D_
_x000D_
Participants form small cross-functional teams to work on a product prototype with support from subject matter experts and the wider technology community. In addition to a large collection of NHS open data, participants will also have access to computer generated synthetic data. These are representative of the structure but not the content of the following data sets used by the NHS:_x000D_
_x000D_
  - Prescribing Information System (PIS) Data_x000D_
  - Scottish Morbidity Records: Cancer Registry Data_x000D_
  - Scottish Morbidity Records: General / Acute Inpatient and Day Case Data_x000D_
  - National Records of Scotland: Deaths Registrations_x000D_
_x000D_
This new data released for the event enables the development of tools and processes that could later, with appropriate NHS data control, be applied in real healthcare settings. The source code used for its generation will also be released, and there will be an opportunity to build on the original work on the synthetic data sets. _x000D_
_x000D_
Whether you already have an idea that you would like to prototype or you would just like to make new connections, we invite you to come along and meet talented people with a shared interest in innovation in cancer care._x000D_
_x000D_
All our participants receive mentoring, 10 free meals and 24 hour access to the venue, and the top ranking teams can access support to develop their concept beyond the event, including further access to NHS experts and data._x000D_
_x000D_
Register at http://productfor.ge/2nQ0WeE</t>
  </si>
  <si>
    <t>Topic
We'll be studying the book Understanding Computation: From Simple Machines to Impossible Programs by Tom Stuart.
We'll learn important ideas from theoretical computer science, and along the way we'll get to build a compiler, a Turing machine, a simple type system, implement the lambda calculus and much more.
All this will be in Ruby, but knowing ruby is not a requirement to taking part and going through this book. You should be fine if you have experience in a modern programming language.
This week
This week, we will third chapter of the book, which looks into Finite Automatas and their computing power, including creating an automata based regular expression engine. You do not need to have read previous chapters to get started with this material.
Format
This is a hands-on, collaborative study group. We will be learning and solving problems together and writing code.
At the end of the evening, solutions can be posted as pull requests against this GitHub repository.
Schedule
This is a rough guide to the evening:
18:30 - Official start. Introductions, announcements and description of the problem
19:00 - First pairing session
19:40 - Break and discussion
20:10 - Second pairing session
20:50 - Discussion: what did you find interesting, surprising, difficult, etc.
21:00 - Close. Optional further networking/chat, etc
Preparation
As long as you know a modern programming language you'll be fine.
Equipment
Please bring a laptop with Ruby installed.
Where to find us
We'll be at BrewDog Sheffield. The place does good pizza, including vegetarian and vegan options, as well as a wide and ever changing collection of beers. You can find us there with laptops and the Understanding Computation book.
Helpful resources
â€¢ Example code from the book
â€¢ Discussion about the book
â€¢ Table of Contents
â€¢ CS Book Club recordings of discussions
Code of Conduct
This book has a code of conduct for all members and organisers. You can read it on the Code of Conduct page.</t>
  </si>
  <si>
    <t>THIS IS A (FREE) TICKETED EVENT._x000D_
_x000D_
For our June event, weâ€™re doing a Pair Programming and TDD exercise called the Ping Pong Pattern._x000D_
_x000D_
Weâ€™ll work through a programming exercise in pairs using the pattern and then discuss how we found the process._x000D_
_x000D_
Donâ€™t worry if youâ€™ve never pair programmed or done TDD before. Weâ€™ll be pairing people up to make sure every pair has at least one person whoâ€™s done both._x000D_
_x000D_
Please bring along your laptops!_x000D_
_x000D_
JP Morgan have kindly volunteered to host us at their Glasgow offices on 45 Waterloo St, Glasgow G2 6HS, so you will need to sign-up to get on the list which you can get here. They will also be providing pizza and drinks._x000D_
_x000D_
Weâ€™ll be letting people in from around 6:30pm, but no entry will be possible after 7pm, so please be sharp!_x000D_
_x000D_
Details: CodeCraft Pair Programming Ping Pong Pattern_x000D_
Date - Thursday 15th June 2017_x000D_
Time - 6:30pm, for 7pm event start_x000D_
Location: JP Morgan, 45 Waterloo St, Glasgow G2 6HS</t>
  </si>
  <si>
    <t>We're an inclusive group of game developers in Edinburgh, meeting up for co-working, playtesting and chat._x000D_
_x000D_
We meet every Saturday from 1pm in the Levels cafe, everyone welcome, just bring yourself and something to work on, experience optional.</t>
  </si>
  <si>
    <t>Rob Elkin on Real World Deployments</t>
  </si>
  <si>
    <t>Details To Be Confirmed</t>
  </si>
  <si>
    <t>Please note we only have 30 spaces allocated for our group, please only RSVP if you are certain you can attend.
We're happy to announce that we'll be taking part in the JP Morgan 'Large Meetup Colliderâ€™ event as part of JP Morganâ€™s Innovation Week (JP Morgan Global initiative, all offices throughout the world will be involved).
Pair Programming Glasgow, along with DevOps Glasgow, Cloud Native Glasgow, and others will be joining in the festivities.
The Pair Programming Glasgow session will be run by Adrian Mowat (Newspaper Club).</t>
  </si>
  <si>
    <t>Please note we only have 30 spaces allocated for our group, please only RSVP if you are certain you can attend.
JP Morgan Glasgow are organising a 'Large Meetup Colliderâ€™ event as part of JP Morganâ€™s Innovation Week (JP Morgan Global initiative, all offices throughout the world will be involved) . They have invited local tech meet ups to come along and host their own meetup at 18.00 and then all the group get together for one big networking session. This will be a fantastic event for networking with other local group members.
'Scotland Data Science &amp;amp; Technologies' presenters are a team of MSc students from Stirling University (Robert Hamlet, Peter Henriksen and Cynthia Morel)
Presentation 1 - Data students come up with plan to tackle Scotlandâ€™s fly-tipping problem.
The project was won by Robert Hamlet, Peter Henriksen and Cynthia Morel from Stirling University, at the inaugural Data Lab MSc Challenge Competition. The competition brought all 90 students funded by The Data Labâ€™s pioneering MSc programme from seven Scottish universities together and challenged them to develop new insights, services or products that have a social or economic benefit using datasets unique to Scotland. The Challenge culminated last weekend with a 48 hour hackathon and judging ceremony.
The students won Â£3,000 in funding to support their careers in Scotland through data training courses and conferences. Winning Team:
Cynthia Morel - https://www.linkedin.com/in/cynthiaemorel
Robert Hamlet - https://www.linkedin.com/in/robert-hamlet
Peter Henriksen - https://www.linkedin.com/in/peter-henriksen-b24abb5
Presentation 2 - Steven Faull MBA - Applications Development Manager at Aggreko -
https://www.linkedin.com/in/stevenfaull
Advanced Analytics as a Team Sport -
How a collaborative, innovative and pragmatic approach to data science delivers results.
Both presentations will be 30 minutes, followed by 15 minutes Q&amp;amp;A.
18.00 Doors open! - Come along promptly as there is a security entry process The Agenda â€“ Tuesday 20th June â€“ JP Morgan, Alhambra House, 45 Waterloo St, Glasgow 18.30 - individual meetups kickoff and conduct their meetup as they would normally in a designated room/area. 20.00 - all meetups then converge in one of our larger breakout areas and a nominee from each group will do a â€˜lightning talkâ€™ (5 min talk about anything followed by 5-10 mins of Q&amp;amp;A/Discussions)</t>
  </si>
  <si>
    <t>Monthly meetup for all interested in learning and talking about user experience and related matters.</t>
  </si>
  <si>
    <t>Please note we only have 30 spaces allocated for our group, please only RSVP if you are certain you can attend.
We're happy to announce that we'll be taking part in the JP Morgan 'Large Meetup Colliderâ€™ event as part of JP Morganâ€™s Innovation Week (JP Morgan Global initiative, all offices throughout the world will be involved).
DevOps Glasgow, along with CloudNative Glasgow, Pair Programming Glasgow, and others will be joining in the festivities.
The DevOps Glasgow session will be run by Guy Templeton (Skyscanner).</t>
  </si>
  <si>
    <t>18:30 - 19:00 Networking, beer and PHPizza!
19:00 Talk by Stuart Herbert
Stuart Herbert is a highly experienced software engineer, technical leader and manager who explores his professional and personal passions through teaching, talks, and writing. His passions are for good engineering, good leadership &amp;amp; management, Linux, web-based applications (and PHP in particular), photography, walking, and T'ai Chi Ch'uan.
Stuart has contributed to several open-source projects since the early 1990's, most notably Storyplayer, HubFlow, Gentoo Linux and Generic NQS.
Stuart is well known UK-wide for his unique talks. He's going to create a brand new one just for us and thanks to your feedback he will talk about: Five Patterns For Improving Application Robustness
We'll finish up with questions for Stuart and discussions, then head across the road to Footlights for drinks
Please enter via the Lady Lawson/West Port entrance:</t>
  </si>
  <si>
    <t>VortrÃ¤ge:
â€¢ Lanturtle (Sebastian)
â€¢ Docker Security I (Claudius)
â€¢ Social Engineering Tool "Lucy" (Hans)
Finale Entscheidung Logo
Backupspeicher:
â€¢ Reverse Shell auf Android - Shorty (Hans)
â€¢ Docker Security II (Martin)
â€¢ Dein Browser ist mein Browser - BeEF - Browser Exploitation Framework (Martin)
â€¢ Asp.Net Request Validator Bypass - XSS ca 20 min (Dennis)
â€¢ Aus der IT-Forensik (Sebastian S., IT-Forensik Mecklenburg Vorpommern - fÃ¼r September geplant)
Vorgaben fÃ¼r VortrÃ¤ge:
â€¢ Richtwert 60 Minuten (weniger,mehr auch ok)
GewÃ¼nschte Themen fÃ¼r weitere Veranstaltungen:
â€¢ WS-Security
â€¢ Rest Security OWASP
â€¢ Implemenation von Malware Mobile Apps
â€¢ Maltego
â€¢ DFF Digital Forensics Framework</t>
  </si>
  <si>
    <t>A monthly gathering for the Sheffield tech community to work on personal and group projects._x000D_
_x000D_
Time for that project you'll never get around to thanks to the magic of peer pressure._x000D_
_x000D_
Participate in person at the venue or online in the #sheffgeeks freenode irc channel.</t>
  </si>
  <si>
    <t>Our regular Mobile Dev Meetup event!
The event will be hosted at the NN4M office and there will be pizza and beer provided.
We'll be welcoming people into the office from around 6.30. There'll be plenty of time to network and get to know the other members in the community around the talks. There'll also be time before the talks to have introductions and any notices regarding team ups, projects, recruitment etc.
Topics can be more technical with a focus on app development or more focused on the business/monetisation side. The event will cater to app development in general but if the content of an event will be more platform-specific we will try to announce this as early as possible to ensure you sign up for the events most relevant to you.
The event should be over by around 9.
Speakers:
Lisa Huang - Accelerated Mobile Pages
Bio: Lisa Huang is a co-founder of FlightGold, a fullstack engineer based in San Francisco bay area. Lisa has a background in digital marketing, building mobile-optimized web apps and a keen Rubyist. She is a self-taught developer and started her coding journey with FreeCodeCamp projects.
In her off time, you can find Lisa exploring the West coast and hacking on Arduino.
Description: In Oct 2016, mobile and tablet internet usage exceeded desktop for the first time worldwide! With over 50% of your users on their phones, is your web app optimized for them? Accelerated Mobile Pages (AMP) is an open-source initiative, a Javascript library for building lightening speed mobile web apps. As of May 2017, there are over 2billion AMP pages and growing! The Washington Post, eBay, Airbnb, these are just some companies who are using AMP in their web products We will look under the hood and learn about how AMP optimizes performance with resource allocation, invisible ink, sandbox iframes and more. Attendees will learn about what makes AMP pages lightning fast on mobile, and get up and running with a code demo. Attendees will learn first hand about: 1. How AMP addresses mobile web challenges 2. How to build a valid AMP page with navigation, embedded media, and user interactivity. 3. Future AMP integration with progressive web apps (PWA)
Valentin Hinov - How to build a coffee maker : Dagger 2 for Dependency Injection on Android
Bio: I'm also the Technical Director at Rockspin, a small studio where we do direct contracting as well as full client projects. We also try to fit in our own stuff when we can. I got hooked on making apps since I first bought an Android phone and have been at it ever since. In this last year I've been preaching about Dagger, RxJava and Kotlin to anyone who wants (or even doesn't want) to listen. My goal is to find a "strong and stable" architecture for apps.
About the Talk: By now most people know about Dagger 2 - the suggested dependency injection library to use in Android. Setting it up and using, though, can be a mystery to even seasoned devs. Recently, Dagger had a major release (2.11) specifically adding android components which changed the way it has to set up. In this talk I'll go over how to set up Dagger 2.11 for an Android project and try to explain how some of it magic works.
Our events are now also streamed on the ProductForge YouTube channel available here and can be watched on video afterwards: https://productforge.io/livestreams/</t>
  </si>
  <si>
    <t>Agenda:
6:30pm - 7:00pm - Arrival &amp;amp; Networking
7:00pm - 9:00pm - Talks
Line-up:
Laz Allen - Introduction to the Cynefin framework
Laz is an Agile Coach at Skyscanner where he works with individuals, squads and wider groups assisting them to become more productive by better applying agile principles, methods and practices using a range of agile coaching skills and approaches.
John Peebles - How to build and sustain a human organisation
John is the CEO of Administrate, and has spent the past 12 years growing healthcare and education technology startups in America and Scotland. He is passionate about education, great teamwork, and technology and often speaks on these subjects around the world.
==
As usual beer and pizza will be provided.</t>
  </si>
  <si>
    <t>Agenda:
6:30pm - 7:00pm - Arrival &amp;amp; Networking
7:00pm - 9:00pm - Talks
Line-up:
John Peebles</t>
  </si>
  <si>
    <t>CirrusHQ and Skyscanner are proud to sponsor the ninth AWS user group Edinburgh.
Speaker
Michael Booth is a Senior Engineer who has been working at Skyscanner for the last 7 years based in Edinburgh. During that time he has worked in various areas of Skyscanner Engineering with most recent work being in the Developer Enablement Tribe building out tools and standards for cloud native development within Skyscanner.
Title
How to gain insight into your services by integrating with AWS X-ray
Description
AWS X-ray enables you to analyze, trace and debug your complex distributed system. At Skyscanner we're providing development teams with the tools they need to simply and easily integrate with X-Ray. In this talk we'll demonstrate this capability and the insight gained by integrating with X-Ray.</t>
  </si>
  <si>
    <t>Stephen Oâ€™Sullivan, VP Engineering at Silicon Valley Data Science - https://www.svds.com/ - Details on presentation to follow asap.
We also have Miro Gregorovic â€“ Senior Data Modeller at Sopra Steria - https://www.linkedin.com/in/mirogregorovic
Miro is currently working on a Fixed Income data integration for an Edinburgh-based Asset Manager. Besides his â€˜dayâ€™ job Miro has been active in the Edinburgh FinTech community, namely in 2016 he spotted a great appetite to connect IT and Finance professionals together to galvanize innovation â€“ ScotFinTECH was born with bold ambition to replicate Silicon Valleyâ€™s entrepreneur spirit which Miro enjoyed during his 2 years working at SanDisk. He holds a BSc degree in Information Systems from Czech Technical University in Prague and MS in System Engineering from Georgia Institute of Technology in Atlanta. Miroâ€™s professional experience has been focused on data modelling and creating new value from business data in various industries ranging from retail to financial services. His passion lies in smart data automation and digitization in financial services and Miro is always interested in discussing ideas and initiatives. Feel free to get in touch: https://www.linkedin.com/in/mirogregorovic
Talk topic: â€œNew generation banking: Alexa, call iBank API!â€ In last 12 months Miro attended 2 hackathons with focus on Open Banking. Very actual as financial institutions have until 2018 to implement the second payment services directive (PSD2). PSD2 is designed to boost competition in the name of â€œopen bankingâ€ by forcing banks to allow third parties such as FinTech startups to access the data of customers who authorise it. Miro will share on the concept of iBank which marries BankAPI and Alexa voice-assistant, and if all technical obstacles are overcome a working prototype will be demonstrated.
Event schedule:
6:30 PM â€“ 7:00 PM: Networking
7:00 PM â€“ 7:30 PM: Stephen Oâ€™Sullivan, VP Engineering https://www.linkedin.com/in/stephenosullivan - Silicon Valley Data Science - https://www.svds.com/
7:30 PM â€“ 7.45 PM: Q &amp;amp; A Session
7.45 PM â€“ 8:15 PM: Miro Gregorovic â€“ Senior Data Modeller at Sopra Steria - https://www.linkedin.com/in/mirogregorovic
Q &amp;amp; A session
8.15 PM â€“ 8.30 PM: Q &amp;amp; A Session
8.30 PM â€“ 9.00 PM: Networking and Drinks</t>
  </si>
  <si>
    <t>Big Data in Sheffield (BiDiS) is a group of professionals and citizens who are exploring the challenges of Big Data and looking for ways to improve the use of data, particularly in healthcare and society._x000D_
_x000D_
Abstract:_x000D_
Genomics has the potential to transform patient care through the stratification and personalisation of medicine, ensuring that patients get the right diagnosis, prognosis and treatment and improving patient care. With the advent of the new sequencing technologies and projects such as 100,000 genomes, this is becoming a reality for the NHS. However genomic data has three characteristics that present a huge challenge to the NHS and society as a whole:_x000D_
It has longevity - your DNA sequence has implications for the whole of your life and this does not change_x000D_
It has implications for your family - Your sequence gives information about the genetic make-up of your relatives. _x000D_
It identifies you - if you have enough genomic data points (such as in a DNA fingerprint) you can be unambiguously identified against a reference sequence. _x000D_
This is an opportunity to learn about this new era of genomic medicine and how the Big Data in Genomics challenge is being met. _x000D_
_x000D_
There will be also be an opportunity to network with other data science professionals and students._x000D_
The forum is free to attend and open to all. Refreshments will also be provided.</t>
  </si>
  <si>
    <t>What's this about?
Let's study Structure and Interpretation of Computer Programs (SICP) together over a brunch at Bill's. Bring your copy, your laptop, and let's run through the exercise together.
No prior experience required. Newcomers welcome.
The book itself is available online. And has even been converted to a nice HTML/EPUB format
Original lectures by Abelson and Sussman are available online too and well worth a look.
Recommended Software
The book uses Scheme for all examples and exercises. You can download Racket Scheme online to go through the exercises yourself. You could also try all the exercises in another Lisp dialect, such as Clojure.
Preparation required
None! - All the resources are available for free and the point of the meetup is to go through the exercises
Experience required
None required. We'd recommend some basic familiarity with programming, but the book assumes no prior knowledge. We've had beginners write their first piece of code while going through chapter 1, and SICP is possibly one of the best introduction to programming available anywhere.
In addition, we often work together to go through the exercises, so if you have no experience with Scheme or functional programming, someone in the group can fill in the gaps in your knowledge.
Communal Repository
Please add your code for the exercises to the communal repository on github after each session. All pull requests are accepted and welcomed :)</t>
  </si>
  <si>
    <t>Software testing clinic is coming to Glasgow and we can't wait! Our first session will start with the question what is software testing? It may seem like a simple question, but it's an important one to answer as it determines how you fit within a team and how you carry out your work._x000D_
_x000D_
In this sessions discussion we will cover the following:_x000D_
_x000D_
What is testing and what do testers do?_x000D_
The misconceptions of software testing and how to overcome them.</t>
  </si>
  <si>
    <t>After a tumultuous General Election, Theresa May looks likely to stay on as Prime Minister, albeit in drastically wounded form. In light of these changes, will the Conservatives still be able to deliver on their Manifesto promises to censor social media and weaken encryption? Will a revitalised Labour Party united around Jeremy Corbyn make a stronger case against giving up our liberties in order to combat terrorism? Join us on Monday 26 June to catch up on all the latest developments and discuss the actions the Open Rights Group should take to ensure digital rights are protected in the weeks and months ahead.</t>
  </si>
  <si>
    <t>We have plenty of ideas about all the fab stuff we could do at the Glasgow Wordpress meetup... But we would also love to hear what you would like!_x000D_
_x000D_
Everyone's welcome regardless of experience. We'll always do our best to hold our events at accessible venues and maintain entry free of charge._x000D_
_x000D_
Come along and become part of the growing community!_x000D_
_x000D_
We'll be posting more information about each particular event as time goes by...</t>
  </si>
  <si>
    <t>We'll be meeting at Milnes bar on Hanover St at about 6:30pm. There *should* be Python logo printouts on the table if you need to find us.
There's *no minimum skill level* for coming along! If you like talking about Python or related technologies, and you're interested in meeting like-minded people and finding out what they're up to, just turn up! If you'd like to be introduced to some people, ask for me - Mark Smith - and I'll be happy to introduce you to some people with similar interests.</t>
  </si>
  <si>
    <t>This month we are going to have a fairly informal talk by Gary Martin (@allegary) to have what he hopes to be a fun look at programming using messaging over sockets. We'll be given a look at using ZeroMQ to build projects out of a set of smaller programs with well defined parts. We'll do all this in the context of what might seem like a silly project of Gary's called Pixels as a Service which he has recently rewritten to use ZeroMQ._x000D_
_x000D_
Expect raspberry pi's leds lighting up and hopefully a bit of light audience participation that _x000D_
_x000D_
The following is a rough guide for how the evening is expected to unfold:_x000D_
_x000D_
17:45 - 18:15: Informally, a number of us are likely to be at the StreetFoodChef on Arundel Street for burritos. While these are not provided as part of attending, anyone is welcome to join us._x000D_
_x000D_
18:30 - 18:45: Meeting starts with some time for announcements and usually some chatter._x000D_
_x000D_
18:45 - 20:30: The main event/events._x000D_
_x000D_
20:30 - late : Migrate to a local pub (in recent months we have chosen the Tap and Tankard on Cambridge Street, near John Lewis) for post event drinks. Note that this part of the evening is probably not suitable for any children to join in with, though this does depend on the rules set by the pub._x000D_
_x000D_
Attendance is free and the event is intended to be suitable for all levels of python experience. Any under 18s who wish to attend must be accompanied by an adult, preferably also with an interest in Python.</t>
  </si>
  <si>
    <t>Morning Lean Coffee to discuss our Lean and Agile ideas and challenges. Stickies and sharpies will be provided.
Arrive at 7:45, grab a coffee and we'll get started at 8.
Look forward to seeing you there.
Chris &amp;amp; Caroline</t>
  </si>
  <si>
    <t>The Internet of Things Scotland Meetup group is open to software professionals, entrepreneurs, academics, enthusiasts, makers/hobbyists, and early-adopters. Topics covered include: M2M, Artificial Intelligence, Drones (UAVs), Self-Driving Vehicles, Machine Vision, Wearables (Virtual Reality, Augmented Reality, Fitness Trackers, Smartwatches), Intelligent Transportation Systems (ITS), Industrial Asset Control &amp; Monitoring, Smart Home, Smart City, Big Data, Robotics, Machine Learning, Autonomous Transport, Maker/Hacker products (Arduino, Raspberry Pi, Intel Edison), LPWAN, Sensors, 5G, Tech Startups, Wireless Sensor Networks.  _x000D_
_x000D_
IoT will transform the way we live and work. Connected sensors embedded within all kinds of objects will make the world around us smarter, safer, and more energy efficient. The IoT revolution is happening now, so join us!_x000D_
_x000D_
Please find us online at Twitter: @iotsct | #iotsct | FB: www.facebook.com/iotsct | Web: www.iotsct.com |</t>
  </si>
  <si>
    <t>June Blockchain MeetUp:
Parkcoin - an illustration of Blockchain use in day to day life
Using Blockchain technology for paying parking tickets
Philippe Meyer, Managing Director, Avaloq
Philippe Meyer has been working in the Capital Markets industry for more than 25 years bridging IT and business and focusing on innovation. He has been managing awarded projects like onemarket certificate platform for Unicredit, high frequency trading and electronic brokerage platforms for Credit Agricole. He has a strong technical background used in particular in systems integration. For a few years, he has been closely looking at the Fintech boom, analyzing the impacts and the possible responses from the banking industry. Meanwhile he has been fascinated by the Blockchain technology and has been helping companies to define their Blockchain strategy. He has recently moved to Avaloq Innovation where he manages the Edinburgh development centre.
Blockchain in Film
Paul Forrest, Chairman, MBN Solutions
Paul has some twenty-five years experience of helping businesses to solve complex business problems, deliver their transformation goals and to achieve tangible strategic outcomes and is a multi-award winning producer working in Independent Feature Films. Paul also sits on the board of a number of agile, disruptive and challenger businesses whilst supporting value creation programmes for Private Equity backed businesses
Event schedule:
6:30pm : Arrive, Networking, Beer &amp;amp; Pizza
7.00pm: Presentations
8.00pm: Discussion / Q&amp;amp;A
8.30pm: Networking and Drinks</t>
  </si>
  <si>
    <t>Priorities for transport in London and the South East: infrastructure, funding, and the Mayor's Transport Strategy_x000D_
Thursday, 29th June 2017_x000D_
Central London_x000D_
THIS EVENT IS CPD CERTIFIED_x000D_
_x000D_
Guest of Honour_x000D_
Mike Brown, Commissioner, Transport for London_x000D_
_x000D_
In the context of TfL developing the Mayor's new Transport Strategy, this seminar will focus on the future of the London transport network and connectivity in the South East._x000D_
_x000D_
Discussion will bring out latest thinking on challenges and opportunities around modernising the transport system to meet growing demands and the investment needed to deliver change._x000D_
_x000D_
Further sessions will address questions about how future major infrastructure schemes such as expansion at Heathrow will impact the wider network and the policy environment to accommodate this from Central Government and the Greater London Authority._x000D_
_x000D_
Delegates will also consider issues around sustainable development and ensuring upgrades of the transport system meet the environmental needs of the South, as well as those of passengers, businesses and local councils.</t>
  </si>
  <si>
    <t>When the time comes that you *need* to use cryptography, it will be too late to learn. Technologies like Tor are not magic bullets, an individual user alone stands out. The use of Tor also stands out and if a user starts to use Tor, this stands out. Cryptonoise is about two things: to provide an oppertunity to learn about cryptographic technologies, and to provide an oppertunity to hide in the crowd.</t>
  </si>
  <si>
    <t>Mit Christoph Engelbert
Java 8 brachte mit dem java.util.Stream-API ein modernes, funktionales und mÃ¤chtiges Tool zur Berechnung von Daten. Einer seiner groÃŸen Vorteile ist, dass es viele Aspekte der Iteration und der darunter liegenden Collection-Implementierung versteckt sowie eine parallele Abarbeitung auf Basis des Fork-Join Pool bietet.
Dieser Vortrag wird auf Basis des Stream-API und des Hazelcast-Jet-Frameworks die Berechnung auf mehrere Maschinen verteilen und es so mÃ¶glich machen, auch Datenmengen zu berechnen, welche mehr Speicher brÃ¤uchten, als in einer einzelnen JVM zu verarbeiten ist.
ZusÃ¤tzlich werden der Hintergrund von Directed Acyclic Graphs (DAGs) erlÃ¤utert sowie ein Blick in die Hazelcast-Jet-Low-Level-API geworfen, welche viele zusÃ¤tzliche MÃ¶glichkeiten bietet und nahezu â€œÃ¼bernatÃ¼rliche FÃ¤higkeitenâ€ hat.
Siehe auch jugh.de</t>
  </si>
  <si>
    <t>The Internet of Things Scotland Meetup group is open to software professionals, entrepreneurs, academics, enthusiasts, makers/hobbyists, and early-adopters. Topics covered include: M2M, Artificial Intelligence, Drones (UAVs), Self-Driving Vehicles, Machine Vision, Wearables (Virtual Reality, Augmented Reality, Fitness Trackers, Smartwatches), Intelligent Transportation Systems (ITS), Industrial Asset Control &amp; Monitoring, Smart Home, Smart City, Big Data, Robotics, Machine Learning, Autonomous Transport, Maker/Hacker products (Arduino, Raspberry Pi, Intel Edison), LPWAN, Sensors, 5G, Tech Startups, Wireless Sensor Networks.  _x000D_
_x000D_
IoT will transform the way we live and work. Connected sensors embedded within all kinds of objects will make the world around us smarter, safer, and more energy efficient. The IoT revolution is happening now, so join us!_x000D_
_x000D_
_x000D_
_x000D_
Please find us online at Twitter: @iotsct | #iotsct | FB: www.facebook.com/iotsct | Web: www.iotsct.com |</t>
  </si>
  <si>
    <t>Lets meetup to explore the tech in general, latest updates, tools, products, chatbots, etc. And if you are a business, we could talk about chatbot strategy. _x000D_
_x000D_
Srini will be back from ChatbotSummit Berlin and can present an update on the visit._x000D_
_x000D_
Place for the meetup will be somewhere in the city center and decided based on RSVPs.</t>
  </si>
  <si>
    <t>Microsoft HoloLens is the first fully self-contained holographic computer running Windows 10. It is completely self-contained-no wires, phones, or connection to a PC needed. HoloLens allows you to place holograms in your physical environment and provides a new way to see your world. This session provides a developerâ€™s overview of the HoloLens and holographic app development in Unity and C#.
Mike Taulty works in the developer group at Microsoft in the UK where he has spent the past decade helping developers understand and get the best from the Microsoft platform. Prior to this, Mike worked for a few years with Microsoft Consulting Services as a consultant on developer technologies. Before joining Microsoft, Mike spent the previous decade working as a software developer, team lead and product lead for a number of enterprises, consultancies and software vendors working with a variety of operating system, client, communication and server technologies. You can find more of a complete career history over on LinkedIn. Mike holds a BSc Hons (1st Class) in Computer Science from the University of Leeds.</t>
  </si>
  <si>
    <t>Hi all :)
The meet up will be a relaxed, informal affair. Itâ€™s a chance for people with an interest in digital rights to meet each other and figure out how we can work together to protect and promote digital rights in Cambridge and beyond. We have a table booked upstairs.
We already have one fantastic local organiser for the group, however it is a lot of work for one person and so we need other supporters in Cambridge to help run the group and contribute ideas for events. Learn more about becoming a local organiser for ORG Cambridge here.
Also check out ORG's local group resources and advice for more information.
The meeting is free to attend and all are welcome. Coming along to the event will not sign you up to run the group, but you will have the opportunity to speak to others who want to organise something and sign up to an email thread about ORG Cambridge events.
Remember that you don't need to have any experience of campaigning to attend! Every seasoned campaigner was once just someone who cared about an issue, don't be put off by thinking you don't have the skills.
To find out more about our topics and ORG's work in general go to:
https://www.openrightsgroup.org/ourwork/
If you are interested in joining ORG Cambridge group mailing list go to:
https://lists.openrightsgroup.org/listinfo/org-cambridge
And if you have any question feel free write us to
[masked] or comment below
You can spread the word about this event if you're a member of a mailing list or network that might interested by sharing this meet up page!</t>
  </si>
  <si>
    <t>Every month, apart from December and January we have talks about technical subjects. They are not necessarily Linux related, but can be about databases, security, config management etc._x000D_
_x000D_
We meet in Sportsters Bar, 8 - 12 Princes Street Falkirk FK1 1LU from 6:30 pm and the evening is about chatting. All are welcome, it doesn't matter if it is your first time there, and it doesn't matter if you turn up with a notepad full of questions, there should be someone who can answer them._x000D_
_x000D_
Look for a double table on the raised bit on the left with a fluffy Linux penguin on it.</t>
  </si>
  <si>
    <t>BCS Voices: Healthcare_x000D_
Wednesday 5th July 2017, 6:30 pm._x000D_
_x000D_
Speaker: Dr Grant Forrest, Associate Specialist Anaesthetist and Clinical Lead for eHealth, NHS Fife_x000D_
_x000D_
Venue: Room 4.31, University of Edinburgh Informatics Forum, 10 Crichton Street, Edinburgh, EH8 9AB._x000D_
_x000D_
Refreshments and networking from 6:00 pm._x000D_
_x000D_
 This meeting is supported by NCR._x000D_
_x000D_
Synopsis_x000D_
How can technology enable better health and social care ? What are the difficulties, challenges and differences between Scotland and the rest of the UK._x000D_
_x000D_
This event will be run as a BCS Voices discussion. See the current conversations here: https://voices.bcs.org/conversations/health-care/_x000D_
_x000D_
About the speaker_x000D_
	 	_x000D_
Grant graduated from Aberdeen in 1989 and trained as an anaesthetist in South East Scotland until 1998, when he took a career break to do an MSc in Information Technology at Heriot Watt University in Edinburgh._x000D_
_x000D_
After a brief dalliance with the private sector, he returned to the NHS in late 2000. Grant remains very much at the NHS coalface, specialising in Anaesthesia for Electroconvulsive Therapy (ECT). At a national level, until recently he chaired the NHS Scotland SCI Gateway User Group (SCI Gateway is the national clinical messaging system in NHS Scotland) and represents his Fife medical colleagues on the NHS Scotland Clinical Change and Leadership group (CCLG) ._x000D_
_x000D_
He is also the current chair of the UK Society for Computing and Technology in Anaesthesia (SCATA) and recently organised a joint meeting with BCS Health Scotland in Glasgow, with a theme of Technology in Peri-Operative Medicine. He is currently doing a part-time MPhil at Strathclyde University on Digital Peri-Operative Care Records._x000D_
_x000D_
Describing himself as an enthusiastic (rather than 'expert') medical software developer, he is a keen supporter of open source and open standards in Healthcare and a regular attender at NHS Hackdays. He has been a member of the BCS Edinburgh branch for just over a year.</t>
  </si>
  <si>
    <t>Priorities for UK spectrum policy: demand, developing 5G, and the UK's international role_x000D_
Morning, Thursday, 6th July 2017_x000D_
Central London_x000D_
THIS EVENT IS CPD CERTIFIED_x000D_
_x000D_
Guests of Honour_x000D_
Dr Nick Munn, Head of Spectrum Policy, Digital Economy Unit, DCMS_x000D_
Philip Marnick, Group Director, Spectrum Policy Group, Ofcom_x000D_
_x000D_
This timely seminar will assess the way forward for UK spectrum policy and management - looking at regulation, innovation and international relationships._x000D_
_x000D_
As Ofcom announces its thinking and plans for 5G development, delegates will discuss the best ways to encourage investment, ensure the availability of key bands such as 3.4GHz â€“ 3.8GHz and above 26GHz as well UK leadership internationally in this field at a time when the implications of Brexit are being debated._x000D_
_x000D_
Delegates will also discuss the ever increasing demand for spectrum, and the best ways to reconcile that whilst protecting other users and services at a time when Ofcom has closed its consultation into 2.3 GHz and 3.4GHz awards. They will also assess how some services could utilise improved 4G and broadband networks to deliver services in different ways, either in certain areas or entirely. Other areas for discussion will include the continued progress and investment in the rollout of 4G, the wider international landscape and the UK's role within it and spectrum for emerging technologies like IoT.</t>
  </si>
  <si>
    <t>SteelCon is the North's premier hacker con._x000D_
Back for our fourth year in 2017, we wonâ€™t be getting any bigger but we will be trying to get better. With nearly 50 tickets sold before we had announced a venue, date or any type of content, we expect this to be another sell out year so keep your eyes on social media if you want to guarantee your place. The main ticket sales will be around May but expect the occasional surprise releases throughout the year. Call for training and talks will also be in May, we will make lots of noise about it so it will be hard to miss.</t>
  </si>
  <si>
    <t>A workshop on a to be determined topic._x000D_
_x000D_
Choices are:_x000D_
Basic Electronics_x000D_
Introduction to Linux + Free Software_x000D_
_x000D_
See the information page for details</t>
  </si>
  <si>
    <t>It follows the findings and recommendations of the Youth Custody Improvement Board - published in February 2017 - sessions will focus on what more can be done to improve the outcomes of young offenders, with discussion on the commissioning of education and health in custody, the future role of custodial staff in rehabilitation - including the creation of a new â€˜Youth Justice Officerâ€™ role in Young Offender Institutions - as well as the anticipated impact of the â€˜secure schoolsâ€™ pilot on custodial provision in the youth estate._x000D_
_x000D_
Delegates will also discuss the impact of changes to sentencing guidelines on the number of young offenders entering custody, as well as the future of the monitoring and accountability framework after both the Taylor review and the YCIB report cited concerns over cooperation between key agencies._x000D_
_x000D_
Further sessions will focus on how youth offending teams can improve rehabilitation outcomes of young offenders by meeting the resettlement needs of those transitioning from custody to community - particularly through the further integration of these teams with local health and social care services._x000D_
_x000D_
The conference is expected to bring together key policymakers with a range of stakeholders, including members of UK and devolved legislatures, senior officials from the MoJ, HMPPS and other relevant Departments, as well as YOI governors and staff representatives, YOTs and local government officials, service and outsourcing providers, charities, employers, training providers, lawyers, health practitioners and service-user networks, and further stakeholders across the criminal justice system, as well as academics and reporters from the national and trade press.</t>
  </si>
  <si>
    <t>Examining the development of smart cities technology in the UK, this conference takes place in the context of the recently published Digital Strategy to foster digital innovation and connectivity throughout the UK, including the formation of a Business Connectivity Forum and a Â£1bn programme to accelerate the development and uptake of next generation digital infrastructure._x000D_
_x000D_
With towns and cities continuing to increase their smart capabilities to make urban living more efficient and cost effective, to support environmental sustainability, delegates will assess the way forward for addressing key barriers to growth in areas such as digital infrastructure, skills and access to finance._x000D_
_x000D_
Delegates will also discuss key issues for the sectors and businesses involved in developing smart cities in the UK industry, looking at prospects for exports and international competiveness, and priorities for the Brexit negotiations.</t>
  </si>
  <si>
    <t>Sharing what you make and do at Make/Share!
Make/Share is a free monthly event on the second Wednesday of each month organised by Creative DundeeÂ and hosted atÂ The Beer Kitchen Dundee, from 7pm â€“ 8.30pm.
This regular event brings people together to gain a behind the scenes insight into the work of people from a mix of creative, science, social and technology backgrounds.
Four speakers explore how their project or product has evolved, changed and transformed, and how they experiment. They discuss their biggest challenges and how they overcame them and even present work in progress toÂ get your constructive feedback.
We think the processes behind turning a project or a product into a reality arenâ€™t discussed enough, and thatâ€™s why Make/Share is so useful. After the talks thereâ€™s time forÂ questions and the opportunity to share any news you want.
If youâ€™d like to talk about a project youâ€™ve been working on, just get in touch withÂ Creative Dundee.</t>
  </si>
  <si>
    <t>Policy priorities for the water market in England and next steps for PR19_x000D_
Morning, Thursday, 13th July 2017_x000D_
Central London_x000D_
THIS EVENT IS CPD CERTIFIED_x000D_
_x000D_
Guests of Honour_x000D_
David Black, Senior Director of Water 2020, Ofwat_x000D_
Stephen Almond, Deputy Head of Water Services, Defra (subject to Departmental business)_x000D_
_x000D_
Supported by CH2M_x000D_
_x000D_
Timed after the April 2017 launch of Open Water, the non-household water market, and due to follow the planned publication of Ofwatâ€™s Price Review 2019 (PR19) methodology consultation, this seminar will be a timely opportunity to discuss the next steps for water market reform._x000D_
_x000D_
Planned sessions discuss market competition and opportunities for mergers and new entrants, and address potential early concerns for PR19 and opportunities for the sector. In light of reform to the non-household water market, delegates will discuss further opportunities for reform of the household market, and what more the sector can do for customers and to reduce costs. They will also assess key issues and challenges around the sustainability of UK water infrastructure, in particular resilience of the network to climate change and population growth, as well as the funding allocated to maintenance and future expansion of available resources.</t>
  </si>
  <si>
    <t>If you would like to build a website using WordPress, or if you already have a WP site which is having issues, or if you are looking to share your WP knowledge, then this is the gathering to come along to. _x000D_
_x000D_
The idea is that people of all levels of ability can come along, collaborate, and discuss and/or show those aspects of WordPress that are of interest._x000D_
_x000D_
This informal get-together is also ideal for anyone who is new to WordPress and looking to find out more. Hear other people share their knowledge and experience, such as:_x000D_
_x000D_
- how to know if my WP site is successful?_x000D_
- does security really affect my site?_x000D_
- tips on making my content (more) engaging_x000D_
- making my site work for mobile_x000D_
- recommendations on plugins , SEO, accessability_x000D_
- and much more ..._x000D_
_x000D_
Please note that whilst this meetup is free to attend, it cannot provide consultancy or tailored training. Despite that, we would hope to at least give you a 'steer' in the right direction or an independent opinion on approaches for your WP site. _x000D_
_x000D_
Remember to please bring a laptop or tablet for best results._x000D_
_x000D_
So do you want us to help you get more out of your WordPress site? Then come along and make your WordPress site (even) better!_x000D_
_x000D_
Mags &amp; Sean are looking forward to you seeing you there :-)</t>
  </si>
  <si>
    <t>Monthly meetup of Edinburgh Mac and iOS developers.  A casual evening of geeky conversation and code; nothing too formal, no membership fees, no presentations, just socialising, discussing, coding, debugging, and the occasional bout of whining and rumor-mongering.</t>
  </si>
  <si>
    <t>It's that time of the year! AngelHack Global Hackathon Series is coming back to London July 15-16th! _x000D_
_x000D_
Compete for a place in AngelHack's HACKcelerator (http://angelhack.com/hackcelerator) connecting Silicon Valley resources to (aspiring) entrepreneurs around the globe. _x000D_
_x000D_
All startup concepts solving a problem with technology are eligible. We will have an on site team building session, workshops, pitch practice, demos of all concepts with live judging and an Awards Ceremony. _x000D_
_x000D_
See event page for full details and we can't wait to see you there!_x000D_
_x000D_
About AngelHack: _x000D_
AngelHack is the worldâ€™s largest and most diverse developer ecosystem, with 125,000+ developers, designers, and entrepreneurs around the world, helping to drive open innovation of tech products, platforms and brands with extraordinary smarts, scale and speed.</t>
  </si>
  <si>
    <t>A workshop on basic bicycle repairs and servicing. A bike stand and selection of tools will be available. Bring your own bike!_x000D_
_x000D_
Experience and prior knowledge not required!</t>
  </si>
  <si>
    <t>Transport in Northern England will be discussed at this conference. It will be a timely opportunity to discuss the way forward for devolved transport powers, with Transport for the North (TfN) expected this year to become Englandâ€™s first sub-national transport body, contributing increased guidance on policy formation and investment based around local requirements. In light of the Budget announcement of Â£90m towards northern transport projects, discussion is expected on the allocation and delivery of funding to improve transport infrastructure._x000D_
_x000D_
Delegates will discuss how best to ensure that this new structure can enable the development of strategies that can help improve the transport network in the short and long-term, in addition to possible implications for economic development across the North of England. There will also be an assessment of the ways local government and franchises can contribute to a more comprehensive and integrated network, including the use of smart technology._x000D_
_x000D_
In light of the recent independent International Connectivity Report commissioned by TfN, delegates will evaluate prospects for integrated transport infrastructure that can significantly improve Northern Englandâ€™s access to markets both domestically and internationally. Sessions also discuss the research, planning and investment requirements for facilitating appropriate and cost-effective connectivity across the region._x000D_
_x000D_
Guest of honour:_x000D_
David Brown, Chief Executive, Transport for the North</t>
  </si>
  <si>
    <t>EVENT SUITABLE FOR ALL LEVELS._x000D_
_x000D_
We loved last September's Project Showcase so much we are having another one!_x000D_
_x000D_
So, come along and ..._x000D_
_x000D_
******  SHARE YOUR WORDPRESS PROJECT WITH US  ******_x000D_
_x000D_
It could be the blog or website you are currently working on, the project you are most proud of or even something you can't work out and have been scratching your head about (we've all been there!)._x000D_
_x000D_
Whatever it is, come along and share it with us. Thereâ€™s an incredible buzz that comes from shared learning and collaboration. Let's make it happen!_x000D_
_x000D_
Oh, and if you don't have a project to share, come along too!_x000D_
_x000D_
Please note that attendees should preferably bring their own laptop or tablet as the venue has free wifi but no projector or TV facilities. Thank you._x000D_
_x000D_
We'll be posting more information about each particular event as time goes by...</t>
  </si>
  <si>
    <t>Please note that this event is ticketed as previous similar events have proved to be reasonably popular. Tickets are free but donations to our hosts, Union St., will be welcome on the day. Tickets are available from here: https://www.eventbrite.com/e/python-sheffield-microbit-and-hardware-project-evening-tickets-34770503512_x000D_
_x000D_
For this meetup, we are encouraging attendees to bring any projects they want to show off, combining this with a micro:bit hacking evening. There will be some micro:bits available to play with over the evening though you can bring your own. Alternatively you might choose to bring a Raspberry Pi or anything else you want._x000D_
_x000D_
The evening is going to be split into two parts._x000D_
_x000D_
In the first part, anyone who wants to show off things that they have already made, from lighting leds to small robots can, well.. show off!_x000D_
_x000D_
Please remember to be sensible about the dimensions of projects that you bring along, those that draw a significant amount of power and, obviously, no projectiles or things that could be considered as weapons. This is not meant to be robot wars! If there is anything of this nature you want to show off, it may be possible to show videos of your creations instead._x000D_
_x000D_
In the second part of the evening we will split up into small groups and where we will either play with micro:bits or discuss and possibly work on projects that have been brought along (with the project owner's permission of course!)_x000D_
_x000D_
If there is time we can discuss what was created for an end of event show-and-tell._x000D_
_x000D_
The following is a rough guide for how the evening is expected to unfold:_x000D_
_x000D_
17:45 - 18:15: Informally, a number of us are likely to be at the StreetFoodChef on Arundel Street for burritos. While these are not provided as part of attending, anyone is welcome to join us._x000D_
_x000D_
18:30 - 18:40: Meeting starts with some time for announcements and usually some chatter._x000D_
_x000D_
18:40 - 19:00: Phase 1: Show and tell of any hardware projects attendees want to show off_x000D_
_x000D_
19:00 - 20:15: Phase 2: Split into groups for project work._x000D_
_x000D_
20:15 - 20:30: Final show-and-tell._x000D_
_x000D_
20:30 - late : Migrate to a local pub (this is usually the Tap and Tankard on Cambridge Street, near John Lewis) for post event drinks. Note that this part of the evening is probably not suitable for any children to join in with, though this does depend on the rules set by the pub._x000D_
_x000D_
Attendance is free and the event is intended to be suitable for all levels of python experience._x000D_
_x000D_
Note that you should probably bring a laptop to make the most of this event, preferably with Python 2.7 or Python 3.4+ already installed._x000D_
_x000D_
Any under 18s who wish to attend must be accompanied by an adult, preferably also with an interest in Python or programming in general.</t>
  </si>
  <si>
    <t>.NET Blub: Frameworks beyond Microsoft
The majority of web projects in .NET are written with ASP.NET MVC/Core and EntityFramework with SQL Server. This seems odd to me, there are some fantastic alternatives that seem to be scarcely used.Everyone knows there is no such thing as a silver bullet, so letâ€™s check out some alternatives. Exploring some common problems, weâ€™ll take a look at NancyFX, Dapper, and Postgres, to help us solve them.
Weâ€™ll be looking at these frameworks with a slightly twisted take on â€œThe Blub Paradoxâ€. How did I realise I was essentially a "blub programmer"? Why did I decide to look into Postgres and how I can use JavaScript effectively with it? What use is currying in F# and what difference does it makes to me?
Let's step out of our comfort zones, and let's start looking up.</t>
  </si>
  <si>
    <t>Turing Fest 2017: 4 confs in 1._x000D_
Engineering. Product. Strategy. Marketing._x000D_
_x000D_
Learn from and connect with the smartest people in tech. 2 days, 4 tracks, 50 speakers and 1000+ delegates in Edinburgh, August 2-3 2017._x000D_
_x000D_
Featured speakers: Joel Spolsky (StackOverflow, Trello), Bryan Dove (Skyscanner), Maria Gutierrez (FreeAgent), Mike McQuaid (GitHub), Snook (CSS author), Adam Gross (Heroku), Anna Shipman (GDS), Jeff Gothelf (Lean UX), Qasar Younis (YC), Jane Austin (Moo)</t>
  </si>
  <si>
    <t>HANDS-ON WORKSHOP AT INTERMEDIATE LEVEL._x000D_
_x000D_
Come at 6:00pm if you need a hand setting up the local development platform._x000D_
_x000D_
Workshop starts at 6:30pm._x000D_
_x000D_
About the workshop:_x000D_
_x000D_
Have you found a nearly perfect theme for your website but  Customizer doesn't let you change everything you'd like to?_x000D_
_x000D_
Do you build WordPress websites for other people and wish you could use your creativity a bit more?_x000D_
_x000D_
Child Themes are great for those who want to take WordPress that bit further as they allow you to take an already existing WordPress Theme and change absolutely anything from it._x000D_
_x000D_
Why reinvent the wheel by coding a theme from scratch every time, right?_x000D_
_x000D_
We will start by learning about the structure of a WordPress theme and then create our own Child Theme step by step._x000D_
_x000D_
Weâ€™ll also learn how to test our site for the various platforms and make sure it is responsive and accessible._x000D_
_x000D_
You will need:_x000D_
_x000D_
Bring your laptop if you can but don't worry if you don't have one, we'll pair you up with somebody who has._x000D_
_x000D_
It'd also help if you already had a text editor and a local development environment set up on your laptop with WordPress already installed on it._x000D_
_x000D_
You can find information on how to install a local development environment at https://developer.wordpress.org/themes/getting-started/setting-up-a-development-environment/_x000D_
_x000D_
For free text editors see http://www.techradar.com/news/the-best-free-text-editor-2017_x000D_
_x000D_
Basic knowledge of PHP, HTML and CSS will help but it is not essential as we will cover everything from scratch._x000D_
_x000D_
If you already know how to build Child Themes, come along anyway and volunteer to help your co-members if they get stuck. It may be you next time!</t>
  </si>
  <si>
    <t>FutureScot is pleased to announce Digital Cities 2017 - a series of policy conferences taking place across Scotland this summer - kicking off with Dundee and Perth on June 1._x000D_
_x000D_
Aimed at policy, academic, technology and business leaders, six half-day events will take place in Dundee and Perth // Aberdeen // Glasgow // Stirling // Edinburgh // Inverness_x000D_
_x000D_
_x000D_
_x000D_
Dundee &amp; Perth_x000D_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</si>
  <si>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September's event will be split in to two parts, Andrew Gunn will present on Identity Crisis and then Gavin Payne will present on The evolution of artificial intelligence.
Andrew Gunn - Identity Crisis
Imagine a scenario where you need to secure a web application. Sounds simple, right? But this web application is one of many bulkheads that sit behind a shared API. This API must have security measures to identify and ensure each authenticated user can only perform certain actions. And these authenticated users must be able to navigate seamlessly between each bulkhead without the need to re-authenticate. Still think it sounds simple?
With the help of Identity Server, it is simple.
I want to take you on a journey to discover why Identity Server is awesome and why you should be (at least considering) using it.
Gavin Payne - The evolution of artificial intelligence
These days, artificial intelligence is always in the news and on technology roadmaps, yet the idea of it is older than modern computing. So why the increased interest in it? Why has it suddenly become the next big thing and how should we expect it to make decision making easier?
This session:
â€¢ starts by looking at the history of modern AI, back to when Alan Turing first dreamed of machine
â€¢ considers why new data storage and processor hardware technologies are letting it take off
â€¢ suggests how it might shape the future of business analytics and the world we live in
Gavin Payne is the head of digital transformation for Coeo, an analytics and data platform consultancy, where he focusses on innovation and providing thought leadership.</t>
  </si>
  <si>
    <t>FutureScot is pleased to announce Digital Cities 2017 - a series of policy conferences taking place across Scotland this summer, reaching Edinburgh on June 9._x000D_
_x000D_
Aimed at policy, academic, technology and business leaders, six half-day events will take place in Dundee and Perth // Aberdeen // Glasgow // Stirling // Edinburgh // Inverness_x000D_
_x000D_
_x000D_
_x000D_
Edinburgh_x000D_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</si>
  <si>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Growth in the UK creative industries and priorities for the Industrial Strategy_x000D_
Morning, Thursday, 7th September 2017_x000D_
Central London_x000D_
THIS EVENT IS CPD CERTIFIED_x000D_
_x000D_
Guests of Honour_x000D_
Andrea Young, Director of Broadcasting, Media and the Creative Industries, DCMS (subject to Departmental business)_x000D_
Sue Bishop, Director, Creative, Consumer and Sports Economy, DIT (subject to Departmental business)_x000D_
_x000D_
This seminar will examine the priorities for the UKâ€™s creative industries post-Brexit._x000D_
_x000D_
Sessions assess sector-wide priorities for a post-EU framework, as well as issues for individual sectors within the creative economy, focusing on:_x000D_
_x000D_
Talent pipelines, skill gaps, career pathways and professional development;_x000D_
Making the case for future public investment;_x000D_
Utilising, developing and investing in new technologies;_x000D_
Balancing growth in creative clusters across the nations and regions of the UK;_x000D_
International trade, export strength and soft power; and_x000D_
Identifying priorities for regulatory and policy support.</t>
  </si>
  <si>
    <t>FutureScot is pleased to announce Digital Cities 2017 - a series of policy conferences taking place across Scotland this summer, coming to Inverness on June 15._x000D_
_x000D_
Aimed at policy, academic, technology and business leaders, six half-day events will take place in Dundee and Perth // Aberdeen // Glasgow // Stirling // Edinburgh // Inverness_x000D_
_x000D_
_x000D_
_x000D_
Inverness_x000D_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</si>
  <si>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SQLSaturday Cambridge returns again to the Moller Centre at Churchill College in Cambridge and this time it is war! Joining with our sister event (SharePoint Saturday Cambridge) for the 3rd year running, event speakers and attendees this time will do battle with one another to show *who* is boss -so expect lots of fun and games throughout the day to mark our special Civil War Edition. And don't forget, as always attendees will get full access to both event sessions!</t>
  </si>
  <si>
    <t>SharePoint Saturday Cambridge returns to the Moller Centre at Churchill College in Cambridge and this time it is war! Joining with our sister event (SQLSaturday Cambridge) for the 3rd year running, event speakers and attendees this time will do battle with one another to show *who* is the boss -so expect lots of fun and games throughout the day to mark our special Civil War Edition. And don't forget, as always attendees will get full access to both event sessions!</t>
  </si>
  <si>
    <t>FutureScot is pleased to announce Digital Cities 2017 - a series of policy conferences taking place across Scotland this summer, coming to Aberdeen on June 6._x000D_
_x000D_
Aimed at policy, academic, technology and business leaders, six half-day events will take place in Dundee and Perth // Aberdeen // Glasgow // Stirling // Edinburgh // Inverness_x000D_
_x000D_
_x000D_
_x000D_
Aberdeen_x000D_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</si>
  <si>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This seminar focuses on the future for broadband delivery in the UK - looking at the future of investment in digital infrastructure, access and regulation._x000D_
_x000D_
It takes place in the context of the Digital Strategy, which proposes the implementation of a Universal Service Obligation (USO), investment of Â£1 billion to accelerate the development and uptake of next generation digital infrastructure, and support for consumers to get the best from their broadband services. It also follows the recent legal separation of Openreach and BT Group._x000D_
_x000D_
Delegates will discuss the latest developments in 5G and ultra-fast including areas of focus for R&amp;D and remaining practical issues for implementation following firm commitment and funding from government. They will also assess issues for consumers at a time when the ASA is reviewing market practices and considers the parameters of the proposed USO; priorities for the proposed Productivity Council in supporting improved connectivity for business, particularly SMEs and in rural areas; proposed planning reforms and the Electronic Communications code; as well as the impact of policy on competition, market dynamics and service offerings going forward - and the implications for regulation.</t>
  </si>
  <si>
    <t>FutureScot is pleased to announce Digital Cities 2017 - a series of policy conferences taking place across Scotland this summer, coming to Stirling on June 8._x000D_
_x000D_
Aimed at policy, academic, technology and business leaders, six half-day events will take place in Dundee and Perth // Aberdeen // Glasgow // Stirling // Edinburgh // Inverness_x000D_
_x000D_
_x000D_
_x000D_
Stirling_x000D_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</si>
  <si>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Stirling</t>
  </si>
  <si>
    <t>FutureScot is pleased to announce Digital Cities 2017 - a series of policy conferences taking place across Scotland this summer, coming to Glasgow on June 7._x000D_
_x000D_
Aimed at policy, academic, technology and business leaders, six half-day events will take place in Dundee and Perth // Aberdeen // Glasgow // Stirling // Edinburgh // Inverness_x000D_
_x000D_
_x000D_
_x000D_
Glasgow_x000D_
_x000D_
Featuring a range of prominent speakers, the objective of these events is to equip leaders with the tools they need to further unlock the potential of digital in their cities._x000D_
_x000D_
Supporting communities of digital talent in Scotland's major cities has been given added impetus following the recent publication of the Scottish Government's A Digital Strategy for Scotland._x000D_
_x000D_
Importantly, Digital Cities 2017 will provide useful local feedback following a nationwide health check on Scotland's digital cities carried out by Nesta - the innovation foundation._x000D_
_x000D_
The event's Digital Showcase also exposes local government and public sector agencies to solutions providers from industry - another strategic goal backed by government._x000D_
_x000D_
Our expert-led, intensive sessions, will be heavily focused on outcomes with a full and frank discussion about the strengths of Scotland's cities, and where added focus is needed on the path to digitalisation._x000D_
_x000D_
Key learnings from each event will be captured in the form of live audience polling and featured in a full report both on FutureScot.com and in The Times Scotland._x000D_
_x000D_
Thanks to our supporters, delegate rates are only Â£49 and as such places are very limited. So don't miss out - book now to secure your place.</t>
  </si>
  <si>
    <t>Blockchain Live is open to anyone with an interest in unlocking the value of blockchain whether taking a first look into what blockchain is and what it means or those more advanced and looking for answers to specific questions. Blockchain Live Adopters and Explorers will be made up of senior business leaders.</t>
  </si>
  <si>
    <t>Von der Antike bis zur Neuzeit
- EinfÃ¼hrung
- Monoalphabetisch / Schriftenanalyse
- Polyalphabetisch
- Enigma / Mechanisierung
- Symmetrisch / Digitalisierung
- Asymmetrisch
- Quantenkryptographie</t>
  </si>
  <si>
    <t>October's event will be split in to two parts, Gosia Borzecka will present on Overview of SharePoint Framework and then John Stovin will present on Thinking Functionally with .NET.
Overview of SharePoint Framework with Gosia Borzecka
About a year ago Microsoft announced a SharePoint Framework (SPFx) - a new way of development for SharePoint Online.
Now you can use your own machine with your favorite OS and just write the client-side web part. You don't even need to have an O365 subscription because you can test your code on localhost. What to know more? Just come to this session for Overview of SPFx.
Gosia Borzecka is a full stack developer with a .NET background. From last half a year she works as SharePoint developer. She is also a co-founder of NottsDevWorkshop.co.uk.
Twitter: @gosiaborzecka
Blog: gosiaborzecka.net
AboutMe: https://about.me/gosia.borzecka
Thinking Functionally with .NET with John Stovin
Recent versions of C# have seen the introduction of many features that originated in the functional programming arena - but where did they come from, and where do they lead to? John Stovin will take us on a fascinating journey.
To think and program functionally, you need to reassess many of the thought processes and habits that you have developed for coding in curly bracket languages, and understand a new set of idioms and ways to think about code.
In this session, John will talk about some of those fundamental idioms, explain why they exist and how they interact to provide a very different way to develop software on the .NET stack.
Bio:
John Stovin has been a software developer for longer than he cares to remember. He learned to program on a Commodore PET back in the 1970s.
He lives in the heart of the Peak District and has spent the last 20 years working for various companies in and around Sheffield, working on systems for Marine Navigation, DVD production, and Educational Administration. He also teaches part-time at the Department of Computer Science at The University of Sheffield.</t>
  </si>
  <si>
    <t>This timely seminar focuses on science at secondary level in England.             _x000D_
_x000D_
Timed to follow the completion of the first full year of teaching the reformed GCSE science qualifications, delegates will share latest thinking on the new key stage 4 curriculum and assessment patterns rolled out in September 2016._x000D_
_x000D_
They will also discuss key issues for the science teaching profession and how to further increase interest in science careers, in light of Governmentâ€™s December 2016 announcement of a Â£12.1m investment into science teacher training and Continuing Professional Development._x000D_
_x000D_
Further sessions look at science careers and preparation for university, as well as how schools might further increase participation in science to tackle the productivity gap and drive growth in the UK economy - following the Â£170m investment into higher level technical education in STEM subjects announced in the Governmentâ€™s Modern Industrial Strategy and in light of the Science and Technology Select Committeeâ€™s ongoing inquiry into closing the STEM skills gap.</t>
  </si>
  <si>
    <t>This seminar will focus on the future of crime and policing in London._x000D_
_x000D_
It is scheduled to discuss priorities for the implementation of Londonâ€™s recently published Police and Crime Plan - due for publication shortly - which sets out the Mayorâ€™s strategic priorities for making London a safer city._x000D_
_x000D_
Planned sessions focus on key challenges and opportunities presented by the Mayorâ€™s proposals to establish â€œreal neighbourhood policingâ€, looking in particular at how the use of locally set priorities might inform future crime prevention strategy, as well as the impact of the proposed delivery of two dedicated Police Constables in every London ward by the end of 2017._x000D_
_x000D_
Delegates will also have the opportunity to discuss latest trends and emerging threats in city-wide crime - including fraud, cyber-crime and terrorism - as well as what will be needed from police, local boroughs, communities and criminal justice partners in tackling high-harm crimes that impact on vulnerable groups - such as violence against women and girls, hate crime and knife crime._x000D_
_x000D_
As national Government considers options for reforming the police funding formula and the Capital Cities Grant, further sessions will consider what more the Metropolitan Police can do to improve efficiency and effectiveness in policing at a time of budgetary constraint - looking in particular at options for improving public confidence, and key issues around diversity, skills and the future use of technology._x000D_
_x000D_
The conference is expected to bring together key policymakers with frontline stakeholders from across policing, prisons, probation and court services as well as private security companies and service providers, local authorities, community groups, businesses, consultants and commentators.</t>
  </si>
  <si>
    <t>Devopsdays is a worldwide series of technical conferences covering topics of software development, IT infrastructure operations, and the intersection between them. Topics often include automation, testing, security, and organisational culture. This year it is being held in Edinburgh for the first time at Dynamic Earth._x000D_
_x000D_
CFPs - https://www.devopsdays.org/events/2017-edinburgh/propose/_x000D_
_x000D_
Sponsor Information - https://www.devopsdays.org/events/2017-edinburgh/sponsor/</t>
  </si>
  <si>
    <t>Scotland PHP is a one day conference, being held in our nations capital, Edinburgh; on the 4th November, 2016. Talks from many well known speakers as well as local speakers from the community will be offered.</t>
  </si>
  <si>
    <t>Predicting House Prices with Azure Machine Learning
Everyoneâ€™s talking about ML, but what is it?
Weâ€™ll start off with a brief explanation of ML, including an overview of the different types (supervised, unsupervised, reinforcement) and algorithms (clustering, classification, regression, anomaly detection).
The majority of the time will be spent giving a detailed demo using Azure ML Studio to create a model for accurately predicting house prices based on their various qualities. This data will be exposed via a web service allowing for single requests as well as batch execution for large data sets.
Youâ€™ll leave with a good understanding of Azure ML and how you can use Azure ML Studio to build your own predictive models</t>
  </si>
  <si>
    <t>About Joe - LinkedIn: https://uk.linkedin.com/in/jofaichow
Twitter: @matlabulous
Jo-fai (or Joe) is a data scientist at H2O.ai. Before joining H2O, he was in the business intelligence team at Virgin Media in UK where he developed data products to enable quick and smart business decisions. He also worked remotely for Domino Data Lab in US as a data science evangelist promoting products via blogging and giving talks at meetups. Joe has a background in water engineering. Before his data science journey, he was an EngD research engineer at STREAM Industrial Doctorate Centre working on machine learning techniques for drainage design optimization. Prior to that, he was an asset management consultant specialized in data mining and constrained optimization for the utilities sector in UK and abroad. He also holds a MSc in Environmental Management and a BEng in Civil Engineering.
1. Introduction to Machine Learning with H2O (15 mins)
In this talk, I will give you an overview of our company (H2O.ai), our open-source machine learning platform (H2O) as well as our new projects (e.g. Deep Water and Steam). This will be useful for attendees who are not familiar with H2O.
2. Project â€œDeep Waterâ€ (H2O integration with other deep learning libraries) (30 mins)
The â€œDeep Water" project is about integrating our H2O platform with other open-source deep learning libraries such as TensorFlow, mxnet and Caffe. I will talk about the motivation and potential benefits of this project and then carry out a live demo using mxnet as the GPU backend.
3. Sparkling Water 2.0 (45 mins)
Sparkling Water integrates the H2O open source distributed machine learning platform with the capabilities of Apache Spark. It allows users to leverage H2Oâ€™s machine learning algorithms with Apache Spark applications via Scala, Python, R or H2Oâ€™s Flow GUI which makes Sparkling Water a great enterprise solution. Sparkling Water 2.0 was built to coincide with the release of Apache Spark 2.0 and introduces several new features. These include the ability to use H2O frames as Apache Sparkâ€™s SQL datasource, transparent integration into Apache Spark machine learning pipelines, the power to use Apache Spark algorithms via the Flow GUI and easier deployment of Sparkling Water in a Python environment. In this talk we will introduce the basic architecture of Sparkling Water and provide an overview of the new features available in Sparkling Water 2.0. The talk will also include a live demo showing how to integrate H2O algorithms into Apache Spark pipelines â€“ no terminal needed!</t>
  </si>
  <si>
    <t>Christmas Drinks / Food
Location and details all TBC</t>
  </si>
  <si>
    <t>Licenses for data</t>
  </si>
  <si>
    <t>Key points</t>
  </si>
  <si>
    <t>Link</t>
  </si>
  <si>
    <t>"Event data is in the public domain"</t>
  </si>
  <si>
    <t>https://opentechcalendar.co.uk/</t>
  </si>
  <si>
    <t>Don't store past events for too long. Don't compete with Meetup.</t>
  </si>
  <si>
    <t>https://www.meetup.com/terms/#section5.8</t>
  </si>
  <si>
    <t>Don't store past events. Don't compete with Eventbrite.</t>
  </si>
  <si>
    <t>https://www.eventbrite.com/support/articles/en_US/Troubleshooting/eventbrite-api-terms-of-use?lg=en_US</t>
  </si>
  <si>
    <t>Derivative dataset based on http://download.companieshouse.gov.uk/en_output.html</t>
  </si>
  <si>
    <t>Data Deleted to comply with licensing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</si>
</sst>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ont>
    <font>
      <sz val="11"/>
      <name val="Arial"/>
      <charset val="238"/>
    </font>
    <font>
      <sz val="11"/>
      <color theme="1"/>
      <name val="Arial"/>
      <family val="2"/>
    </font>
    <font>
      <b/>
      <sz val="11"/>
      <color theme="1"/>
      <name val="Arial"/>
      <family val="2"/>
    </font>
    <font>
      <b/>
      <i/>
      <sz val="11"/>
      <color theme="1"/>
      <name val="Calibri"/>
      <family val="2"/>
      <scheme val="minor"/>
    </font>
    <font>
      <b/>
      <i/>
      <sz val="11"/>
      <color theme="1"/>
      <name val="Arial"/>
      <family val="2"/>
    </font>
  </fonts>
  <fills count="9">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98">
    <xf numFmtId="0" fontId="0" fillId="0" borderId="0" xfId="0"/>
    <xf numFmtId="0" fontId="3" fillId="0" borderId="0" xfId="0" applyNumberFormat="1" applyFont="1" applyFill="1" applyBorder="1" applyAlignment="1"/>
    <xf numFmtId="164" fontId="3" fillId="0" borderId="0" xfId="0" applyNumberFormat="1" applyFont="1" applyFill="1" applyBorder="1" applyAlignment="1"/>
    <xf numFmtId="0" fontId="3" fillId="0" borderId="0" xfId="0" applyNumberFormat="1" applyFont="1" applyFill="1" applyBorder="1" applyAlignment="1">
      <alignment horizontal="center"/>
    </xf>
    <xf numFmtId="0" fontId="0" fillId="0" borderId="0" xfId="0" applyAlignment="1">
      <alignment horizontal="center"/>
    </xf>
    <xf numFmtId="0" fontId="3" fillId="0" borderId="0" xfId="0" applyNumberFormat="1" applyFont="1" applyFill="1" applyBorder="1" applyAlignment="1">
      <alignment horizontal="left"/>
    </xf>
    <xf numFmtId="0" fontId="0" fillId="0" borderId="0" xfId="0" applyAlignment="1">
      <alignment horizontal="center" wrapText="1"/>
    </xf>
    <xf numFmtId="2" fontId="0" fillId="0" borderId="0" xfId="0" applyNumberFormat="1"/>
    <xf numFmtId="0" fontId="2" fillId="0" borderId="0" xfId="0" applyFont="1"/>
    <xf numFmtId="0" fontId="0" fillId="0" borderId="0" xfId="0" applyAlignment="1"/>
    <xf numFmtId="0" fontId="0" fillId="0" borderId="0" xfId="0" applyAlignment="1">
      <alignment vertical="center"/>
    </xf>
    <xf numFmtId="0" fontId="0" fillId="0" borderId="0" xfId="0" applyAlignment="1">
      <alignment horizontal="center" vertical="center" wrapText="1"/>
    </xf>
    <xf numFmtId="0" fontId="5" fillId="0" borderId="0" xfId="0" applyFont="1"/>
    <xf numFmtId="0" fontId="6" fillId="0" borderId="0" xfId="0" applyFont="1" applyAlignment="1">
      <alignment horizontal="center" vertical="center"/>
    </xf>
    <xf numFmtId="0" fontId="5" fillId="0" borderId="1" xfId="0" applyFont="1" applyBorder="1" applyAlignment="1">
      <alignment horizontal="center"/>
    </xf>
    <xf numFmtId="0" fontId="5" fillId="0" borderId="0" xfId="0" applyFont="1" applyBorder="1" applyAlignment="1">
      <alignment horizontal="center"/>
    </xf>
    <xf numFmtId="0" fontId="5" fillId="0" borderId="3" xfId="0" applyFont="1" applyBorder="1" applyAlignment="1">
      <alignment horizontal="center"/>
    </xf>
    <xf numFmtId="1" fontId="5" fillId="0" borderId="2" xfId="0" applyNumberFormat="1" applyFont="1" applyBorder="1" applyAlignment="1">
      <alignment horizontal="center"/>
    </xf>
    <xf numFmtId="9" fontId="0" fillId="0" borderId="2" xfId="1" applyFont="1" applyBorder="1" applyAlignment="1">
      <alignment horizontal="center"/>
    </xf>
    <xf numFmtId="9" fontId="0" fillId="0" borderId="2" xfId="1" applyNumberFormat="1" applyFont="1" applyBorder="1" applyAlignment="1">
      <alignment horizontal="center"/>
    </xf>
    <xf numFmtId="9" fontId="7" fillId="0" borderId="2" xfId="1" applyFont="1" applyBorder="1" applyAlignment="1">
      <alignment horizontal="center"/>
    </xf>
    <xf numFmtId="0" fontId="5" fillId="0" borderId="0" xfId="0" applyFont="1" applyBorder="1"/>
    <xf numFmtId="2" fontId="5" fillId="0" borderId="0" xfId="0" applyNumberFormat="1" applyFont="1" applyBorder="1" applyAlignment="1">
      <alignment horizontal="center"/>
    </xf>
    <xf numFmtId="0" fontId="6" fillId="0" borderId="7" xfId="0" applyFont="1" applyBorder="1" applyAlignment="1">
      <alignment horizontal="center" vertical="center"/>
    </xf>
    <xf numFmtId="0" fontId="5" fillId="0" borderId="9" xfId="0" applyFont="1" applyBorder="1"/>
    <xf numFmtId="0" fontId="5" fillId="0" borderId="9"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0" fillId="0" borderId="11" xfId="0" applyBorder="1" applyAlignment="1">
      <alignment horizontal="center"/>
    </xf>
    <xf numFmtId="0" fontId="5" fillId="2" borderId="9" xfId="0" applyFont="1" applyFill="1" applyBorder="1" applyAlignment="1">
      <alignment horizontal="center"/>
    </xf>
    <xf numFmtId="0" fontId="8" fillId="0" borderId="0" xfId="0" applyFont="1" applyBorder="1"/>
    <xf numFmtId="0" fontId="0" fillId="0" borderId="0" xfId="0" applyAlignment="1">
      <alignment horizontal="left"/>
    </xf>
    <xf numFmtId="0" fontId="5" fillId="0" borderId="6" xfId="0" applyFont="1" applyBorder="1" applyAlignment="1">
      <alignment horizontal="center"/>
    </xf>
    <xf numFmtId="1" fontId="0" fillId="0" borderId="2" xfId="0" applyNumberFormat="1" applyBorder="1" applyAlignment="1">
      <alignment horizontal="center"/>
    </xf>
    <xf numFmtId="2" fontId="0" fillId="0" borderId="3" xfId="0" applyNumberFormat="1" applyBorder="1" applyAlignment="1">
      <alignment horizontal="center"/>
    </xf>
    <xf numFmtId="2" fontId="0" fillId="0" borderId="0" xfId="0" applyNumberFormat="1"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9" fontId="0" fillId="0" borderId="0" xfId="1" applyFont="1" applyAlignment="1">
      <alignment horizontal="center"/>
    </xf>
    <xf numFmtId="1" fontId="0" fillId="0" borderId="2" xfId="0" quotePrefix="1" applyNumberFormat="1" applyBorder="1" applyAlignment="1">
      <alignment horizontal="center"/>
    </xf>
    <xf numFmtId="2" fontId="0" fillId="0" borderId="0" xfId="1" applyNumberFormat="1" applyFont="1" applyAlignment="1">
      <alignment horizontal="center"/>
    </xf>
    <xf numFmtId="165" fontId="0" fillId="0" borderId="0" xfId="1" applyNumberFormat="1" applyFont="1" applyAlignment="1">
      <alignment horizontal="center"/>
    </xf>
    <xf numFmtId="1" fontId="0" fillId="0" borderId="0" xfId="1" applyNumberFormat="1" applyFont="1" applyAlignment="1">
      <alignment horizontal="center"/>
    </xf>
    <xf numFmtId="0" fontId="5" fillId="3" borderId="9" xfId="0" applyFont="1" applyFill="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1" fontId="5" fillId="0" borderId="0" xfId="0" applyNumberFormat="1" applyFont="1" applyBorder="1" applyAlignment="1">
      <alignment horizontal="center"/>
    </xf>
    <xf numFmtId="165" fontId="5" fillId="0" borderId="0" xfId="0" applyNumberFormat="1" applyFont="1" applyAlignment="1">
      <alignment horizontal="center"/>
    </xf>
    <xf numFmtId="0" fontId="0" fillId="3" borderId="0" xfId="0" applyFill="1" applyAlignment="1">
      <alignment horizontal="center" vertical="center"/>
    </xf>
    <xf numFmtId="0" fontId="0" fillId="0" borderId="0"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5" fillId="0" borderId="0" xfId="0" applyFont="1" applyFill="1" applyBorder="1" applyAlignment="1">
      <alignment wrapText="1"/>
    </xf>
    <xf numFmtId="165" fontId="5" fillId="0" borderId="0" xfId="0" applyNumberFormat="1" applyFont="1" applyBorder="1" applyAlignment="1">
      <alignment horizontal="center"/>
    </xf>
    <xf numFmtId="165" fontId="5" fillId="0" borderId="3" xfId="0" applyNumberFormat="1" applyFont="1" applyBorder="1" applyAlignment="1">
      <alignment horizontal="center"/>
    </xf>
    <xf numFmtId="165" fontId="5" fillId="0" borderId="1" xfId="0" applyNumberFormat="1" applyFont="1" applyBorder="1" applyAlignment="1">
      <alignment horizontal="center"/>
    </xf>
    <xf numFmtId="0" fontId="6" fillId="0" borderId="0" xfId="0" applyFont="1" applyFill="1" applyBorder="1"/>
    <xf numFmtId="165" fontId="5" fillId="0" borderId="4" xfId="0" applyNumberFormat="1" applyFont="1" applyBorder="1" applyAlignment="1">
      <alignment horizontal="center"/>
    </xf>
    <xf numFmtId="0" fontId="5" fillId="2" borderId="11" xfId="0" applyFont="1" applyFill="1" applyBorder="1" applyAlignment="1">
      <alignment horizontal="center"/>
    </xf>
    <xf numFmtId="0" fontId="0" fillId="7" borderId="0" xfId="0" applyFill="1" applyAlignment="1">
      <alignment horizontal="center"/>
    </xf>
    <xf numFmtId="0" fontId="0" fillId="7" borderId="0" xfId="0" applyFill="1" applyBorder="1" applyAlignment="1">
      <alignment horizontal="center"/>
    </xf>
    <xf numFmtId="0" fontId="0" fillId="7" borderId="3" xfId="0" applyFill="1" applyBorder="1" applyAlignment="1">
      <alignment horizontal="center"/>
    </xf>
    <xf numFmtId="0" fontId="0" fillId="7" borderId="5" xfId="0" applyFill="1" applyBorder="1" applyAlignment="1">
      <alignment horizontal="center"/>
    </xf>
    <xf numFmtId="0" fontId="0" fillId="7" borderId="4" xfId="0" applyFill="1" applyBorder="1" applyAlignment="1">
      <alignment horizontal="center"/>
    </xf>
    <xf numFmtId="0" fontId="5" fillId="4" borderId="11" xfId="0" applyFont="1" applyFill="1" applyBorder="1" applyAlignment="1">
      <alignment horizontal="center"/>
    </xf>
    <xf numFmtId="0" fontId="5" fillId="8" borderId="10" xfId="0" applyFont="1" applyFill="1" applyBorder="1" applyAlignment="1">
      <alignment horizontal="center"/>
    </xf>
    <xf numFmtId="0" fontId="0" fillId="8" borderId="1" xfId="0" applyFill="1" applyBorder="1" applyAlignment="1">
      <alignment horizontal="center"/>
    </xf>
    <xf numFmtId="0" fontId="0" fillId="8" borderId="6" xfId="0" applyFill="1" applyBorder="1" applyAlignment="1">
      <alignment horizontal="center"/>
    </xf>
    <xf numFmtId="0" fontId="5" fillId="4" borderId="9" xfId="0" applyFont="1" applyFill="1" applyBorder="1" applyAlignment="1">
      <alignment horizontal="center"/>
    </xf>
    <xf numFmtId="0" fontId="5" fillId="8" borderId="11" xfId="0" applyFont="1" applyFill="1" applyBorder="1" applyAlignment="1">
      <alignment horizontal="center"/>
    </xf>
    <xf numFmtId="0" fontId="0" fillId="8" borderId="2" xfId="0" applyFill="1" applyBorder="1" applyAlignment="1">
      <alignment horizontal="center"/>
    </xf>
    <xf numFmtId="0" fontId="0" fillId="8" borderId="7" xfId="0" applyFill="1" applyBorder="1" applyAlignment="1">
      <alignment horizontal="center"/>
    </xf>
    <xf numFmtId="0" fontId="0" fillId="7" borderId="2" xfId="0" applyFill="1" applyBorder="1" applyAlignment="1">
      <alignment horizontal="center"/>
    </xf>
    <xf numFmtId="0" fontId="0" fillId="7" borderId="7" xfId="0" applyFill="1" applyBorder="1" applyAlignment="1">
      <alignment horizontal="center"/>
    </xf>
    <xf numFmtId="0" fontId="5" fillId="4" borderId="8" xfId="0" applyFont="1" applyFill="1" applyBorder="1" applyAlignment="1">
      <alignment horizontal="center"/>
    </xf>
    <xf numFmtId="0" fontId="0" fillId="7" borderId="0" xfId="0" applyFill="1"/>
    <xf numFmtId="0" fontId="5" fillId="7" borderId="0" xfId="0" applyFont="1" applyFill="1"/>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5" fillId="6" borderId="6"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8" xfId="0" applyFont="1" applyFill="1" applyBorder="1" applyAlignment="1">
      <alignment horizontal="center" vertical="center"/>
    </xf>
    <xf numFmtId="0" fontId="6" fillId="5" borderId="0" xfId="0" applyFont="1" applyFill="1" applyBorder="1" applyAlignment="1">
      <alignment horizontal="center" vertical="center"/>
    </xf>
    <xf numFmtId="0" fontId="2" fillId="0" borderId="0" xfId="0" applyFont="1" applyAlignment="1">
      <alignment horizontal="center"/>
    </xf>
    <xf numFmtId="0" fontId="6" fillId="0" borderId="0" xfId="0" applyFont="1" applyBorder="1" applyAlignment="1">
      <alignment horizontal="center" vertical="center"/>
    </xf>
    <xf numFmtId="0" fontId="6" fillId="0" borderId="6" xfId="0" applyFont="1" applyBorder="1" applyAlignment="1">
      <alignment horizontal="center" vertical="center" wrapText="1"/>
    </xf>
    <xf numFmtId="0" fontId="6" fillId="4" borderId="10" xfId="0" applyFont="1" applyFill="1" applyBorder="1" applyAlignment="1">
      <alignment horizontal="center"/>
    </xf>
    <xf numFmtId="0" fontId="6" fillId="4" borderId="8" xfId="0" applyFont="1" applyFill="1" applyBorder="1" applyAlignment="1">
      <alignment horizontal="center"/>
    </xf>
    <xf numFmtId="0" fontId="0" fillId="0" borderId="0" xfId="0"/>
    <xf numFmtId="0" fontId="0" fillId="0" borderId="0" xfId="0"/>
    <xf numFmtId="0" fontId="0" fillId="0" borderId="0" xfId="0" applyAlignment="1">
      <alignment horizontal="center"/>
    </xf>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data,</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1910839814804026"/>
          <c:y val="1.372333045419541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6178468211"/>
          <c:y val="0.133134360080946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7BA5C641-5FC1-4027-B749-FCC4BFF95DF4}"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ABB-4875-96B2-F8B908976B62}"/>
                </c:ext>
              </c:extLst>
            </c:dLbl>
            <c:dLbl>
              <c:idx val="1"/>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82E07BCD-D240-49DE-B384-FD1CD71DA048}"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ABB-4875-96B2-F8B908976B62}"/>
                </c:ext>
              </c:extLst>
            </c:dLbl>
            <c:dLbl>
              <c:idx val="2"/>
              <c:tx>
                <c:rich>
                  <a:bodyPr/>
                  <a:lstStyle/>
                  <a:p>
                    <a:fld id="{469FAAB5-5114-4B23-95E5-9F87FB1E9AE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ABB-4875-96B2-F8B908976B62}"/>
                </c:ext>
              </c:extLst>
            </c:dLbl>
            <c:dLbl>
              <c:idx val="3"/>
              <c:tx>
                <c:rich>
                  <a:bodyPr/>
                  <a:lstStyle/>
                  <a:p>
                    <a:fld id="{465571FE-3F39-4167-8679-21F207F3AEF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ABB-4875-96B2-F8B908976B62}"/>
                </c:ext>
              </c:extLst>
            </c:dLbl>
            <c:dLbl>
              <c:idx val="4"/>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0B3BBD01-22C2-4A72-A1F3-3F10EE536313}"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ABB-4875-96B2-F8B908976B62}"/>
                </c:ext>
              </c:extLst>
            </c:dLbl>
            <c:dLbl>
              <c:idx val="5"/>
              <c:tx>
                <c:rich>
                  <a:bodyPr/>
                  <a:lstStyle/>
                  <a:p>
                    <a:fld id="{DF30674F-F59E-4E6C-B8A6-51841DA6778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ABB-4875-96B2-F8B908976B62}"/>
                </c:ext>
              </c:extLst>
            </c:dLbl>
            <c:dLbl>
              <c:idx val="6"/>
              <c:tx>
                <c:rich>
                  <a:bodyPr/>
                  <a:lstStyle/>
                  <a:p>
                    <a:fld id="{CCDF8DFA-2B88-43BD-A529-6BEC03997EE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ABB-4875-96B2-F8B908976B62}"/>
                </c:ext>
              </c:extLst>
            </c:dLbl>
            <c:dLbl>
              <c:idx val="7"/>
              <c:tx>
                <c:rich>
                  <a:bodyPr/>
                  <a:lstStyle/>
                  <a:p>
                    <a:fld id="{EA2AED59-63FC-4252-97CA-A9D5DB4DDB6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ABB-4875-96B2-F8B908976B62}"/>
                </c:ext>
              </c:extLst>
            </c:dLbl>
            <c:dLbl>
              <c:idx val="8"/>
              <c:tx>
                <c:rich>
                  <a:bodyPr/>
                  <a:lstStyle/>
                  <a:p>
                    <a:fld id="{C55BE2A2-A9DC-4081-9447-967D7B56C46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ABB-4875-96B2-F8B908976B62}"/>
                </c:ext>
              </c:extLst>
            </c:dLbl>
            <c:dLbl>
              <c:idx val="9"/>
              <c:tx>
                <c:rich>
                  <a:bodyPr/>
                  <a:lstStyle/>
                  <a:p>
                    <a:fld id="{5B5693CB-C93F-4FE8-AF46-405891AE2F0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ABB-4875-96B2-F8B908976B62}"/>
                </c:ext>
              </c:extLst>
            </c:dLbl>
            <c:dLbl>
              <c:idx val="10"/>
              <c:tx>
                <c:rich>
                  <a:bodyPr/>
                  <a:lstStyle/>
                  <a:p>
                    <a:fld id="{A35A2BCA-3340-4A8B-BE16-9FF60AF96D3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ABB-4875-96B2-F8B908976B62}"/>
                </c:ext>
              </c:extLst>
            </c:dLbl>
            <c:dLbl>
              <c:idx val="11"/>
              <c:tx>
                <c:rich>
                  <a:bodyPr/>
                  <a:lstStyle/>
                  <a:p>
                    <a:fld id="{CBFCE966-4D13-40A2-919B-F252544D656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ABB-4875-96B2-F8B908976B62}"/>
                </c:ext>
              </c:extLst>
            </c:dLbl>
            <c:dLbl>
              <c:idx val="12"/>
              <c:tx>
                <c:rich>
                  <a:bodyPr/>
                  <a:lstStyle/>
                  <a:p>
                    <a:fld id="{48E8BC54-0760-4FEC-A5FD-343B03EF49B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ABB-4875-96B2-F8B908976B62}"/>
                </c:ext>
              </c:extLst>
            </c:dLbl>
            <c:dLbl>
              <c:idx val="13"/>
              <c:tx>
                <c:rich>
                  <a:bodyPr/>
                  <a:lstStyle/>
                  <a:p>
                    <a:fld id="{E598EC5A-A164-407C-A744-F2041E75D0B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ABB-4875-96B2-F8B908976B62}"/>
                </c:ext>
              </c:extLst>
            </c:dLbl>
            <c:dLbl>
              <c:idx val="14"/>
              <c:tx>
                <c:rich>
                  <a:bodyPr/>
                  <a:lstStyle/>
                  <a:p>
                    <a:fld id="{E8445D37-59FF-4C2C-8986-268C6DAFD28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ABB-4875-96B2-F8B908976B62}"/>
                </c:ext>
              </c:extLst>
            </c:dLbl>
            <c:dLbl>
              <c:idx val="15"/>
              <c:tx>
                <c:rich>
                  <a:bodyPr/>
                  <a:lstStyle/>
                  <a:p>
                    <a:fld id="{8F7C1197-5DF5-4200-BC2B-17AABA17FAB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ABB-4875-96B2-F8B908976B62}"/>
                </c:ext>
              </c:extLst>
            </c:dLbl>
            <c:dLbl>
              <c:idx val="16"/>
              <c:layout>
                <c:manualLayout>
                  <c:x val="-6.3440119576022413E-2"/>
                  <c:y val="-1.8300255681229803E-2"/>
                </c:manualLayout>
              </c:layout>
              <c:tx>
                <c:rich>
                  <a:bodyPr/>
                  <a:lstStyle/>
                  <a:p>
                    <a:fld id="{337DB348-11D5-4E35-9EE3-73579406601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ABB-4875-96B2-F8B908976B62}"/>
                </c:ext>
              </c:extLst>
            </c:dLbl>
            <c:dLbl>
              <c:idx val="17"/>
              <c:tx>
                <c:rich>
                  <a:bodyPr/>
                  <a:lstStyle/>
                  <a:p>
                    <a:fld id="{A545F7F5-18EA-40ED-9B4B-2CE0E6C918B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ABB-4875-96B2-F8B908976B62}"/>
                </c:ext>
              </c:extLst>
            </c:dLbl>
            <c:dLbl>
              <c:idx val="18"/>
              <c:layout>
                <c:manualLayout>
                  <c:x val="-6.3440119576022413E-2"/>
                  <c:y val="-8.3875202938801187E-17"/>
                </c:manualLayout>
              </c:layout>
              <c:tx>
                <c:rich>
                  <a:bodyPr/>
                  <a:lstStyle/>
                  <a:p>
                    <a:fld id="{8862C194-79AC-4BF0-B4DB-744EF9D3B44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ABB-4875-96B2-F8B908976B62}"/>
                </c:ext>
              </c:extLst>
            </c:dLbl>
            <c:dLbl>
              <c:idx val="19"/>
              <c:tx>
                <c:rich>
                  <a:bodyPr/>
                  <a:lstStyle/>
                  <a:p>
                    <a:fld id="{FA5297C7-1859-4988-A973-008BB4C7634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ABB-4875-96B2-F8B908976B62}"/>
                </c:ext>
              </c:extLst>
            </c:dLbl>
            <c:dLbl>
              <c:idx val="20"/>
              <c:layout>
                <c:manualLayout>
                  <c:x val="0"/>
                  <c:y val="-6.8625958804611449E-3"/>
                </c:manualLayout>
              </c:layout>
              <c:tx>
                <c:rich>
                  <a:bodyPr/>
                  <a:lstStyle/>
                  <a:p>
                    <a:fld id="{8F87FFDA-80AD-4654-B332-6D5A6D0F626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ABB-4875-96B2-F8B908976B62}"/>
                </c:ext>
              </c:extLst>
            </c:dLbl>
            <c:dLbl>
              <c:idx val="21"/>
              <c:tx>
                <c:rich>
                  <a:bodyPr/>
                  <a:lstStyle/>
                  <a:p>
                    <a:fld id="{1E03F741-C3D1-4A31-B5BF-640B6130D43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ABB-4875-96B2-F8B908976B62}"/>
                </c:ext>
              </c:extLst>
            </c:dLbl>
            <c:dLbl>
              <c:idx val="22"/>
              <c:tx>
                <c:rich>
                  <a:bodyPr/>
                  <a:lstStyle/>
                  <a:p>
                    <a:fld id="{6DCAC21E-1127-4951-AC58-3FEFADF1710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ABB-4875-96B2-F8B908976B62}"/>
                </c:ext>
              </c:extLst>
            </c:dLbl>
            <c:dLbl>
              <c:idx val="23"/>
              <c:layout>
                <c:manualLayout>
                  <c:x val="-4.6992681167424867E-3"/>
                  <c:y val="-1.1437659800768574E-2"/>
                </c:manualLayout>
              </c:layout>
              <c:tx>
                <c:rich>
                  <a:bodyPr/>
                  <a:lstStyle/>
                  <a:p>
                    <a:fld id="{EE2E9B25-30DF-4711-94D2-E42747DC19DA}"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ABB-4875-96B2-F8B908976B62}"/>
                </c:ext>
              </c:extLst>
            </c:dLbl>
            <c:dLbl>
              <c:idx val="24"/>
              <c:tx>
                <c:rich>
                  <a:bodyPr/>
                  <a:lstStyle/>
                  <a:p>
                    <a:fld id="{80B6F238-836A-45C4-A283-BE70B623E08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ABB-4875-96B2-F8B908976B62}"/>
                </c:ext>
              </c:extLst>
            </c:dLbl>
            <c:dLbl>
              <c:idx val="25"/>
              <c:tx>
                <c:rich>
                  <a:bodyPr/>
                  <a:lstStyle/>
                  <a:p>
                    <a:fld id="{85968E17-C186-4429-B040-C3D5494DADC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ABB-4875-96B2-F8B908976B62}"/>
                </c:ext>
              </c:extLst>
            </c:dLbl>
            <c:dLbl>
              <c:idx val="26"/>
              <c:layout>
                <c:manualLayout>
                  <c:x val="-1.4097804350227202E-2"/>
                  <c:y val="-1.6012723721076004E-2"/>
                </c:manualLayout>
              </c:layout>
              <c:tx>
                <c:rich>
                  <a:bodyPr/>
                  <a:lstStyle/>
                  <a:p>
                    <a:fld id="{431A845A-74EF-4274-AA25-C57297714E5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ABB-4875-96B2-F8B908976B62}"/>
                </c:ext>
              </c:extLst>
            </c:dLbl>
            <c:dLbl>
              <c:idx val="27"/>
              <c:tx>
                <c:rich>
                  <a:bodyPr/>
                  <a:lstStyle/>
                  <a:p>
                    <a:fld id="{6C2ADE4B-E5D8-4F01-B8EE-132FAFB7CFF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FABB-4875-96B2-F8B908976B62}"/>
                </c:ext>
              </c:extLst>
            </c:dLbl>
            <c:dLbl>
              <c:idx val="28"/>
              <c:tx>
                <c:rich>
                  <a:bodyPr/>
                  <a:lstStyle/>
                  <a:p>
                    <a:fld id="{23E7D425-A4A4-4C27-AC8B-B21AB79EB74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ABB-4875-96B2-F8B908976B62}"/>
                </c:ext>
              </c:extLst>
            </c:dLbl>
            <c:dLbl>
              <c:idx val="29"/>
              <c:tx>
                <c:rich>
                  <a:bodyPr/>
                  <a:lstStyle/>
                  <a:p>
                    <a:fld id="{04A2968E-09B7-4C8C-81F7-D525B40855E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FABB-4875-96B2-F8B908976B62}"/>
                </c:ext>
              </c:extLst>
            </c:dLbl>
            <c:dLbl>
              <c:idx val="30"/>
              <c:tx>
                <c:rich>
                  <a:bodyPr/>
                  <a:lstStyle/>
                  <a:p>
                    <a:fld id="{66775DA7-CFC1-43A5-91B1-4BCB4FA3DEF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ABB-4875-96B2-F8B908976B62}"/>
                </c:ext>
              </c:extLst>
            </c:dLbl>
            <c:dLbl>
              <c:idx val="31"/>
              <c:tx>
                <c:rich>
                  <a:bodyPr/>
                  <a:lstStyle/>
                  <a:p>
                    <a:fld id="{97538DCA-17B2-4A28-AFE4-C2C4BBCE59C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ABB-4875-96B2-F8B908976B62}"/>
                </c:ext>
              </c:extLst>
            </c:dLbl>
            <c:dLbl>
              <c:idx val="32"/>
              <c:tx>
                <c:rich>
                  <a:bodyPr/>
                  <a:lstStyle/>
                  <a:p>
                    <a:fld id="{A9ED941B-3BDD-45BF-A851-861E7F81BD1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ABB-4875-96B2-F8B908976B62}"/>
                </c:ext>
              </c:extLst>
            </c:dLbl>
            <c:dLbl>
              <c:idx val="33"/>
              <c:tx>
                <c:rich>
                  <a:bodyPr/>
                  <a:lstStyle/>
                  <a:p>
                    <a:fld id="{7B650017-01D1-42DA-B4B5-2A5FF402DD7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FABB-4875-96B2-F8B908976B62}"/>
                </c:ext>
              </c:extLst>
            </c:dLbl>
            <c:dLbl>
              <c:idx val="34"/>
              <c:tx>
                <c:rich>
                  <a:bodyPr/>
                  <a:lstStyle/>
                  <a:p>
                    <a:fld id="{A0A9A953-81B8-43D6-B6E9-2911711B4D9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ABB-4875-96B2-F8B908976B6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Ranking'!$O$4:$O$39</c:f>
              <c:numCache>
                <c:formatCode>0.0</c:formatCode>
                <c:ptCount val="35"/>
                <c:pt idx="0">
                  <c:v>44.263573148165534</c:v>
                </c:pt>
                <c:pt idx="1">
                  <c:v>6.2509188828812592</c:v>
                </c:pt>
                <c:pt idx="2">
                  <c:v>5.1047131235305159</c:v>
                </c:pt>
                <c:pt idx="3">
                  <c:v>3.714815943438158</c:v>
                </c:pt>
                <c:pt idx="4">
                  <c:v>4.8171564189377323</c:v>
                </c:pt>
                <c:pt idx="5">
                  <c:v>3.663349114893141</c:v>
                </c:pt>
                <c:pt idx="6">
                  <c:v>3.058731266353707</c:v>
                </c:pt>
                <c:pt idx="7">
                  <c:v>2.9875715611622975</c:v>
                </c:pt>
                <c:pt idx="8">
                  <c:v>3.9647513118978441</c:v>
                </c:pt>
                <c:pt idx="9">
                  <c:v>3.2217402608995656</c:v>
                </c:pt>
                <c:pt idx="10">
                  <c:v>3.7326129763021316</c:v>
                </c:pt>
                <c:pt idx="11">
                  <c:v>3.0366899561445946</c:v>
                </c:pt>
                <c:pt idx="12">
                  <c:v>3.843145007667701</c:v>
                </c:pt>
                <c:pt idx="13">
                  <c:v>1.8913645135360944</c:v>
                </c:pt>
                <c:pt idx="14">
                  <c:v>2.6770731201346409</c:v>
                </c:pt>
                <c:pt idx="15">
                  <c:v>4.0853119469530119</c:v>
                </c:pt>
                <c:pt idx="16">
                  <c:v>2.9454308823328654</c:v>
                </c:pt>
                <c:pt idx="17">
                  <c:v>2.2093014250076308</c:v>
                </c:pt>
                <c:pt idx="18">
                  <c:v>1.431691964271923</c:v>
                </c:pt>
                <c:pt idx="19">
                  <c:v>1.6209935118116368</c:v>
                </c:pt>
                <c:pt idx="20">
                  <c:v>1.3650715270410898</c:v>
                </c:pt>
                <c:pt idx="21">
                  <c:v>1.6136508403340899</c:v>
                </c:pt>
                <c:pt idx="22">
                  <c:v>1.2106280613770914</c:v>
                </c:pt>
                <c:pt idx="23">
                  <c:v>1.4829345391763904</c:v>
                </c:pt>
                <c:pt idx="24">
                  <c:v>1.5823273872472075</c:v>
                </c:pt>
                <c:pt idx="25">
                  <c:v>1.5894871536925037</c:v>
                </c:pt>
                <c:pt idx="26">
                  <c:v>1.452565218923322</c:v>
                </c:pt>
                <c:pt idx="27">
                  <c:v>1.2996766405160316</c:v>
                </c:pt>
                <c:pt idx="28">
                  <c:v>1.2786712209276334</c:v>
                </c:pt>
                <c:pt idx="29">
                  <c:v>1.0162689267995058</c:v>
                </c:pt>
                <c:pt idx="30">
                  <c:v>1.1454566266684287</c:v>
                </c:pt>
                <c:pt idx="31">
                  <c:v>1.7363077957929995</c:v>
                </c:pt>
                <c:pt idx="32">
                  <c:v>0.79903237163736884</c:v>
                </c:pt>
                <c:pt idx="33">
                  <c:v>1.1362445161701724</c:v>
                </c:pt>
                <c:pt idx="34">
                  <c:v>1.3722592943675849</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FABB-4875-96B2-F8B908976B62}"/>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data</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health,</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1910839814804026"/>
          <c:y val="1.372333045419541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6178468211"/>
          <c:y val="0.133134360080946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4C7E4E13-1115-47D8-A0F4-985699DBD8A6}"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3AF-4772-9353-F6ECC9D07830}"/>
                </c:ext>
              </c:extLst>
            </c:dLbl>
            <c:dLbl>
              <c:idx val="1"/>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C0E9681D-FCAD-4703-8CDE-B41718EBD0EF}"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3AF-4772-9353-F6ECC9D07830}"/>
                </c:ext>
              </c:extLst>
            </c:dLbl>
            <c:dLbl>
              <c:idx val="2"/>
              <c:layout>
                <c:manualLayout>
                  <c:x val="2.2976020632829199E-3"/>
                  <c:y val="4.5764916434884182E-3"/>
                </c:manualLayout>
              </c:layout>
              <c:tx>
                <c:rich>
                  <a:bodyPr/>
                  <a:lstStyle/>
                  <a:p>
                    <a:fld id="{9BB9AD59-D608-4312-BE52-487F2D30787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13AF-4772-9353-F6ECC9D07830}"/>
                </c:ext>
              </c:extLst>
            </c:dLbl>
            <c:dLbl>
              <c:idx val="3"/>
              <c:tx>
                <c:rich>
                  <a:bodyPr/>
                  <a:lstStyle/>
                  <a:p>
                    <a:fld id="{F346D775-8B94-4569-8AE1-1ACE5CDF57B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3AF-4772-9353-F6ECC9D07830}"/>
                </c:ext>
              </c:extLst>
            </c:dLbl>
            <c:dLbl>
              <c:idx val="4"/>
              <c:layout>
                <c:manualLayout>
                  <c:x val="-6.8928061898485063E-3"/>
                  <c:y val="-2.5170704039186299E-2"/>
                </c:manualLayout>
              </c:layout>
              <c:tx>
                <c:rich>
                  <a:bodyPr/>
                  <a:lstStyle/>
                  <a:p>
                    <a:fld id="{30AAA468-EA9F-4AE9-90FA-90DFA8782BC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3AF-4772-9353-F6ECC9D07830}"/>
                </c:ext>
              </c:extLst>
            </c:dLbl>
            <c:dLbl>
              <c:idx val="5"/>
              <c:tx>
                <c:rich>
                  <a:bodyPr/>
                  <a:lstStyle/>
                  <a:p>
                    <a:fld id="{9245F598-372A-4705-9B47-70EB040070D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3AF-4772-9353-F6ECC9D07830}"/>
                </c:ext>
              </c:extLst>
            </c:dLbl>
            <c:dLbl>
              <c:idx val="6"/>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CEDF1494-A459-4899-9065-4C416E8A6BE4}"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3AF-4772-9353-F6ECC9D07830}"/>
                </c:ext>
              </c:extLst>
            </c:dLbl>
            <c:dLbl>
              <c:idx val="7"/>
              <c:layout>
                <c:manualLayout>
                  <c:x val="-8.4244435788126221E-17"/>
                  <c:y val="-1.3729474930465254E-2"/>
                </c:manualLayout>
              </c:layout>
              <c:tx>
                <c:rich>
                  <a:bodyPr/>
                  <a:lstStyle/>
                  <a:p>
                    <a:fld id="{D4859C24-B44D-4249-B7D7-3BCA8F039A7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3AF-4772-9353-F6ECC9D07830}"/>
                </c:ext>
              </c:extLst>
            </c:dLbl>
            <c:dLbl>
              <c:idx val="8"/>
              <c:tx>
                <c:rich>
                  <a:bodyPr/>
                  <a:lstStyle/>
                  <a:p>
                    <a:fld id="{4C63B705-BC57-4825-8C26-6B4FA202936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3AF-4772-9353-F6ECC9D07830}"/>
                </c:ext>
              </c:extLst>
            </c:dLbl>
            <c:dLbl>
              <c:idx val="9"/>
              <c:tx>
                <c:rich>
                  <a:bodyPr/>
                  <a:lstStyle/>
                  <a:p>
                    <a:fld id="{7E4E6C8D-CF9F-4C95-9D20-C2F6A32DD3D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3AF-4772-9353-F6ECC9D07830}"/>
                </c:ext>
              </c:extLst>
            </c:dLbl>
            <c:dLbl>
              <c:idx val="10"/>
              <c:tx>
                <c:rich>
                  <a:bodyPr/>
                  <a:lstStyle/>
                  <a:p>
                    <a:fld id="{98AFF351-7A8D-44B8-AB56-2D0EDE02E4B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3AF-4772-9353-F6ECC9D07830}"/>
                </c:ext>
              </c:extLst>
            </c:dLbl>
            <c:dLbl>
              <c:idx val="11"/>
              <c:tx>
                <c:rich>
                  <a:bodyPr/>
                  <a:lstStyle/>
                  <a:p>
                    <a:fld id="{9F6ABF71-AC9E-4C0A-9BB2-1ECDA3365AE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3AF-4772-9353-F6ECC9D07830}"/>
                </c:ext>
              </c:extLst>
            </c:dLbl>
            <c:dLbl>
              <c:idx val="12"/>
              <c:layout>
                <c:manualLayout>
                  <c:x val="-5.514244951878805E-2"/>
                  <c:y val="-2.5170704039186299E-2"/>
                </c:manualLayout>
              </c:layout>
              <c:tx>
                <c:rich>
                  <a:bodyPr/>
                  <a:lstStyle/>
                  <a:p>
                    <a:fld id="{632C4776-1969-4617-B878-9F53FE1C3B4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13AF-4772-9353-F6ECC9D07830}"/>
                </c:ext>
              </c:extLst>
            </c:dLbl>
            <c:dLbl>
              <c:idx val="13"/>
              <c:tx>
                <c:rich>
                  <a:bodyPr/>
                  <a:lstStyle/>
                  <a:p>
                    <a:fld id="{CF10B081-EDAC-4F3C-A284-9D6DF58D14C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3AF-4772-9353-F6ECC9D07830}"/>
                </c:ext>
              </c:extLst>
            </c:dLbl>
            <c:dLbl>
              <c:idx val="14"/>
              <c:tx>
                <c:rich>
                  <a:bodyPr/>
                  <a:lstStyle/>
                  <a:p>
                    <a:fld id="{2B7AD99C-8939-452E-82D1-475CFB18E19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3AF-4772-9353-F6ECC9D07830}"/>
                </c:ext>
              </c:extLst>
            </c:dLbl>
            <c:dLbl>
              <c:idx val="15"/>
              <c:tx>
                <c:rich>
                  <a:bodyPr/>
                  <a:lstStyle/>
                  <a:p>
                    <a:fld id="{2DCC118B-3536-40B4-9C52-9310E08E5C2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13AF-4772-9353-F6ECC9D07830}"/>
                </c:ext>
              </c:extLst>
            </c:dLbl>
            <c:dLbl>
              <c:idx val="16"/>
              <c:tx>
                <c:rich>
                  <a:bodyPr/>
                  <a:lstStyle/>
                  <a:p>
                    <a:fld id="{3AC65513-B288-47B4-9ACB-307238093E7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13AF-4772-9353-F6ECC9D07830}"/>
                </c:ext>
              </c:extLst>
            </c:dLbl>
            <c:dLbl>
              <c:idx val="17"/>
              <c:tx>
                <c:rich>
                  <a:bodyPr/>
                  <a:lstStyle/>
                  <a:p>
                    <a:fld id="{96CBFBF8-112C-4FF5-A1AD-2E0D408A761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13AF-4772-9353-F6ECC9D07830}"/>
                </c:ext>
              </c:extLst>
            </c:dLbl>
            <c:dLbl>
              <c:idx val="18"/>
              <c:tx>
                <c:rich>
                  <a:bodyPr/>
                  <a:lstStyle/>
                  <a:p>
                    <a:fld id="{04A86A80-9486-49C6-BF7F-0EFE43B2008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13AF-4772-9353-F6ECC9D07830}"/>
                </c:ext>
              </c:extLst>
            </c:dLbl>
            <c:dLbl>
              <c:idx val="19"/>
              <c:tx>
                <c:rich>
                  <a:bodyPr/>
                  <a:lstStyle/>
                  <a:p>
                    <a:fld id="{5F526984-F0DC-461C-B98B-D46037E652C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3AF-4772-9353-F6ECC9D07830}"/>
                </c:ext>
              </c:extLst>
            </c:dLbl>
            <c:dLbl>
              <c:idx val="20"/>
              <c:tx>
                <c:rich>
                  <a:bodyPr/>
                  <a:lstStyle/>
                  <a:p>
                    <a:fld id="{786D70A9-DB47-492E-B3F5-CDFFFFC1AF9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13AF-4772-9353-F6ECC9D07830}"/>
                </c:ext>
              </c:extLst>
            </c:dLbl>
            <c:dLbl>
              <c:idx val="21"/>
              <c:tx>
                <c:rich>
                  <a:bodyPr/>
                  <a:lstStyle/>
                  <a:p>
                    <a:fld id="{465BE154-54B1-4156-A847-95330E5F92C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3AF-4772-9353-F6ECC9D07830}"/>
                </c:ext>
              </c:extLst>
            </c:dLbl>
            <c:dLbl>
              <c:idx val="22"/>
              <c:tx>
                <c:rich>
                  <a:bodyPr/>
                  <a:lstStyle/>
                  <a:p>
                    <a:fld id="{095FF9FE-E130-40E2-818E-60B37C9E8DA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13AF-4772-9353-F6ECC9D07830}"/>
                </c:ext>
              </c:extLst>
            </c:dLbl>
            <c:dLbl>
              <c:idx val="23"/>
              <c:tx>
                <c:rich>
                  <a:bodyPr/>
                  <a:lstStyle/>
                  <a:p>
                    <a:fld id="{A5C621AB-4286-4DF8-BAB3-91593DEEA76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3AF-4772-9353-F6ECC9D07830}"/>
                </c:ext>
              </c:extLst>
            </c:dLbl>
            <c:dLbl>
              <c:idx val="24"/>
              <c:tx>
                <c:rich>
                  <a:bodyPr/>
                  <a:lstStyle/>
                  <a:p>
                    <a:fld id="{00861555-90CC-45ED-A143-242290B3FE1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13AF-4772-9353-F6ECC9D07830}"/>
                </c:ext>
              </c:extLst>
            </c:dLbl>
            <c:dLbl>
              <c:idx val="25"/>
              <c:tx>
                <c:rich>
                  <a:bodyPr/>
                  <a:lstStyle/>
                  <a:p>
                    <a:fld id="{1F82671B-5F25-4009-9E48-03532861288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3AF-4772-9353-F6ECC9D07830}"/>
                </c:ext>
              </c:extLst>
            </c:dLbl>
            <c:dLbl>
              <c:idx val="26"/>
              <c:tx>
                <c:rich>
                  <a:bodyPr/>
                  <a:lstStyle/>
                  <a:p>
                    <a:fld id="{4A4232C5-F8FB-443D-94EB-BABE7AB077A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13AF-4772-9353-F6ECC9D07830}"/>
                </c:ext>
              </c:extLst>
            </c:dLbl>
            <c:dLbl>
              <c:idx val="27"/>
              <c:tx>
                <c:rich>
                  <a:bodyPr/>
                  <a:lstStyle/>
                  <a:p>
                    <a:fld id="{22350233-44E1-423A-B0DD-49B58CEA109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13AF-4772-9353-F6ECC9D07830}"/>
                </c:ext>
              </c:extLst>
            </c:dLbl>
            <c:dLbl>
              <c:idx val="28"/>
              <c:tx>
                <c:rich>
                  <a:bodyPr/>
                  <a:lstStyle/>
                  <a:p>
                    <a:fld id="{ACB46DD3-C228-4617-AFD6-70F41A287C9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13AF-4772-9353-F6ECC9D07830}"/>
                </c:ext>
              </c:extLst>
            </c:dLbl>
            <c:dLbl>
              <c:idx val="29"/>
              <c:tx>
                <c:rich>
                  <a:bodyPr/>
                  <a:lstStyle/>
                  <a:p>
                    <a:fld id="{A3CFE8DE-5641-4452-AD05-14C823C59D4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13AF-4772-9353-F6ECC9D07830}"/>
                </c:ext>
              </c:extLst>
            </c:dLbl>
            <c:dLbl>
              <c:idx val="30"/>
              <c:tx>
                <c:rich>
                  <a:bodyPr/>
                  <a:lstStyle/>
                  <a:p>
                    <a:fld id="{C81932AC-CF96-4835-B400-643C53FD34D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13AF-4772-9353-F6ECC9D07830}"/>
                </c:ext>
              </c:extLst>
            </c:dLbl>
            <c:dLbl>
              <c:idx val="31"/>
              <c:tx>
                <c:rich>
                  <a:bodyPr/>
                  <a:lstStyle/>
                  <a:p>
                    <a:fld id="{9384CAAE-5E6F-4D76-BEBB-8D21736F0F0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13AF-4772-9353-F6ECC9D07830}"/>
                </c:ext>
              </c:extLst>
            </c:dLbl>
            <c:dLbl>
              <c:idx val="32"/>
              <c:tx>
                <c:rich>
                  <a:bodyPr/>
                  <a:lstStyle/>
                  <a:p>
                    <a:fld id="{E01EA980-A130-49BF-9D67-AEFFF41938C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13AF-4772-9353-F6ECC9D07830}"/>
                </c:ext>
              </c:extLst>
            </c:dLbl>
            <c:dLbl>
              <c:idx val="33"/>
              <c:tx>
                <c:rich>
                  <a:bodyPr/>
                  <a:lstStyle/>
                  <a:p>
                    <a:fld id="{FEB31F0F-EA56-4C3E-8570-5EFFF33ABB7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13AF-4772-9353-F6ECC9D07830}"/>
                </c:ext>
              </c:extLst>
            </c:dLbl>
            <c:dLbl>
              <c:idx val="34"/>
              <c:tx>
                <c:rich>
                  <a:bodyPr/>
                  <a:lstStyle/>
                  <a:p>
                    <a:fld id="{51A888E7-4DD6-4831-B63D-CEA0D50B774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13AF-4772-9353-F6ECC9D0783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Ranking'!$P$4:$P$39</c:f>
              <c:numCache>
                <c:formatCode>0.0</c:formatCode>
                <c:ptCount val="35"/>
                <c:pt idx="0">
                  <c:v>44.444782298492328</c:v>
                </c:pt>
                <c:pt idx="1">
                  <c:v>6.8223241116394293</c:v>
                </c:pt>
                <c:pt idx="2">
                  <c:v>4.9355954764716925</c:v>
                </c:pt>
                <c:pt idx="3">
                  <c:v>4.2862211721963277</c:v>
                </c:pt>
                <c:pt idx="4">
                  <c:v>3.164378641159955</c:v>
                </c:pt>
                <c:pt idx="5">
                  <c:v>2.0105713371153628</c:v>
                </c:pt>
                <c:pt idx="6">
                  <c:v>2.9053815931510929</c:v>
                </c:pt>
                <c:pt idx="7">
                  <c:v>3.1646957441688333</c:v>
                </c:pt>
                <c:pt idx="8">
                  <c:v>2.3119735341200665</c:v>
                </c:pt>
                <c:pt idx="9">
                  <c:v>3.0526226138407422</c:v>
                </c:pt>
                <c:pt idx="10">
                  <c:v>3.437760035125661</c:v>
                </c:pt>
                <c:pt idx="11">
                  <c:v>2.7153664267328299</c:v>
                </c:pt>
                <c:pt idx="12">
                  <c:v>2.1903672298899233</c:v>
                </c:pt>
                <c:pt idx="13">
                  <c:v>2.4830311802027607</c:v>
                </c:pt>
                <c:pt idx="14">
                  <c:v>3.2687397868013077</c:v>
                </c:pt>
                <c:pt idx="15">
                  <c:v>2.4325341691752338</c:v>
                </c:pt>
                <c:pt idx="16">
                  <c:v>1.2926531045550875</c:v>
                </c:pt>
                <c:pt idx="17">
                  <c:v>2.8257229936350821</c:v>
                </c:pt>
                <c:pt idx="18">
                  <c:v>2.0233586309385894</c:v>
                </c:pt>
                <c:pt idx="19">
                  <c:v>2.1923987405698067</c:v>
                </c:pt>
                <c:pt idx="20">
                  <c:v>1.6544506120084099</c:v>
                </c:pt>
                <c:pt idx="21">
                  <c:v>1.4445331932752663</c:v>
                </c:pt>
                <c:pt idx="22">
                  <c:v>1.2434711986319933</c:v>
                </c:pt>
                <c:pt idx="23">
                  <c:v>1.1616110097646255</c:v>
                </c:pt>
                <c:pt idx="24">
                  <c:v>1.2610038578354426</c:v>
                </c:pt>
                <c:pt idx="25">
                  <c:v>2.1608923824506738</c:v>
                </c:pt>
                <c:pt idx="26">
                  <c:v>1.1312416895115573</c:v>
                </c:pt>
                <c:pt idx="27">
                  <c:v>1.1463269673134173</c:v>
                </c:pt>
                <c:pt idx="28">
                  <c:v>0.98381827975116287</c:v>
                </c:pt>
                <c:pt idx="29">
                  <c:v>1.6079355934661725</c:v>
                </c:pt>
                <c:pt idx="30">
                  <c:v>0.85060368549195831</c:v>
                </c:pt>
                <c:pt idx="31">
                  <c:v>1.9134319787995353</c:v>
                </c:pt>
                <c:pt idx="32">
                  <c:v>1.3906990383040354</c:v>
                </c:pt>
                <c:pt idx="33">
                  <c:v>0.84139157499370199</c:v>
                </c:pt>
                <c:pt idx="34">
                  <c:v>1.5493834773741209</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13AF-4772-9353-F6ECC9D07830}"/>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health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artificial intelligence,</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314998517769789"/>
          <c:y val="1.37233489180290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6178468211"/>
          <c:y val="0.133134360080946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35E430AC-1FEE-450B-8B68-844635CC9AA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A9C-495F-8A5E-E43C2B1D44CE}"/>
                </c:ext>
              </c:extLst>
            </c:dLbl>
            <c:dLbl>
              <c:idx val="1"/>
              <c:layout>
                <c:manualLayout>
                  <c:x val="-8.4118991627638065E-17"/>
                  <c:y val="-9.1529832869768363E-3"/>
                </c:manualLayout>
              </c:layout>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D29FF395-C626-4658-B51E-E794889C1C4E}" type="CELLRANGE">
                      <a:rPr lang="en-US"/>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A9C-495F-8A5E-E43C2B1D44CE}"/>
                </c:ext>
              </c:extLst>
            </c:dLbl>
            <c:dLbl>
              <c:idx val="2"/>
              <c:tx>
                <c:rich>
                  <a:bodyPr/>
                  <a:lstStyle/>
                  <a:p>
                    <a:fld id="{34586A5F-AC83-4EA6-86CF-0208D5B56C2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A9C-495F-8A5E-E43C2B1D44CE}"/>
                </c:ext>
              </c:extLst>
            </c:dLbl>
            <c:dLbl>
              <c:idx val="3"/>
              <c:tx>
                <c:rich>
                  <a:bodyPr/>
                  <a:lstStyle/>
                  <a:p>
                    <a:fld id="{6C6E5B2F-EEE7-493D-BE5E-8EC255838FF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A9C-495F-8A5E-E43C2B1D44CE}"/>
                </c:ext>
              </c:extLst>
            </c:dLbl>
            <c:dLbl>
              <c:idx val="4"/>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5063E3DE-5EFD-4513-B044-B0DC697D7C4E}" type="CELLRANGE">
                      <a:rPr lang="en-GB"/>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A9C-495F-8A5E-E43C2B1D44CE}"/>
                </c:ext>
              </c:extLst>
            </c:dLbl>
            <c:dLbl>
              <c:idx val="5"/>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4859FA10-1FA4-436D-ADD2-C9481932B06C}" type="CELLRANGE">
                      <a:rPr lang="en-GB"/>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A9C-495F-8A5E-E43C2B1D44CE}"/>
                </c:ext>
              </c:extLst>
            </c:dLbl>
            <c:dLbl>
              <c:idx val="6"/>
              <c:layout>
                <c:manualLayout>
                  <c:x val="9.1439201013960702E-3"/>
                  <c:y val="-6.8647374652326268E-3"/>
                </c:manualLayout>
              </c:layout>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C9675AE7-BB21-4208-97F2-1D2C471928B5}" type="CELLRANGE">
                      <a:rPr lang="en-US"/>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A9C-495F-8A5E-E43C2B1D44CE}"/>
                </c:ext>
              </c:extLst>
            </c:dLbl>
            <c:dLbl>
              <c:idx val="7"/>
              <c:tx>
                <c:rich>
                  <a:bodyPr/>
                  <a:lstStyle/>
                  <a:p>
                    <a:fld id="{FBF4F889-CE18-4B5E-9D2A-FC123FD5DDE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A9C-495F-8A5E-E43C2B1D44CE}"/>
                </c:ext>
              </c:extLst>
            </c:dLbl>
            <c:dLbl>
              <c:idx val="8"/>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9831CFF5-B4C0-40A6-8A15-7517A2508E9C}" type="CELLRANGE">
                      <a:rPr lang="en-GB"/>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A9C-495F-8A5E-E43C2B1D44CE}"/>
                </c:ext>
              </c:extLst>
            </c:dLbl>
            <c:dLbl>
              <c:idx val="9"/>
              <c:tx>
                <c:rich>
                  <a:bodyPr/>
                  <a:lstStyle/>
                  <a:p>
                    <a:fld id="{DBB0EBAC-FA5A-47ED-8301-2C3DDB1FE79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A9C-495F-8A5E-E43C2B1D44CE}"/>
                </c:ext>
              </c:extLst>
            </c:dLbl>
            <c:dLbl>
              <c:idx val="10"/>
              <c:tx>
                <c:rich>
                  <a:bodyPr/>
                  <a:lstStyle/>
                  <a:p>
                    <a:fld id="{A5F903D9-2F87-4422-956F-7A5D62D5172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A9C-495F-8A5E-E43C2B1D44CE}"/>
                </c:ext>
              </c:extLst>
            </c:dLbl>
            <c:dLbl>
              <c:idx val="11"/>
              <c:tx>
                <c:rich>
                  <a:bodyPr/>
                  <a:lstStyle/>
                  <a:p>
                    <a:fld id="{0BD8E65D-865A-45B9-B457-8B9BEE47548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A9C-495F-8A5E-E43C2B1D44CE}"/>
                </c:ext>
              </c:extLst>
            </c:dLbl>
            <c:dLbl>
              <c:idx val="12"/>
              <c:layout>
                <c:manualLayout>
                  <c:x val="-3.6706893110141456E-2"/>
                  <c:y val="-1.8305966573953714E-2"/>
                </c:manualLayout>
              </c:layout>
              <c:tx>
                <c:rich>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C596039D-FF9B-411B-9883-888BEB29DC2F}" type="CELLRANGE">
                      <a:rPr lang="en-US"/>
                      <a:pPr>
                        <a:defRPr sz="7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A9C-495F-8A5E-E43C2B1D44CE}"/>
                </c:ext>
              </c:extLst>
            </c:dLbl>
            <c:dLbl>
              <c:idx val="13"/>
              <c:tx>
                <c:rich>
                  <a:bodyPr/>
                  <a:lstStyle/>
                  <a:p>
                    <a:fld id="{149FEC5A-8069-46C3-9F16-AB52D2AFEC7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A9C-495F-8A5E-E43C2B1D44CE}"/>
                </c:ext>
              </c:extLst>
            </c:dLbl>
            <c:dLbl>
              <c:idx val="14"/>
              <c:tx>
                <c:rich>
                  <a:bodyPr/>
                  <a:lstStyle/>
                  <a:p>
                    <a:fld id="{B2C6A2AB-6E7E-40D5-BB1B-45914C3C5CE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A9C-495F-8A5E-E43C2B1D44CE}"/>
                </c:ext>
              </c:extLst>
            </c:dLbl>
            <c:dLbl>
              <c:idx val="15"/>
              <c:tx>
                <c:rich>
                  <a:bodyPr/>
                  <a:lstStyle/>
                  <a:p>
                    <a:fld id="{A39A72C2-A7A3-45EA-A658-4098AC0E344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A9C-495F-8A5E-E43C2B1D44CE}"/>
                </c:ext>
              </c:extLst>
            </c:dLbl>
            <c:dLbl>
              <c:idx val="16"/>
              <c:tx>
                <c:rich>
                  <a:bodyPr/>
                  <a:lstStyle/>
                  <a:p>
                    <a:fld id="{A79F9FDF-9403-46FF-B2C9-130E35A36A7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A9C-495F-8A5E-E43C2B1D44CE}"/>
                </c:ext>
              </c:extLst>
            </c:dLbl>
            <c:dLbl>
              <c:idx val="17"/>
              <c:tx>
                <c:rich>
                  <a:bodyPr/>
                  <a:lstStyle/>
                  <a:p>
                    <a:fld id="{2751B84B-00B1-45F9-9B3D-C3034232E19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5A9C-495F-8A5E-E43C2B1D44CE}"/>
                </c:ext>
              </c:extLst>
            </c:dLbl>
            <c:dLbl>
              <c:idx val="18"/>
              <c:tx>
                <c:rich>
                  <a:bodyPr/>
                  <a:lstStyle/>
                  <a:p>
                    <a:fld id="{68063A8A-D00B-4703-8877-F2AE112310B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A9C-495F-8A5E-E43C2B1D44CE}"/>
                </c:ext>
              </c:extLst>
            </c:dLbl>
            <c:dLbl>
              <c:idx val="19"/>
              <c:tx>
                <c:rich>
                  <a:bodyPr/>
                  <a:lstStyle/>
                  <a:p>
                    <a:fld id="{6B9A4034-9D6B-4037-8458-32E29F16854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5A9C-495F-8A5E-E43C2B1D44CE}"/>
                </c:ext>
              </c:extLst>
            </c:dLbl>
            <c:dLbl>
              <c:idx val="20"/>
              <c:tx>
                <c:rich>
                  <a:bodyPr/>
                  <a:lstStyle/>
                  <a:p>
                    <a:fld id="{EAD4EEDA-E28B-4249-A2B1-0BC53C92485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5A9C-495F-8A5E-E43C2B1D44CE}"/>
                </c:ext>
              </c:extLst>
            </c:dLbl>
            <c:dLbl>
              <c:idx val="21"/>
              <c:tx>
                <c:rich>
                  <a:bodyPr/>
                  <a:lstStyle/>
                  <a:p>
                    <a:fld id="{0AB379D2-9853-4188-9399-BADAC692632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5A9C-495F-8A5E-E43C2B1D44CE}"/>
                </c:ext>
              </c:extLst>
            </c:dLbl>
            <c:dLbl>
              <c:idx val="22"/>
              <c:tx>
                <c:rich>
                  <a:bodyPr/>
                  <a:lstStyle/>
                  <a:p>
                    <a:fld id="{2792BF5D-BDFE-4492-980C-BC672DAFEC6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5A9C-495F-8A5E-E43C2B1D44CE}"/>
                </c:ext>
              </c:extLst>
            </c:dLbl>
            <c:dLbl>
              <c:idx val="23"/>
              <c:tx>
                <c:rich>
                  <a:bodyPr/>
                  <a:lstStyle/>
                  <a:p>
                    <a:fld id="{2CD1A044-B1AA-4449-A885-18B3D2CC094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5A9C-495F-8A5E-E43C2B1D44CE}"/>
                </c:ext>
              </c:extLst>
            </c:dLbl>
            <c:dLbl>
              <c:idx val="24"/>
              <c:tx>
                <c:rich>
                  <a:bodyPr/>
                  <a:lstStyle/>
                  <a:p>
                    <a:fld id="{C6A59521-F341-4725-9000-58488F96BE3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5A9C-495F-8A5E-E43C2B1D44CE}"/>
                </c:ext>
              </c:extLst>
            </c:dLbl>
            <c:dLbl>
              <c:idx val="25"/>
              <c:tx>
                <c:rich>
                  <a:bodyPr/>
                  <a:lstStyle/>
                  <a:p>
                    <a:fld id="{009CB5D0-0070-40CD-A88B-BEEABD2FC67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5A9C-495F-8A5E-E43C2B1D44CE}"/>
                </c:ext>
              </c:extLst>
            </c:dLbl>
            <c:dLbl>
              <c:idx val="26"/>
              <c:tx>
                <c:rich>
                  <a:bodyPr/>
                  <a:lstStyle/>
                  <a:p>
                    <a:fld id="{5B3BFCA5-3208-4DFB-9FE7-10BBEC0A5F8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5A9C-495F-8A5E-E43C2B1D44CE}"/>
                </c:ext>
              </c:extLst>
            </c:dLbl>
            <c:dLbl>
              <c:idx val="27"/>
              <c:tx>
                <c:rich>
                  <a:bodyPr/>
                  <a:lstStyle/>
                  <a:p>
                    <a:fld id="{DB601BE5-9768-45B1-8F8E-427FA504B67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5A9C-495F-8A5E-E43C2B1D44CE}"/>
                </c:ext>
              </c:extLst>
            </c:dLbl>
            <c:dLbl>
              <c:idx val="28"/>
              <c:tx>
                <c:rich>
                  <a:bodyPr/>
                  <a:lstStyle/>
                  <a:p>
                    <a:fld id="{871757AB-D385-49FE-A522-159A4E0FDD3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5A9C-495F-8A5E-E43C2B1D44CE}"/>
                </c:ext>
              </c:extLst>
            </c:dLbl>
            <c:dLbl>
              <c:idx val="29"/>
              <c:tx>
                <c:rich>
                  <a:bodyPr/>
                  <a:lstStyle/>
                  <a:p>
                    <a:fld id="{193A953D-152A-4F38-9CD8-02EFE4F42FE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5A9C-495F-8A5E-E43C2B1D44CE}"/>
                </c:ext>
              </c:extLst>
            </c:dLbl>
            <c:dLbl>
              <c:idx val="30"/>
              <c:tx>
                <c:rich>
                  <a:bodyPr/>
                  <a:lstStyle/>
                  <a:p>
                    <a:fld id="{CA5BDC18-3A99-4F06-9ED5-4F7D1000E31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5A9C-495F-8A5E-E43C2B1D44CE}"/>
                </c:ext>
              </c:extLst>
            </c:dLbl>
            <c:dLbl>
              <c:idx val="31"/>
              <c:tx>
                <c:rich>
                  <a:bodyPr/>
                  <a:lstStyle/>
                  <a:p>
                    <a:fld id="{FB182D68-15CF-4754-9649-6E9F12937EC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5A9C-495F-8A5E-E43C2B1D44CE}"/>
                </c:ext>
              </c:extLst>
            </c:dLbl>
            <c:dLbl>
              <c:idx val="32"/>
              <c:tx>
                <c:rich>
                  <a:bodyPr/>
                  <a:lstStyle/>
                  <a:p>
                    <a:fld id="{FAEC7F0F-6B7B-4FA3-8D67-CAC450DE823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5A9C-495F-8A5E-E43C2B1D44CE}"/>
                </c:ext>
              </c:extLst>
            </c:dLbl>
            <c:dLbl>
              <c:idx val="33"/>
              <c:tx>
                <c:rich>
                  <a:bodyPr/>
                  <a:lstStyle/>
                  <a:p>
                    <a:fld id="{329A3BEB-45ED-4F67-A84D-2D1FDCBEA22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5A9C-495F-8A5E-E43C2B1D44CE}"/>
                </c:ext>
              </c:extLst>
            </c:dLbl>
            <c:dLbl>
              <c:idx val="34"/>
              <c:tx>
                <c:rich>
                  <a:bodyPr/>
                  <a:lstStyle/>
                  <a:p>
                    <a:fld id="{90718240-173F-4DC5-B014-D8E0566C3F9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5A9C-495F-8A5E-E43C2B1D44CE}"/>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Ranking'!$N$4:$N$39</c:f>
              <c:numCache>
                <c:formatCode>0.0</c:formatCode>
                <c:ptCount val="35"/>
                <c:pt idx="0">
                  <c:v>69.927340441910232</c:v>
                </c:pt>
                <c:pt idx="1">
                  <c:v>6.3820414071979332</c:v>
                </c:pt>
                <c:pt idx="2">
                  <c:v>4.8596070091562513</c:v>
                </c:pt>
                <c:pt idx="3">
                  <c:v>5.2215273027404194</c:v>
                </c:pt>
                <c:pt idx="4">
                  <c:v>2.8536477675992011</c:v>
                </c:pt>
                <c:pt idx="5">
                  <c:v>2.7555249183109898</c:v>
                </c:pt>
                <c:pt idx="6">
                  <c:v>5.1208897170477661</c:v>
                </c:pt>
                <c:pt idx="7">
                  <c:v>1.9865696573024627</c:v>
                </c:pt>
                <c:pt idx="8">
                  <c:v>2.8133076257565284</c:v>
                </c:pt>
                <c:pt idx="9">
                  <c:v>1.6625653846607154</c:v>
                </c:pt>
                <c:pt idx="10">
                  <c:v>2.5345817550113878</c:v>
                </c:pt>
                <c:pt idx="11">
                  <c:v>3.236532887887444</c:v>
                </c:pt>
                <c:pt idx="12">
                  <c:v>3.9147203751718891</c:v>
                </c:pt>
                <c:pt idx="13">
                  <c:v>3.2941106002940876</c:v>
                </c:pt>
                <c:pt idx="14">
                  <c:v>3.8792637685181703</c:v>
                </c:pt>
                <c:pt idx="15">
                  <c:v>2.0787392444297792</c:v>
                </c:pt>
                <c:pt idx="16">
                  <c:v>2.0757491310857348</c:v>
                </c:pt>
                <c:pt idx="17">
                  <c:v>2.2112715980946436</c:v>
                </c:pt>
                <c:pt idx="18">
                  <c:v>1.8119744357588765</c:v>
                </c:pt>
                <c:pt idx="19">
                  <c:v>1.5269525685054464</c:v>
                </c:pt>
                <c:pt idx="20">
                  <c:v>1.0130081600320169</c:v>
                </c:pt>
                <c:pt idx="21">
                  <c:v>1.2295093607063623</c:v>
                </c:pt>
                <c:pt idx="22">
                  <c:v>2.7396195442928408</c:v>
                </c:pt>
                <c:pt idx="23">
                  <c:v>1.0232822870621066</c:v>
                </c:pt>
                <c:pt idx="24">
                  <c:v>1.6529781654359539</c:v>
                </c:pt>
                <c:pt idx="25">
                  <c:v>1.4954462103863133</c:v>
                </c:pt>
                <c:pt idx="26">
                  <c:v>1.0741194633287598</c:v>
                </c:pt>
                <c:pt idx="27">
                  <c:v>1.8041468397863392</c:v>
                </c:pt>
                <c:pt idx="28">
                  <c:v>0.9259258043194456</c:v>
                </c:pt>
                <c:pt idx="29">
                  <c:v>1.1098678575425938</c:v>
                </c:pt>
                <c:pt idx="30">
                  <c:v>0.87391770657996259</c:v>
                </c:pt>
                <c:pt idx="31">
                  <c:v>0.97400377564264928</c:v>
                </c:pt>
                <c:pt idx="32">
                  <c:v>1.1362507919396214</c:v>
                </c:pt>
                <c:pt idx="33">
                  <c:v>1.3138021298650151</c:v>
                </c:pt>
                <c:pt idx="34">
                  <c:v>0.85357476377639951</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5A9C-495F-8A5E-E43C2B1D44CE}"/>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artificial intelligence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Manufacturing,</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1910839814804026"/>
          <c:y val="1.372333045419541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571254482"/>
          <c:y val="0.1354225317980585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42695384-6168-4E0C-8F86-31FF9DE35DAA}"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659-4A93-BC8A-42392ECC4649}"/>
                </c:ext>
              </c:extLst>
            </c:dLbl>
            <c:dLbl>
              <c:idx val="1"/>
              <c:tx>
                <c:rich>
                  <a:bodyPr/>
                  <a:lstStyle/>
                  <a:p>
                    <a:fld id="{A09B54FB-AF8E-493E-96A1-B5DEF39377B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659-4A93-BC8A-42392ECC4649}"/>
                </c:ext>
              </c:extLst>
            </c:dLbl>
            <c:dLbl>
              <c:idx val="2"/>
              <c:tx>
                <c:rich>
                  <a:bodyPr/>
                  <a:lstStyle/>
                  <a:p>
                    <a:fld id="{602C8EAD-D248-4792-A13D-CD41A2850C3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659-4A93-BC8A-42392ECC4649}"/>
                </c:ext>
              </c:extLst>
            </c:dLbl>
            <c:dLbl>
              <c:idx val="3"/>
              <c:tx>
                <c:rich>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fld id="{FC1AC323-E6A4-4F4A-AD15-BF0AB5629556}" type="CELLRANGE">
                      <a:rPr lang="en-GB"/>
                      <a:pPr>
                        <a:defRPr sz="800" b="1"/>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659-4A93-BC8A-42392ECC4649}"/>
                </c:ext>
              </c:extLst>
            </c:dLbl>
            <c:dLbl>
              <c:idx val="4"/>
              <c:tx>
                <c:rich>
                  <a:bodyPr/>
                  <a:lstStyle/>
                  <a:p>
                    <a:fld id="{9EF9D5AA-1005-464A-9C38-678AB4C0505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659-4A93-BC8A-42392ECC4649}"/>
                </c:ext>
              </c:extLst>
            </c:dLbl>
            <c:dLbl>
              <c:idx val="5"/>
              <c:tx>
                <c:rich>
                  <a:bodyPr/>
                  <a:lstStyle/>
                  <a:p>
                    <a:fld id="{7F8E6A03-8470-429A-87F0-E7ABFD3B6BA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659-4A93-BC8A-42392ECC4649}"/>
                </c:ext>
              </c:extLst>
            </c:dLbl>
            <c:dLbl>
              <c:idx val="6"/>
              <c:tx>
                <c:rich>
                  <a:bodyPr/>
                  <a:lstStyle/>
                  <a:p>
                    <a:fld id="{291BC2E6-F63F-4379-8CD2-26E43A1E009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659-4A93-BC8A-42392ECC4649}"/>
                </c:ext>
              </c:extLst>
            </c:dLbl>
            <c:dLbl>
              <c:idx val="7"/>
              <c:layout>
                <c:manualLayout>
                  <c:x val="-8.4119022018858033E-17"/>
                  <c:y val="-1.1441229108721003E-2"/>
                </c:manualLayout>
              </c:layout>
              <c:tx>
                <c:rich>
                  <a:bodyPr/>
                  <a:lstStyle/>
                  <a:p>
                    <a:fld id="{FD0EC333-7566-418E-A9E9-A909C9A61661}"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2659-4A93-BC8A-42392ECC4649}"/>
                </c:ext>
              </c:extLst>
            </c:dLbl>
            <c:dLbl>
              <c:idx val="8"/>
              <c:tx>
                <c:rich>
                  <a:bodyPr/>
                  <a:lstStyle/>
                  <a:p>
                    <a:fld id="{27907114-5796-4602-ABF6-98933E8C5EE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659-4A93-BC8A-42392ECC4649}"/>
                </c:ext>
              </c:extLst>
            </c:dLbl>
            <c:dLbl>
              <c:idx val="9"/>
              <c:tx>
                <c:rich>
                  <a:bodyPr/>
                  <a:lstStyle/>
                  <a:p>
                    <a:fld id="{E87DF529-CF75-4946-B134-CCFC73FB2D0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659-4A93-BC8A-42392ECC4649}"/>
                </c:ext>
              </c:extLst>
            </c:dLbl>
            <c:dLbl>
              <c:idx val="10"/>
              <c:tx>
                <c:rich>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fld id="{9B729A2F-D689-4B07-9D72-F3AD587D3294}" type="CELLRANGE">
                      <a:rPr lang="en-GB"/>
                      <a:pPr>
                        <a:defRPr sz="800" b="1"/>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659-4A93-BC8A-42392ECC4649}"/>
                </c:ext>
              </c:extLst>
            </c:dLbl>
            <c:dLbl>
              <c:idx val="11"/>
              <c:tx>
                <c:rich>
                  <a:bodyPr/>
                  <a:lstStyle/>
                  <a:p>
                    <a:fld id="{AF9EB3C7-8C77-4054-B07A-01279DBDA59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659-4A93-BC8A-42392ECC4649}"/>
                </c:ext>
              </c:extLst>
            </c:dLbl>
            <c:dLbl>
              <c:idx val="12"/>
              <c:tx>
                <c:rich>
                  <a:bodyPr/>
                  <a:lstStyle/>
                  <a:p>
                    <a:fld id="{07679B29-9BB8-4390-A10B-D642342C53E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659-4A93-BC8A-42392ECC4649}"/>
                </c:ext>
              </c:extLst>
            </c:dLbl>
            <c:dLbl>
              <c:idx val="13"/>
              <c:tx>
                <c:rich>
                  <a:bodyPr/>
                  <a:lstStyle/>
                  <a:p>
                    <a:fld id="{81500E01-EBB8-4E22-BA92-06583A0E562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659-4A93-BC8A-42392ECC4649}"/>
                </c:ext>
              </c:extLst>
            </c:dLbl>
            <c:dLbl>
              <c:idx val="14"/>
              <c:tx>
                <c:rich>
                  <a:bodyPr/>
                  <a:lstStyle/>
                  <a:p>
                    <a:fld id="{56A73C78-2B0D-4C09-9473-4F0F30E6D6F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659-4A93-BC8A-42392ECC4649}"/>
                </c:ext>
              </c:extLst>
            </c:dLbl>
            <c:dLbl>
              <c:idx val="15"/>
              <c:tx>
                <c:rich>
                  <a:bodyPr/>
                  <a:lstStyle/>
                  <a:p>
                    <a:fld id="{2CF1019A-570C-4D73-8123-AC10BC0BC53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2659-4A93-BC8A-42392ECC4649}"/>
                </c:ext>
              </c:extLst>
            </c:dLbl>
            <c:dLbl>
              <c:idx val="16"/>
              <c:tx>
                <c:rich>
                  <a:bodyPr/>
                  <a:lstStyle/>
                  <a:p>
                    <a:fld id="{08F8F421-B939-427B-BD92-BA79D284127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2659-4A93-BC8A-42392ECC4649}"/>
                </c:ext>
              </c:extLst>
            </c:dLbl>
            <c:dLbl>
              <c:idx val="17"/>
              <c:tx>
                <c:rich>
                  <a:bodyPr/>
                  <a:lstStyle/>
                  <a:p>
                    <a:fld id="{D200CABE-AB30-43CC-9C60-7E2E807FFB2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659-4A93-BC8A-42392ECC4649}"/>
                </c:ext>
              </c:extLst>
            </c:dLbl>
            <c:dLbl>
              <c:idx val="18"/>
              <c:tx>
                <c:rich>
                  <a:bodyPr/>
                  <a:lstStyle/>
                  <a:p>
                    <a:fld id="{C1F65F72-E46D-4C6F-A1FB-8DD369C2CC0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2659-4A93-BC8A-42392ECC4649}"/>
                </c:ext>
              </c:extLst>
            </c:dLbl>
            <c:dLbl>
              <c:idx val="19"/>
              <c:tx>
                <c:rich>
                  <a:bodyPr/>
                  <a:lstStyle/>
                  <a:p>
                    <a:fld id="{77BA9057-C541-4ED1-9D44-662EE467B28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2659-4A93-BC8A-42392ECC4649}"/>
                </c:ext>
              </c:extLst>
            </c:dLbl>
            <c:dLbl>
              <c:idx val="20"/>
              <c:tx>
                <c:rich>
                  <a:bodyPr/>
                  <a:lstStyle/>
                  <a:p>
                    <a:fld id="{27935FBF-EE43-410E-A113-C5779DB7B84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2659-4A93-BC8A-42392ECC4649}"/>
                </c:ext>
              </c:extLst>
            </c:dLbl>
            <c:dLbl>
              <c:idx val="21"/>
              <c:tx>
                <c:rich>
                  <a:bodyPr/>
                  <a:lstStyle/>
                  <a:p>
                    <a:fld id="{5F93EBE4-0DED-4617-84A5-BCBEC82DB00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2659-4A93-BC8A-42392ECC4649}"/>
                </c:ext>
              </c:extLst>
            </c:dLbl>
            <c:dLbl>
              <c:idx val="22"/>
              <c:tx>
                <c:rich>
                  <a:bodyPr/>
                  <a:lstStyle/>
                  <a:p>
                    <a:fld id="{7973102B-3C32-4FB2-9B7B-40E061AA592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2659-4A93-BC8A-42392ECC4649}"/>
                </c:ext>
              </c:extLst>
            </c:dLbl>
            <c:dLbl>
              <c:idx val="23"/>
              <c:tx>
                <c:rich>
                  <a:bodyPr/>
                  <a:lstStyle/>
                  <a:p>
                    <a:fld id="{39E15962-5DF0-41E7-AF84-CB167F3813A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2659-4A93-BC8A-42392ECC4649}"/>
                </c:ext>
              </c:extLst>
            </c:dLbl>
            <c:dLbl>
              <c:idx val="24"/>
              <c:tx>
                <c:rich>
                  <a:bodyPr/>
                  <a:lstStyle/>
                  <a:p>
                    <a:fld id="{D31D7162-F679-4C59-BAC8-B519FC52F92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2659-4A93-BC8A-42392ECC4649}"/>
                </c:ext>
              </c:extLst>
            </c:dLbl>
            <c:dLbl>
              <c:idx val="25"/>
              <c:tx>
                <c:rich>
                  <a:bodyPr/>
                  <a:lstStyle/>
                  <a:p>
                    <a:fld id="{7C7B94CA-C082-44EB-836C-261A6BDBC47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2659-4A93-BC8A-42392ECC4649}"/>
                </c:ext>
              </c:extLst>
            </c:dLbl>
            <c:dLbl>
              <c:idx val="26"/>
              <c:tx>
                <c:rich>
                  <a:bodyPr/>
                  <a:lstStyle/>
                  <a:p>
                    <a:fld id="{F3D8903D-1566-44A1-8EB7-141D7BD32F7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2659-4A93-BC8A-42392ECC4649}"/>
                </c:ext>
              </c:extLst>
            </c:dLbl>
            <c:dLbl>
              <c:idx val="27"/>
              <c:tx>
                <c:rich>
                  <a:bodyPr/>
                  <a:lstStyle/>
                  <a:p>
                    <a:fld id="{DBF79AEF-9567-4100-8B81-48F61382DBA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2659-4A93-BC8A-42392ECC4649}"/>
                </c:ext>
              </c:extLst>
            </c:dLbl>
            <c:dLbl>
              <c:idx val="28"/>
              <c:tx>
                <c:rich>
                  <a:bodyPr/>
                  <a:lstStyle/>
                  <a:p>
                    <a:fld id="{3BD8E0A1-6E1C-43FF-9C35-E36B91EF854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2659-4A93-BC8A-42392ECC4649}"/>
                </c:ext>
              </c:extLst>
            </c:dLbl>
            <c:dLbl>
              <c:idx val="29"/>
              <c:tx>
                <c:rich>
                  <a:bodyPr/>
                  <a:lstStyle/>
                  <a:p>
                    <a:fld id="{6912A885-C220-4135-ABCA-1D3D19B5CF6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2659-4A93-BC8A-42392ECC4649}"/>
                </c:ext>
              </c:extLst>
            </c:dLbl>
            <c:dLbl>
              <c:idx val="30"/>
              <c:tx>
                <c:rich>
                  <a:bodyPr/>
                  <a:lstStyle/>
                  <a:p>
                    <a:fld id="{0D899C07-F933-4E99-AE67-4783C7FD531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2659-4A93-BC8A-42392ECC4649}"/>
                </c:ext>
              </c:extLst>
            </c:dLbl>
            <c:dLbl>
              <c:idx val="31"/>
              <c:layout>
                <c:manualLayout>
                  <c:x val="-5.5060359557876914E-2"/>
                  <c:y val="-2.9747195682674803E-2"/>
                </c:manualLayout>
              </c:layout>
              <c:tx>
                <c:rich>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fld id="{68450057-2BA2-46C2-9DDF-A003C4300C95}" type="CELLRANGE">
                      <a:rPr lang="en-US"/>
                      <a:pPr>
                        <a:defRPr sz="800" b="1"/>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2659-4A93-BC8A-42392ECC4649}"/>
                </c:ext>
              </c:extLst>
            </c:dLbl>
            <c:dLbl>
              <c:idx val="32"/>
              <c:tx>
                <c:rich>
                  <a:bodyPr/>
                  <a:lstStyle/>
                  <a:p>
                    <a:fld id="{CB2389A8-778F-4FFB-A7F8-EB3ED2517DF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2659-4A93-BC8A-42392ECC4649}"/>
                </c:ext>
              </c:extLst>
            </c:dLbl>
            <c:dLbl>
              <c:idx val="33"/>
              <c:tx>
                <c:rich>
                  <a:bodyPr/>
                  <a:lstStyle/>
                  <a:p>
                    <a:fld id="{7905C8F8-52BD-40C1-94AA-152FABCE3C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2659-4A93-BC8A-42392ECC4649}"/>
                </c:ext>
              </c:extLst>
            </c:dLbl>
            <c:dLbl>
              <c:idx val="34"/>
              <c:tx>
                <c:rich>
                  <a:bodyPr/>
                  <a:lstStyle/>
                  <a:p>
                    <a:fld id="{32DE3C24-27F2-41CB-9629-6CBB5CC9451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2659-4A93-BC8A-42392ECC4649}"/>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Ranking'!$R$4:$R$39</c:f>
              <c:numCache>
                <c:formatCode>0.0</c:formatCode>
                <c:ptCount val="35"/>
                <c:pt idx="0">
                  <c:v>17.162897689311418</c:v>
                </c:pt>
                <c:pt idx="1">
                  <c:v>0.73859165738698085</c:v>
                </c:pt>
                <c:pt idx="2">
                  <c:v>3.3524314724669626</c:v>
                </c:pt>
                <c:pt idx="3">
                  <c:v>3.8205017953537084</c:v>
                </c:pt>
                <c:pt idx="4">
                  <c:v>0.84794101845783099</c:v>
                </c:pt>
                <c:pt idx="5">
                  <c:v>2.1134545328059833</c:v>
                </c:pt>
                <c:pt idx="6">
                  <c:v>5.302908605513645</c:v>
                </c:pt>
                <c:pt idx="7">
                  <c:v>4.5265423866760459</c:v>
                </c:pt>
                <c:pt idx="8">
                  <c:v>0.80760087661515811</c:v>
                </c:pt>
                <c:pt idx="9">
                  <c:v>1.973571666153245</c:v>
                </c:pt>
                <c:pt idx="10">
                  <c:v>4.9578687240346779</c:v>
                </c:pt>
                <c:pt idx="11">
                  <c:v>3.1709514313283438</c:v>
                </c:pt>
                <c:pt idx="12">
                  <c:v>2.6665893836062766</c:v>
                </c:pt>
                <c:pt idx="13">
                  <c:v>3.1762977743974297</c:v>
                </c:pt>
                <c:pt idx="14">
                  <c:v>1.8675115486821181</c:v>
                </c:pt>
                <c:pt idx="15">
                  <c:v>1.9669718892278032</c:v>
                </c:pt>
                <c:pt idx="16">
                  <c:v>0.60034541224739524</c:v>
                </c:pt>
                <c:pt idx="17">
                  <c:v>1.8266354154564706</c:v>
                </c:pt>
                <c:pt idx="18">
                  <c:v>2.3759797916804</c:v>
                </c:pt>
                <c:pt idx="19">
                  <c:v>7.9289573641490385</c:v>
                </c:pt>
                <c:pt idx="20">
                  <c:v>0.7613597258234881</c:v>
                </c:pt>
                <c:pt idx="21">
                  <c:v>1.161727763411013</c:v>
                </c:pt>
                <c:pt idx="22">
                  <c:v>0.49792207053885007</c:v>
                </c:pt>
                <c:pt idx="23">
                  <c:v>1.7152765880787642</c:v>
                </c:pt>
                <c:pt idx="24">
                  <c:v>2.2692148906950358</c:v>
                </c:pt>
                <c:pt idx="25">
                  <c:v>0.62472373330263331</c:v>
                </c:pt>
                <c:pt idx="26">
                  <c:v>1.7661137643454174</c:v>
                </c:pt>
                <c:pt idx="27">
                  <c:v>3.8043475464340371</c:v>
                </c:pt>
                <c:pt idx="28">
                  <c:v>1.3037582278881903</c:v>
                </c:pt>
                <c:pt idx="29">
                  <c:v>1.2950853346762385</c:v>
                </c:pt>
                <c:pt idx="30">
                  <c:v>1.2517501301487073</c:v>
                </c:pt>
                <c:pt idx="31">
                  <c:v>3.6654916565313842</c:v>
                </c:pt>
                <c:pt idx="32">
                  <c:v>1.3214682690732662</c:v>
                </c:pt>
                <c:pt idx="33">
                  <c:v>1.1613315231307295</c:v>
                </c:pt>
                <c:pt idx="34">
                  <c:v>1.7268808264833166</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2659-4A93-BC8A-42392ECC4649}"/>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tech</a:t>
                </a:r>
                <a:r>
                  <a:rPr lang="en-GB" baseline="0">
                    <a:solidFill>
                      <a:sysClr val="windowText" lastClr="000000"/>
                    </a:solidFill>
                    <a:latin typeface="Arial" panose="020B0604020202020204" pitchFamily="34" charset="0"/>
                    <a:cs typeface="Arial" panose="020B0604020202020204" pitchFamily="34" charset="0"/>
                  </a:rPr>
                  <a:t> and manufacturing</a:t>
                </a:r>
                <a:endParaRPr lang="en-GB">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Virtual Reality,</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7069317725712444"/>
          <c:y val="1.37233489180290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571254482"/>
          <c:y val="0.1354225317980585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2BAD4C62-0900-4E0B-86EC-1F785EEAC37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48D-4210-992F-62D55BD08C2F}"/>
                </c:ext>
              </c:extLst>
            </c:dLbl>
            <c:dLbl>
              <c:idx val="1"/>
              <c:tx>
                <c:rich>
                  <a:bodyPr/>
                  <a:lstStyle/>
                  <a:p>
                    <a:fld id="{B8CBA63B-76C0-4133-A06C-794D3BA0605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48D-4210-992F-62D55BD08C2F}"/>
                </c:ext>
              </c:extLst>
            </c:dLbl>
            <c:dLbl>
              <c:idx val="2"/>
              <c:tx>
                <c:rich>
                  <a:bodyPr/>
                  <a:lstStyle/>
                  <a:p>
                    <a:fld id="{24A75CAD-41F6-43FB-89BC-6A632EFAEBE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48D-4210-992F-62D55BD08C2F}"/>
                </c:ext>
              </c:extLst>
            </c:dLbl>
            <c:dLbl>
              <c:idx val="3"/>
              <c:tx>
                <c:rich>
                  <a:bodyPr/>
                  <a:lstStyle/>
                  <a:p>
                    <a:fld id="{4B41256B-0F40-487D-BC2C-469E5C55473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48D-4210-992F-62D55BD08C2F}"/>
                </c:ext>
              </c:extLst>
            </c:dLbl>
            <c:dLbl>
              <c:idx val="4"/>
              <c:tx>
                <c:rich>
                  <a:bodyPr/>
                  <a:lstStyle/>
                  <a:p>
                    <a:fld id="{CFCD6214-E9CC-4D88-9C8F-168C4CF779A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48D-4210-992F-62D55BD08C2F}"/>
                </c:ext>
              </c:extLst>
            </c:dLbl>
            <c:dLbl>
              <c:idx val="5"/>
              <c:tx>
                <c:rich>
                  <a:bodyPr/>
                  <a:lstStyle/>
                  <a:p>
                    <a:fld id="{1445CD29-A30B-47AE-94DA-1736C5C83D1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48D-4210-992F-62D55BD08C2F}"/>
                </c:ext>
              </c:extLst>
            </c:dLbl>
            <c:dLbl>
              <c:idx val="6"/>
              <c:layout>
                <c:manualLayout>
                  <c:x val="0"/>
                  <c:y val="-6.8647374652326268E-3"/>
                </c:manualLayout>
              </c:layout>
              <c:tx>
                <c:rich>
                  <a:bodyPr/>
                  <a:lstStyle/>
                  <a:p>
                    <a:fld id="{66ED8CEC-8600-49AC-8C63-CCD491114E6F}"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48D-4210-992F-62D55BD08C2F}"/>
                </c:ext>
              </c:extLst>
            </c:dLbl>
            <c:dLbl>
              <c:idx val="7"/>
              <c:tx>
                <c:rich>
                  <a:bodyPr/>
                  <a:lstStyle/>
                  <a:p>
                    <a:fld id="{2AC89914-89BC-4651-AE3E-3A26C38066E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48D-4210-992F-62D55BD08C2F}"/>
                </c:ext>
              </c:extLst>
            </c:dLbl>
            <c:dLbl>
              <c:idx val="8"/>
              <c:tx>
                <c:rich>
                  <a:bodyPr/>
                  <a:lstStyle/>
                  <a:p>
                    <a:fld id="{EE8A0E9E-C133-47B6-91BE-5EF5CE0AA52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48D-4210-992F-62D55BD08C2F}"/>
                </c:ext>
              </c:extLst>
            </c:dLbl>
            <c:dLbl>
              <c:idx val="9"/>
              <c:tx>
                <c:rich>
                  <a:bodyPr/>
                  <a:lstStyle/>
                  <a:p>
                    <a:fld id="{F3F38890-2CF0-4A69-9F02-D283A4C3B89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48D-4210-992F-62D55BD08C2F}"/>
                </c:ext>
              </c:extLst>
            </c:dLbl>
            <c:dLbl>
              <c:idx val="10"/>
              <c:tx>
                <c:rich>
                  <a:bodyPr/>
                  <a:lstStyle/>
                  <a:p>
                    <a:fld id="{9103CDB7-3EC8-4089-880E-3F0ACDD8334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48D-4210-992F-62D55BD08C2F}"/>
                </c:ext>
              </c:extLst>
            </c:dLbl>
            <c:dLbl>
              <c:idx val="11"/>
              <c:tx>
                <c:rich>
                  <a:bodyPr/>
                  <a:lstStyle/>
                  <a:p>
                    <a:fld id="{6BCB3A10-B9DA-4992-91BB-5E353D5D019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48D-4210-992F-62D55BD08C2F}"/>
                </c:ext>
              </c:extLst>
            </c:dLbl>
            <c:dLbl>
              <c:idx val="12"/>
              <c:tx>
                <c:rich>
                  <a:bodyPr/>
                  <a:lstStyle/>
                  <a:p>
                    <a:fld id="{27FAC295-782C-4A55-AA4B-26AEE3E4A6C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48D-4210-992F-62D55BD08C2F}"/>
                </c:ext>
              </c:extLst>
            </c:dLbl>
            <c:dLbl>
              <c:idx val="13"/>
              <c:tx>
                <c:rich>
                  <a:bodyPr/>
                  <a:lstStyle/>
                  <a:p>
                    <a:fld id="{50D754E4-CC03-4CE8-959A-81FCE9A765E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48D-4210-992F-62D55BD08C2F}"/>
                </c:ext>
              </c:extLst>
            </c:dLbl>
            <c:dLbl>
              <c:idx val="14"/>
              <c:tx>
                <c:rich>
                  <a:bodyPr/>
                  <a:lstStyle/>
                  <a:p>
                    <a:fld id="{37B22AC7-E11A-4E53-BAB6-244671B066C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48D-4210-992F-62D55BD08C2F}"/>
                </c:ext>
              </c:extLst>
            </c:dLbl>
            <c:dLbl>
              <c:idx val="15"/>
              <c:tx>
                <c:rich>
                  <a:bodyPr/>
                  <a:lstStyle/>
                  <a:p>
                    <a:fld id="{13E6DF90-6397-4641-BAC0-0D38FB00962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48D-4210-992F-62D55BD08C2F}"/>
                </c:ext>
              </c:extLst>
            </c:dLbl>
            <c:dLbl>
              <c:idx val="16"/>
              <c:tx>
                <c:rich>
                  <a:bodyPr/>
                  <a:lstStyle/>
                  <a:p>
                    <a:fld id="{DA36036A-1A99-444E-9387-EB00C9913EB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48D-4210-992F-62D55BD08C2F}"/>
                </c:ext>
              </c:extLst>
            </c:dLbl>
            <c:dLbl>
              <c:idx val="17"/>
              <c:tx>
                <c:rich>
                  <a:bodyPr/>
                  <a:lstStyle/>
                  <a:p>
                    <a:fld id="{D63E4864-FF01-4310-A5DD-9A06B8E5528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548D-4210-992F-62D55BD08C2F}"/>
                </c:ext>
              </c:extLst>
            </c:dLbl>
            <c:dLbl>
              <c:idx val="18"/>
              <c:tx>
                <c:rich>
                  <a:bodyPr/>
                  <a:lstStyle/>
                  <a:p>
                    <a:fld id="{022B76CA-EFBB-4D0C-9774-6A6404AABBA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48D-4210-992F-62D55BD08C2F}"/>
                </c:ext>
              </c:extLst>
            </c:dLbl>
            <c:dLbl>
              <c:idx val="19"/>
              <c:tx>
                <c:rich>
                  <a:bodyPr/>
                  <a:lstStyle/>
                  <a:p>
                    <a:fld id="{61D30337-EEEE-4ACA-9C8B-4A17A209C82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548D-4210-992F-62D55BD08C2F}"/>
                </c:ext>
              </c:extLst>
            </c:dLbl>
            <c:dLbl>
              <c:idx val="20"/>
              <c:tx>
                <c:rich>
                  <a:bodyPr/>
                  <a:lstStyle/>
                  <a:p>
                    <a:fld id="{41032C63-E247-48E8-9D87-EE1A1A0F3FD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548D-4210-992F-62D55BD08C2F}"/>
                </c:ext>
              </c:extLst>
            </c:dLbl>
            <c:dLbl>
              <c:idx val="21"/>
              <c:tx>
                <c:rich>
                  <a:bodyPr/>
                  <a:lstStyle/>
                  <a:p>
                    <a:fld id="{531DF853-7C0C-4E47-8B85-593D026A2C4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548D-4210-992F-62D55BD08C2F}"/>
                </c:ext>
              </c:extLst>
            </c:dLbl>
            <c:dLbl>
              <c:idx val="22"/>
              <c:tx>
                <c:rich>
                  <a:bodyPr/>
                  <a:lstStyle/>
                  <a:p>
                    <a:fld id="{64AE49AA-75F6-4B73-83D6-DE584CF92CE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548D-4210-992F-62D55BD08C2F}"/>
                </c:ext>
              </c:extLst>
            </c:dLbl>
            <c:dLbl>
              <c:idx val="23"/>
              <c:tx>
                <c:rich>
                  <a:bodyPr/>
                  <a:lstStyle/>
                  <a:p>
                    <a:fld id="{6A93836A-A98B-4B46-BF3F-0DEF9B7B79A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548D-4210-992F-62D55BD08C2F}"/>
                </c:ext>
              </c:extLst>
            </c:dLbl>
            <c:dLbl>
              <c:idx val="24"/>
              <c:tx>
                <c:rich>
                  <a:bodyPr/>
                  <a:lstStyle/>
                  <a:p>
                    <a:fld id="{CCE735BC-06A9-420D-BA93-E9A5FF9ABDD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548D-4210-992F-62D55BD08C2F}"/>
                </c:ext>
              </c:extLst>
            </c:dLbl>
            <c:dLbl>
              <c:idx val="25"/>
              <c:tx>
                <c:rich>
                  <a:bodyPr/>
                  <a:lstStyle/>
                  <a:p>
                    <a:fld id="{6449503F-C51E-49DE-AE94-DF675D6E4CB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548D-4210-992F-62D55BD08C2F}"/>
                </c:ext>
              </c:extLst>
            </c:dLbl>
            <c:dLbl>
              <c:idx val="26"/>
              <c:tx>
                <c:rich>
                  <a:bodyPr/>
                  <a:lstStyle/>
                  <a:p>
                    <a:fld id="{F4A9BE4A-2F8B-4012-AD13-557E39FE1F7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548D-4210-992F-62D55BD08C2F}"/>
                </c:ext>
              </c:extLst>
            </c:dLbl>
            <c:dLbl>
              <c:idx val="27"/>
              <c:tx>
                <c:rich>
                  <a:bodyPr/>
                  <a:lstStyle/>
                  <a:p>
                    <a:fld id="{57372AAE-A79B-4485-9F8B-527C618F2EE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548D-4210-992F-62D55BD08C2F}"/>
                </c:ext>
              </c:extLst>
            </c:dLbl>
            <c:dLbl>
              <c:idx val="28"/>
              <c:tx>
                <c:rich>
                  <a:bodyPr/>
                  <a:lstStyle/>
                  <a:p>
                    <a:fld id="{308D9A4B-E87E-4600-97EF-4213CF43FFA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548D-4210-992F-62D55BD08C2F}"/>
                </c:ext>
              </c:extLst>
            </c:dLbl>
            <c:dLbl>
              <c:idx val="29"/>
              <c:tx>
                <c:rich>
                  <a:bodyPr/>
                  <a:lstStyle/>
                  <a:p>
                    <a:fld id="{03BF665A-412C-4FA0-A1FC-D15AA736FFD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548D-4210-992F-62D55BD08C2F}"/>
                </c:ext>
              </c:extLst>
            </c:dLbl>
            <c:dLbl>
              <c:idx val="30"/>
              <c:tx>
                <c:rich>
                  <a:bodyPr/>
                  <a:lstStyle/>
                  <a:p>
                    <a:fld id="{3105933C-8B1E-436D-9FF1-95929EC114D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548D-4210-992F-62D55BD08C2F}"/>
                </c:ext>
              </c:extLst>
            </c:dLbl>
            <c:dLbl>
              <c:idx val="31"/>
              <c:tx>
                <c:rich>
                  <a:bodyPr/>
                  <a:lstStyle/>
                  <a:p>
                    <a:fld id="{6CDE779A-0CEE-41CC-8994-3ECA62498F9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548D-4210-992F-62D55BD08C2F}"/>
                </c:ext>
              </c:extLst>
            </c:dLbl>
            <c:dLbl>
              <c:idx val="32"/>
              <c:tx>
                <c:rich>
                  <a:bodyPr/>
                  <a:lstStyle/>
                  <a:p>
                    <a:fld id="{315EF904-7EA6-45F2-813E-AEF0D350C2E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548D-4210-992F-62D55BD08C2F}"/>
                </c:ext>
              </c:extLst>
            </c:dLbl>
            <c:dLbl>
              <c:idx val="33"/>
              <c:tx>
                <c:rich>
                  <a:bodyPr/>
                  <a:lstStyle/>
                  <a:p>
                    <a:fld id="{5EC64A21-9B8F-4A47-91EB-318C67D534B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548D-4210-992F-62D55BD08C2F}"/>
                </c:ext>
              </c:extLst>
            </c:dLbl>
            <c:dLbl>
              <c:idx val="34"/>
              <c:tx>
                <c:rich>
                  <a:bodyPr/>
                  <a:lstStyle/>
                  <a:p>
                    <a:fld id="{BF4AD502-2C74-4369-85E8-AA90C66728F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548D-4210-992F-62D55BD08C2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Ranking'!$M$4:$M$39</c:f>
              <c:numCache>
                <c:formatCode>0.0</c:formatCode>
                <c:ptCount val="35"/>
                <c:pt idx="0">
                  <c:v>42.129328348222479</c:v>
                </c:pt>
                <c:pt idx="1">
                  <c:v>3.9888633149287736</c:v>
                </c:pt>
                <c:pt idx="2">
                  <c:v>6.806100279307544</c:v>
                </c:pt>
                <c:pt idx="3">
                  <c:v>3.2158783480003965</c:v>
                </c:pt>
                <c:pt idx="4">
                  <c:v>3.7774970370017322</c:v>
                </c:pt>
                <c:pt idx="5">
                  <c:v>3.6793741877135209</c:v>
                </c:pt>
                <c:pt idx="6">
                  <c:v>2.3168767273577471</c:v>
                </c:pt>
                <c:pt idx="7">
                  <c:v>3.5584518409661134</c:v>
                </c:pt>
                <c:pt idx="8">
                  <c:v>3.0640799720821361</c:v>
                </c:pt>
                <c:pt idx="9">
                  <c:v>1.4062614520148058</c:v>
                </c:pt>
                <c:pt idx="10">
                  <c:v>1.8293878123748635</c:v>
                </c:pt>
                <c:pt idx="11">
                  <c:v>2.0608502273924998</c:v>
                </c:pt>
                <c:pt idx="12">
                  <c:v>2.4318097378145138</c:v>
                </c:pt>
                <c:pt idx="13">
                  <c:v>5.0477958415476705</c:v>
                </c:pt>
                <c:pt idx="14">
                  <c:v>2.4103382871610304</c:v>
                </c:pt>
                <c:pt idx="15">
                  <c:v>2.1867376979814948</c:v>
                </c:pt>
                <c:pt idx="16">
                  <c:v>2.1837475846374508</c:v>
                </c:pt>
                <c:pt idx="17">
                  <c:v>8.4354349472780967</c:v>
                </c:pt>
                <c:pt idx="18">
                  <c:v>1.1181072294600116</c:v>
                </c:pt>
                <c:pt idx="19">
                  <c:v>1.2141940566558671</c:v>
                </c:pt>
                <c:pt idx="20">
                  <c:v>2.7195780300503452</c:v>
                </c:pt>
                <c:pt idx="21">
                  <c:v>1.5035084583634828</c:v>
                </c:pt>
                <c:pt idx="22">
                  <c:v>0.46702268956819326</c:v>
                </c:pt>
                <c:pt idx="23">
                  <c:v>1.2957348247023606</c:v>
                </c:pt>
                <c:pt idx="24">
                  <c:v>1.3951276727731776</c:v>
                </c:pt>
                <c:pt idx="25">
                  <c:v>1.1826876985367341</c:v>
                </c:pt>
                <c:pt idx="26">
                  <c:v>1.3465720009690139</c:v>
                </c:pt>
                <c:pt idx="27">
                  <c:v>2.1819520319145025</c:v>
                </c:pt>
                <c:pt idx="28">
                  <c:v>1.1385640295150896</c:v>
                </c:pt>
                <c:pt idx="29">
                  <c:v>0.94630368154675926</c:v>
                </c:pt>
                <c:pt idx="30">
                  <c:v>1.0865559317756064</c:v>
                </c:pt>
                <c:pt idx="31">
                  <c:v>0.91418432760466861</c:v>
                </c:pt>
                <c:pt idx="32">
                  <c:v>0.97268661594378703</c:v>
                </c:pt>
                <c:pt idx="33">
                  <c:v>1.6692142478345517</c:v>
                </c:pt>
                <c:pt idx="34">
                  <c:v>1.4668322388153419</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548D-4210-992F-62D55BD08C2F}"/>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VR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Internet of Things,</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7069317725712444"/>
          <c:y val="1.37233489180290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571254482"/>
          <c:y val="0.1354225317980585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5D9EBE62-EF53-4675-9DDC-F5B0098BE13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17A-4A46-A6D0-6757EF49DD22}"/>
                </c:ext>
              </c:extLst>
            </c:dLbl>
            <c:dLbl>
              <c:idx val="1"/>
              <c:tx>
                <c:rich>
                  <a:bodyPr/>
                  <a:lstStyle/>
                  <a:p>
                    <a:fld id="{CC784F7D-4161-443D-BD87-7F7B4759844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17A-4A46-A6D0-6757EF49DD22}"/>
                </c:ext>
              </c:extLst>
            </c:dLbl>
            <c:dLbl>
              <c:idx val="2"/>
              <c:tx>
                <c:rich>
                  <a:bodyPr/>
                  <a:lstStyle/>
                  <a:p>
                    <a:fld id="{91A3235B-FDA3-4AF1-91C7-35A66343A7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17A-4A46-A6D0-6757EF49DD22}"/>
                </c:ext>
              </c:extLst>
            </c:dLbl>
            <c:dLbl>
              <c:idx val="3"/>
              <c:tx>
                <c:rich>
                  <a:bodyPr/>
                  <a:lstStyle/>
                  <a:p>
                    <a:fld id="{8D2B2830-5F8A-424F-BEE4-1A55A065EB7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17A-4A46-A6D0-6757EF49DD22}"/>
                </c:ext>
              </c:extLst>
            </c:dLbl>
            <c:dLbl>
              <c:idx val="4"/>
              <c:tx>
                <c:rich>
                  <a:bodyPr/>
                  <a:lstStyle/>
                  <a:p>
                    <a:fld id="{F6A1E6C2-FD14-4CAC-AA64-CB68179CEF3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17A-4A46-A6D0-6757EF49DD22}"/>
                </c:ext>
              </c:extLst>
            </c:dLbl>
            <c:dLbl>
              <c:idx val="5"/>
              <c:tx>
                <c:rich>
                  <a:bodyPr/>
                  <a:lstStyle/>
                  <a:p>
                    <a:fld id="{756A5B68-31C1-444B-82C9-FEB57C74F68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17A-4A46-A6D0-6757EF49DD22}"/>
                </c:ext>
              </c:extLst>
            </c:dLbl>
            <c:dLbl>
              <c:idx val="6"/>
              <c:tx>
                <c:rich>
                  <a:bodyPr/>
                  <a:lstStyle/>
                  <a:p>
                    <a:fld id="{B203E7E9-BD32-4709-8AE0-DBCEF3050A9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17A-4A46-A6D0-6757EF49DD22}"/>
                </c:ext>
              </c:extLst>
            </c:dLbl>
            <c:dLbl>
              <c:idx val="7"/>
              <c:tx>
                <c:rich>
                  <a:bodyPr/>
                  <a:lstStyle/>
                  <a:p>
                    <a:fld id="{5451F46D-B784-4D54-A01F-BCE94E56295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17A-4A46-A6D0-6757EF49DD22}"/>
                </c:ext>
              </c:extLst>
            </c:dLbl>
            <c:dLbl>
              <c:idx val="8"/>
              <c:tx>
                <c:rich>
                  <a:bodyPr/>
                  <a:lstStyle/>
                  <a:p>
                    <a:fld id="{F470001B-97A3-4D11-9DFC-889244B6C87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17A-4A46-A6D0-6757EF49DD22}"/>
                </c:ext>
              </c:extLst>
            </c:dLbl>
            <c:dLbl>
              <c:idx val="9"/>
              <c:tx>
                <c:rich>
                  <a:bodyPr/>
                  <a:lstStyle/>
                  <a:p>
                    <a:fld id="{B73FDE35-84FD-45E0-A9FD-8B92BE454C3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17A-4A46-A6D0-6757EF49DD22}"/>
                </c:ext>
              </c:extLst>
            </c:dLbl>
            <c:dLbl>
              <c:idx val="10"/>
              <c:tx>
                <c:rich>
                  <a:bodyPr/>
                  <a:lstStyle/>
                  <a:p>
                    <a:fld id="{064BE12B-DAC2-44EE-91B4-FE9793A8CA6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17A-4A46-A6D0-6757EF49DD22}"/>
                </c:ext>
              </c:extLst>
            </c:dLbl>
            <c:dLbl>
              <c:idx val="11"/>
              <c:tx>
                <c:rich>
                  <a:bodyPr/>
                  <a:lstStyle/>
                  <a:p>
                    <a:fld id="{6DB53C19-3F94-4F1E-8ACC-0129CD44C4D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17A-4A46-A6D0-6757EF49DD22}"/>
                </c:ext>
              </c:extLst>
            </c:dLbl>
            <c:dLbl>
              <c:idx val="12"/>
              <c:tx>
                <c:rich>
                  <a:bodyPr/>
                  <a:lstStyle/>
                  <a:p>
                    <a:fld id="{83B50996-7D0B-4DF9-9278-3366D3C1F50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17A-4A46-A6D0-6757EF49DD22}"/>
                </c:ext>
              </c:extLst>
            </c:dLbl>
            <c:dLbl>
              <c:idx val="13"/>
              <c:tx>
                <c:rich>
                  <a:bodyPr/>
                  <a:lstStyle/>
                  <a:p>
                    <a:fld id="{67DD1E45-0F7F-4DB7-8018-30B02A51B45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17A-4A46-A6D0-6757EF49DD22}"/>
                </c:ext>
              </c:extLst>
            </c:dLbl>
            <c:dLbl>
              <c:idx val="14"/>
              <c:tx>
                <c:rich>
                  <a:bodyPr/>
                  <a:lstStyle/>
                  <a:p>
                    <a:fld id="{9C879674-82A0-4229-B7EF-613B899D7AD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D17A-4A46-A6D0-6757EF49DD22}"/>
                </c:ext>
              </c:extLst>
            </c:dLbl>
            <c:dLbl>
              <c:idx val="15"/>
              <c:tx>
                <c:rich>
                  <a:bodyPr/>
                  <a:lstStyle/>
                  <a:p>
                    <a:fld id="{80764429-E2BA-488D-A61A-8D66345CCA8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D17A-4A46-A6D0-6757EF49DD22}"/>
                </c:ext>
              </c:extLst>
            </c:dLbl>
            <c:dLbl>
              <c:idx val="16"/>
              <c:tx>
                <c:rich>
                  <a:bodyPr/>
                  <a:lstStyle/>
                  <a:p>
                    <a:fld id="{B1C66B8C-2106-4608-8C1B-E939A955ED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D17A-4A46-A6D0-6757EF49DD22}"/>
                </c:ext>
              </c:extLst>
            </c:dLbl>
            <c:dLbl>
              <c:idx val="17"/>
              <c:tx>
                <c:rich>
                  <a:bodyPr/>
                  <a:lstStyle/>
                  <a:p>
                    <a:fld id="{978AB9D4-4E95-4217-873E-CDB2CEC34EB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D17A-4A46-A6D0-6757EF49DD22}"/>
                </c:ext>
              </c:extLst>
            </c:dLbl>
            <c:dLbl>
              <c:idx val="18"/>
              <c:tx>
                <c:rich>
                  <a:bodyPr/>
                  <a:lstStyle/>
                  <a:p>
                    <a:fld id="{55AE8090-0771-4519-8E27-E74A5FB6716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D17A-4A46-A6D0-6757EF49DD22}"/>
                </c:ext>
              </c:extLst>
            </c:dLbl>
            <c:dLbl>
              <c:idx val="19"/>
              <c:tx>
                <c:rich>
                  <a:bodyPr/>
                  <a:lstStyle/>
                  <a:p>
                    <a:fld id="{2CC21524-E8E5-4AD2-90DE-5E6636CCA44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D17A-4A46-A6D0-6757EF49DD22}"/>
                </c:ext>
              </c:extLst>
            </c:dLbl>
            <c:dLbl>
              <c:idx val="20"/>
              <c:tx>
                <c:rich>
                  <a:bodyPr/>
                  <a:lstStyle/>
                  <a:p>
                    <a:fld id="{1CB5C10F-A081-4034-B940-5EAA8DF2F0C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D17A-4A46-A6D0-6757EF49DD22}"/>
                </c:ext>
              </c:extLst>
            </c:dLbl>
            <c:dLbl>
              <c:idx val="21"/>
              <c:tx>
                <c:rich>
                  <a:bodyPr/>
                  <a:lstStyle/>
                  <a:p>
                    <a:fld id="{D636EAC0-F5A5-44B7-BE6D-8A2EACC9AA7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D17A-4A46-A6D0-6757EF49DD22}"/>
                </c:ext>
              </c:extLst>
            </c:dLbl>
            <c:dLbl>
              <c:idx val="22"/>
              <c:tx>
                <c:rich>
                  <a:bodyPr/>
                  <a:lstStyle/>
                  <a:p>
                    <a:fld id="{B07866B5-176F-4A02-A7EA-17A530C0F7B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D17A-4A46-A6D0-6757EF49DD22}"/>
                </c:ext>
              </c:extLst>
            </c:dLbl>
            <c:dLbl>
              <c:idx val="23"/>
              <c:tx>
                <c:rich>
                  <a:bodyPr/>
                  <a:lstStyle/>
                  <a:p>
                    <a:fld id="{7D270F55-4A21-4EEB-822D-21D9928223D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D17A-4A46-A6D0-6757EF49DD22}"/>
                </c:ext>
              </c:extLst>
            </c:dLbl>
            <c:dLbl>
              <c:idx val="24"/>
              <c:tx>
                <c:rich>
                  <a:bodyPr/>
                  <a:lstStyle/>
                  <a:p>
                    <a:fld id="{051448D4-44AC-4C1F-A41D-577B2908038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D17A-4A46-A6D0-6757EF49DD22}"/>
                </c:ext>
              </c:extLst>
            </c:dLbl>
            <c:dLbl>
              <c:idx val="25"/>
              <c:tx>
                <c:rich>
                  <a:bodyPr/>
                  <a:lstStyle/>
                  <a:p>
                    <a:fld id="{0DE66AC4-A497-44EF-95F9-E86D0D7B97F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D17A-4A46-A6D0-6757EF49DD22}"/>
                </c:ext>
              </c:extLst>
            </c:dLbl>
            <c:dLbl>
              <c:idx val="26"/>
              <c:tx>
                <c:rich>
                  <a:bodyPr/>
                  <a:lstStyle/>
                  <a:p>
                    <a:fld id="{A8F7C354-7251-481F-ABF4-B2CCB0CE973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D17A-4A46-A6D0-6757EF49DD22}"/>
                </c:ext>
              </c:extLst>
            </c:dLbl>
            <c:dLbl>
              <c:idx val="27"/>
              <c:tx>
                <c:rich>
                  <a:bodyPr/>
                  <a:lstStyle/>
                  <a:p>
                    <a:fld id="{BDD88799-61E2-48F9-975E-602E03D5696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D17A-4A46-A6D0-6757EF49DD22}"/>
                </c:ext>
              </c:extLst>
            </c:dLbl>
            <c:dLbl>
              <c:idx val="28"/>
              <c:tx>
                <c:rich>
                  <a:bodyPr/>
                  <a:lstStyle/>
                  <a:p>
                    <a:fld id="{5DE377C8-5578-4032-9402-6009E51CF95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D17A-4A46-A6D0-6757EF49DD22}"/>
                </c:ext>
              </c:extLst>
            </c:dLbl>
            <c:dLbl>
              <c:idx val="29"/>
              <c:tx>
                <c:rich>
                  <a:bodyPr/>
                  <a:lstStyle/>
                  <a:p>
                    <a:fld id="{4886A6D9-5634-4DD9-98C3-F3313955658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D17A-4A46-A6D0-6757EF49DD22}"/>
                </c:ext>
              </c:extLst>
            </c:dLbl>
            <c:dLbl>
              <c:idx val="30"/>
              <c:tx>
                <c:rich>
                  <a:bodyPr/>
                  <a:lstStyle/>
                  <a:p>
                    <a:fld id="{8CE2D347-68FD-458F-9385-ED6F5095068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D17A-4A46-A6D0-6757EF49DD22}"/>
                </c:ext>
              </c:extLst>
            </c:dLbl>
            <c:dLbl>
              <c:idx val="31"/>
              <c:tx>
                <c:rich>
                  <a:bodyPr/>
                  <a:lstStyle/>
                  <a:p>
                    <a:fld id="{5470FF63-9C3E-44A3-BA27-AF26DDC5381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D17A-4A46-A6D0-6757EF49DD22}"/>
                </c:ext>
              </c:extLst>
            </c:dLbl>
            <c:dLbl>
              <c:idx val="32"/>
              <c:tx>
                <c:rich>
                  <a:bodyPr/>
                  <a:lstStyle/>
                  <a:p>
                    <a:fld id="{21CD2180-2F8E-4471-847A-3C5459CF6E3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D17A-4A46-A6D0-6757EF49DD22}"/>
                </c:ext>
              </c:extLst>
            </c:dLbl>
            <c:dLbl>
              <c:idx val="33"/>
              <c:tx>
                <c:rich>
                  <a:bodyPr/>
                  <a:lstStyle/>
                  <a:p>
                    <a:fld id="{C7F55124-43BD-4E1B-A505-EBDC390CAA4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D17A-4A46-A6D0-6757EF49DD22}"/>
                </c:ext>
              </c:extLst>
            </c:dLbl>
            <c:dLbl>
              <c:idx val="34"/>
              <c:tx>
                <c:rich>
                  <a:bodyPr/>
                  <a:lstStyle/>
                  <a:p>
                    <a:fld id="{A58F17D2-4B22-44A7-A597-AF97C076472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D17A-4A46-A6D0-6757EF49DD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Ranking'!$L$4:$L$39</c:f>
              <c:numCache>
                <c:formatCode>0.0</c:formatCode>
                <c:ptCount val="35"/>
                <c:pt idx="0">
                  <c:v>21.412120688534422</c:v>
                </c:pt>
                <c:pt idx="1">
                  <c:v>7.9184673372626611</c:v>
                </c:pt>
                <c:pt idx="2">
                  <c:v>7.0429909130264026</c:v>
                </c:pt>
                <c:pt idx="3">
                  <c:v>4.1064380812899941</c:v>
                </c:pt>
                <c:pt idx="4">
                  <c:v>3.3458042663210787</c:v>
                </c:pt>
                <c:pt idx="5">
                  <c:v>3.2476814170328674</c:v>
                </c:pt>
                <c:pt idx="6">
                  <c:v>3.8376793902844302</c:v>
                </c:pt>
                <c:pt idx="7">
                  <c:v>0.73944059957425934</c:v>
                </c:pt>
                <c:pt idx="8">
                  <c:v>3.8357671547814363</c:v>
                </c:pt>
                <c:pt idx="9">
                  <c:v>6.4974644400460182</c:v>
                </c:pt>
                <c:pt idx="10">
                  <c:v>2.6624141785801321</c:v>
                </c:pt>
                <c:pt idx="11">
                  <c:v>2.5794595898365023</c:v>
                </c:pt>
                <c:pt idx="12">
                  <c:v>7.5886950557119484</c:v>
                </c:pt>
                <c:pt idx="13">
                  <c:v>0.54401339211304711</c:v>
                </c:pt>
                <c:pt idx="14">
                  <c:v>2.1897726209431907</c:v>
                </c:pt>
                <c:pt idx="15">
                  <c:v>3.6315018037577174</c:v>
                </c:pt>
                <c:pt idx="16">
                  <c:v>3.0982086601106431</c:v>
                </c:pt>
                <c:pt idx="17">
                  <c:v>1.415213504034559</c:v>
                </c:pt>
                <c:pt idx="18">
                  <c:v>0.65278631848692681</c:v>
                </c:pt>
                <c:pt idx="19">
                  <c:v>1.4724694076610825</c:v>
                </c:pt>
                <c:pt idx="20">
                  <c:v>0.70153066599442826</c:v>
                </c:pt>
                <c:pt idx="21">
                  <c:v>1.8219841736674232</c:v>
                </c:pt>
                <c:pt idx="22">
                  <c:v>0.44022976284654236</c:v>
                </c:pt>
                <c:pt idx="23">
                  <c:v>1.4268150496172256</c:v>
                </c:pt>
                <c:pt idx="24">
                  <c:v>1.5262078976880427</c:v>
                </c:pt>
                <c:pt idx="25">
                  <c:v>1.9712660798449797</c:v>
                </c:pt>
                <c:pt idx="26">
                  <c:v>1.4776522258838791</c:v>
                </c:pt>
                <c:pt idx="27">
                  <c:v>1.5815425736290645</c:v>
                </c:pt>
                <c:pt idx="28">
                  <c:v>1.0537582278881903</c:v>
                </c:pt>
                <c:pt idx="29">
                  <c:v>1.541588831179735</c:v>
                </c:pt>
                <c:pt idx="30">
                  <c:v>1.0017501301487073</c:v>
                </c:pt>
                <c:pt idx="31">
                  <c:v>1.317783808823537</c:v>
                </c:pt>
                <c:pt idx="32">
                  <c:v>0.5073657049707021</c:v>
                </c:pt>
                <c:pt idx="33">
                  <c:v>1.4416345534337598</c:v>
                </c:pt>
                <c:pt idx="34">
                  <c:v>0.66705176665425681</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D17A-4A46-A6D0-6757EF49DD22}"/>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Internet of Things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creative,</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27069317725712444"/>
          <c:y val="1.37233489180290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571254482"/>
          <c:y val="0.1354225317980585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A769A6EB-5750-4DE8-8286-6734531564AF}"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F5D-47F3-9BA9-D57B12407A61}"/>
                </c:ext>
              </c:extLst>
            </c:dLbl>
            <c:dLbl>
              <c:idx val="1"/>
              <c:tx>
                <c:rich>
                  <a:bodyPr/>
                  <a:lstStyle/>
                  <a:p>
                    <a:fld id="{1A3C33E5-1A59-41B1-83BA-E296995DC18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F5D-47F3-9BA9-D57B12407A61}"/>
                </c:ext>
              </c:extLst>
            </c:dLbl>
            <c:dLbl>
              <c:idx val="2"/>
              <c:tx>
                <c:rich>
                  <a:bodyPr/>
                  <a:lstStyle/>
                  <a:p>
                    <a:fld id="{7C7C6327-E686-40D4-8FC7-72C7C0DCD9F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F5D-47F3-9BA9-D57B12407A61}"/>
                </c:ext>
              </c:extLst>
            </c:dLbl>
            <c:dLbl>
              <c:idx val="3"/>
              <c:tx>
                <c:rich>
                  <a:bodyPr/>
                  <a:lstStyle/>
                  <a:p>
                    <a:fld id="{11E2BC6E-0837-41C3-A435-6ED29DA2E2F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F5D-47F3-9BA9-D57B12407A61}"/>
                </c:ext>
              </c:extLst>
            </c:dLbl>
            <c:dLbl>
              <c:idx val="4"/>
              <c:tx>
                <c:rich>
                  <a:bodyPr/>
                  <a:lstStyle/>
                  <a:p>
                    <a:fld id="{D0C570E2-1FC3-4033-9A16-80EB326A914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F5D-47F3-9BA9-D57B12407A61}"/>
                </c:ext>
              </c:extLst>
            </c:dLbl>
            <c:dLbl>
              <c:idx val="5"/>
              <c:tx>
                <c:rich>
                  <a:bodyPr/>
                  <a:lstStyle/>
                  <a:p>
                    <a:fld id="{B7980608-93C2-4FAC-94D4-F31C4B6F364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F5D-47F3-9BA9-D57B12407A61}"/>
                </c:ext>
              </c:extLst>
            </c:dLbl>
            <c:dLbl>
              <c:idx val="6"/>
              <c:tx>
                <c:rich>
                  <a:bodyPr/>
                  <a:lstStyle/>
                  <a:p>
                    <a:fld id="{3199FA09-65AC-49C6-8020-695F125758A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F5D-47F3-9BA9-D57B12407A61}"/>
                </c:ext>
              </c:extLst>
            </c:dLbl>
            <c:dLbl>
              <c:idx val="7"/>
              <c:tx>
                <c:rich>
                  <a:bodyPr/>
                  <a:lstStyle/>
                  <a:p>
                    <a:fld id="{9D3743B4-860C-4649-81C1-3D8CCB2E1D2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F5D-47F3-9BA9-D57B12407A61}"/>
                </c:ext>
              </c:extLst>
            </c:dLbl>
            <c:dLbl>
              <c:idx val="8"/>
              <c:tx>
                <c:rich>
                  <a:bodyPr/>
                  <a:lstStyle/>
                  <a:p>
                    <a:fld id="{5B1F167B-6EE0-448E-B4F0-8D153DAFC20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F5D-47F3-9BA9-D57B12407A61}"/>
                </c:ext>
              </c:extLst>
            </c:dLbl>
            <c:dLbl>
              <c:idx val="9"/>
              <c:tx>
                <c:rich>
                  <a:bodyPr/>
                  <a:lstStyle/>
                  <a:p>
                    <a:fld id="{ED524414-C437-44BD-B47C-1E54C2EFCFF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F5D-47F3-9BA9-D57B12407A61}"/>
                </c:ext>
              </c:extLst>
            </c:dLbl>
            <c:dLbl>
              <c:idx val="10"/>
              <c:tx>
                <c:rich>
                  <a:bodyPr/>
                  <a:lstStyle/>
                  <a:p>
                    <a:fld id="{63B25891-BCC0-4B6B-9CCA-49A27B342B9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F5D-47F3-9BA9-D57B12407A61}"/>
                </c:ext>
              </c:extLst>
            </c:dLbl>
            <c:dLbl>
              <c:idx val="11"/>
              <c:tx>
                <c:rich>
                  <a:bodyPr/>
                  <a:lstStyle/>
                  <a:p>
                    <a:fld id="{0074CA20-A834-47C3-9F96-6F563F7F0D0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F5D-47F3-9BA9-D57B12407A61}"/>
                </c:ext>
              </c:extLst>
            </c:dLbl>
            <c:dLbl>
              <c:idx val="12"/>
              <c:tx>
                <c:rich>
                  <a:bodyPr/>
                  <a:lstStyle/>
                  <a:p>
                    <a:fld id="{851618D3-C6A2-4809-BCD4-D088BAEDEE7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F5D-47F3-9BA9-D57B12407A61}"/>
                </c:ext>
              </c:extLst>
            </c:dLbl>
            <c:dLbl>
              <c:idx val="13"/>
              <c:tx>
                <c:rich>
                  <a:bodyPr/>
                  <a:lstStyle/>
                  <a:p>
                    <a:fld id="{3D1A43AA-1040-4DF1-AF41-96B88211F6C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F5D-47F3-9BA9-D57B12407A61}"/>
                </c:ext>
              </c:extLst>
            </c:dLbl>
            <c:dLbl>
              <c:idx val="14"/>
              <c:tx>
                <c:rich>
                  <a:bodyPr/>
                  <a:lstStyle/>
                  <a:p>
                    <a:fld id="{63FB4265-7E6E-4B02-8F4A-B9C765E34B1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F5D-47F3-9BA9-D57B12407A61}"/>
                </c:ext>
              </c:extLst>
            </c:dLbl>
            <c:dLbl>
              <c:idx val="15"/>
              <c:tx>
                <c:rich>
                  <a:bodyPr/>
                  <a:lstStyle/>
                  <a:p>
                    <a:fld id="{D6992E7F-4FAC-4DD3-99E8-6DB3B68196D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F5D-47F3-9BA9-D57B12407A61}"/>
                </c:ext>
              </c:extLst>
            </c:dLbl>
            <c:dLbl>
              <c:idx val="16"/>
              <c:tx>
                <c:rich>
                  <a:bodyPr/>
                  <a:lstStyle/>
                  <a:p>
                    <a:fld id="{CF6C94C0-2774-4B11-9A62-7FD2C462D2E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F5D-47F3-9BA9-D57B12407A61}"/>
                </c:ext>
              </c:extLst>
            </c:dLbl>
            <c:dLbl>
              <c:idx val="17"/>
              <c:tx>
                <c:rich>
                  <a:bodyPr/>
                  <a:lstStyle/>
                  <a:p>
                    <a:fld id="{BDE1B115-AD6A-40B2-95E4-099EB541545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F5D-47F3-9BA9-D57B12407A61}"/>
                </c:ext>
              </c:extLst>
            </c:dLbl>
            <c:dLbl>
              <c:idx val="18"/>
              <c:tx>
                <c:rich>
                  <a:bodyPr/>
                  <a:lstStyle/>
                  <a:p>
                    <a:fld id="{9D55C8B7-A3FC-4697-B8B0-AA6BD1DC2E4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F5D-47F3-9BA9-D57B12407A61}"/>
                </c:ext>
              </c:extLst>
            </c:dLbl>
            <c:dLbl>
              <c:idx val="19"/>
              <c:tx>
                <c:rich>
                  <a:bodyPr/>
                  <a:lstStyle/>
                  <a:p>
                    <a:fld id="{52880D3E-A625-405A-AED8-8A000E76F13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F5D-47F3-9BA9-D57B12407A61}"/>
                </c:ext>
              </c:extLst>
            </c:dLbl>
            <c:dLbl>
              <c:idx val="20"/>
              <c:tx>
                <c:rich>
                  <a:bodyPr/>
                  <a:lstStyle/>
                  <a:p>
                    <a:fld id="{2B491374-43DC-49CD-9E04-7FA425C6DBC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F5D-47F3-9BA9-D57B12407A61}"/>
                </c:ext>
              </c:extLst>
            </c:dLbl>
            <c:dLbl>
              <c:idx val="21"/>
              <c:tx>
                <c:rich>
                  <a:bodyPr/>
                  <a:lstStyle/>
                  <a:p>
                    <a:fld id="{84B5BD08-AE8A-4EF5-A859-50FD7E030F5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F5D-47F3-9BA9-D57B12407A61}"/>
                </c:ext>
              </c:extLst>
            </c:dLbl>
            <c:dLbl>
              <c:idx val="22"/>
              <c:tx>
                <c:rich>
                  <a:bodyPr/>
                  <a:lstStyle/>
                  <a:p>
                    <a:fld id="{D6B5C7A3-2F8D-4FCF-A020-574E9C68B78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F5D-47F3-9BA9-D57B12407A61}"/>
                </c:ext>
              </c:extLst>
            </c:dLbl>
            <c:dLbl>
              <c:idx val="23"/>
              <c:tx>
                <c:rich>
                  <a:bodyPr/>
                  <a:lstStyle/>
                  <a:p>
                    <a:fld id="{37BC9283-F7C5-4A04-9275-7B9CF4B8709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F5D-47F3-9BA9-D57B12407A61}"/>
                </c:ext>
              </c:extLst>
            </c:dLbl>
            <c:dLbl>
              <c:idx val="24"/>
              <c:tx>
                <c:rich>
                  <a:bodyPr/>
                  <a:lstStyle/>
                  <a:p>
                    <a:fld id="{C0E129D6-0AF0-4530-AC60-7CE1F5B16D6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F5D-47F3-9BA9-D57B12407A61}"/>
                </c:ext>
              </c:extLst>
            </c:dLbl>
            <c:dLbl>
              <c:idx val="25"/>
              <c:tx>
                <c:rich>
                  <a:bodyPr/>
                  <a:lstStyle/>
                  <a:p>
                    <a:fld id="{E936ACBD-3261-401C-8D25-A5D08234ED5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F5D-47F3-9BA9-D57B12407A61}"/>
                </c:ext>
              </c:extLst>
            </c:dLbl>
            <c:dLbl>
              <c:idx val="26"/>
              <c:tx>
                <c:rich>
                  <a:bodyPr/>
                  <a:lstStyle/>
                  <a:p>
                    <a:fld id="{C8EC1162-3CC1-4E47-A3B3-50E0E51F89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CF5D-47F3-9BA9-D57B12407A61}"/>
                </c:ext>
              </c:extLst>
            </c:dLbl>
            <c:dLbl>
              <c:idx val="27"/>
              <c:tx>
                <c:rich>
                  <a:bodyPr/>
                  <a:lstStyle/>
                  <a:p>
                    <a:fld id="{EBFB0213-4AF1-49BD-BEEF-7E5C539CEAC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CF5D-47F3-9BA9-D57B12407A61}"/>
                </c:ext>
              </c:extLst>
            </c:dLbl>
            <c:dLbl>
              <c:idx val="28"/>
              <c:tx>
                <c:rich>
                  <a:bodyPr/>
                  <a:lstStyle/>
                  <a:p>
                    <a:fld id="{7B88F68D-5219-48EE-919B-6942418AEDF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CF5D-47F3-9BA9-D57B12407A61}"/>
                </c:ext>
              </c:extLst>
            </c:dLbl>
            <c:dLbl>
              <c:idx val="29"/>
              <c:tx>
                <c:rich>
                  <a:bodyPr/>
                  <a:lstStyle/>
                  <a:p>
                    <a:fld id="{4C7E2236-7147-4BC6-9326-5CAAF04669B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CF5D-47F3-9BA9-D57B12407A61}"/>
                </c:ext>
              </c:extLst>
            </c:dLbl>
            <c:dLbl>
              <c:idx val="30"/>
              <c:tx>
                <c:rich>
                  <a:bodyPr/>
                  <a:lstStyle/>
                  <a:p>
                    <a:fld id="{4ACB1E40-718F-4F13-9B52-E4310B10E3F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CF5D-47F3-9BA9-D57B12407A61}"/>
                </c:ext>
              </c:extLst>
            </c:dLbl>
            <c:dLbl>
              <c:idx val="31"/>
              <c:tx>
                <c:rich>
                  <a:bodyPr/>
                  <a:lstStyle/>
                  <a:p>
                    <a:fld id="{7ABE0AC9-562A-410C-A94C-B953096751B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CF5D-47F3-9BA9-D57B12407A61}"/>
                </c:ext>
              </c:extLst>
            </c:dLbl>
            <c:dLbl>
              <c:idx val="32"/>
              <c:tx>
                <c:rich>
                  <a:bodyPr/>
                  <a:lstStyle/>
                  <a:p>
                    <a:fld id="{233ED158-CF98-4F65-8F04-24530FDB674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CF5D-47F3-9BA9-D57B12407A61}"/>
                </c:ext>
              </c:extLst>
            </c:dLbl>
            <c:dLbl>
              <c:idx val="33"/>
              <c:tx>
                <c:rich>
                  <a:bodyPr/>
                  <a:lstStyle/>
                  <a:p>
                    <a:fld id="{1703B2D4-958D-4887-9343-C080FE628D8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CF5D-47F3-9BA9-D57B12407A61}"/>
                </c:ext>
              </c:extLst>
            </c:dLbl>
            <c:dLbl>
              <c:idx val="34"/>
              <c:tx>
                <c:rich>
                  <a:bodyPr/>
                  <a:lstStyle/>
                  <a:p>
                    <a:fld id="{C2E8777D-F2B1-403B-A5FD-9B95EC20D3F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CF5D-47F3-9BA9-D57B12407A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Ranking'!$Q$4:$Q$39</c:f>
              <c:numCache>
                <c:formatCode>0.00</c:formatCode>
                <c:ptCount val="35"/>
                <c:pt idx="0">
                  <c:v>36.748515611212532</c:v>
                </c:pt>
                <c:pt idx="1">
                  <c:v>3.6841328418662185</c:v>
                </c:pt>
                <c:pt idx="2">
                  <c:v>4.3690166571937405</c:v>
                </c:pt>
                <c:pt idx="3">
                  <c:v>2.593074355536888</c:v>
                </c:pt>
                <c:pt idx="4">
                  <c:v>1.8411336665177358</c:v>
                </c:pt>
                <c:pt idx="5">
                  <c:v>2.1146922331587281</c:v>
                </c:pt>
                <c:pt idx="6">
                  <c:v>2.1642861660062502</c:v>
                </c:pt>
                <c:pt idx="7">
                  <c:v>2.8476018581779958</c:v>
                </c:pt>
                <c:pt idx="8">
                  <c:v>0.99548379016178845</c:v>
                </c:pt>
                <c:pt idx="9">
                  <c:v>1.4422887897376253</c:v>
                </c:pt>
                <c:pt idx="10">
                  <c:v>1.8701776540427226</c:v>
                </c:pt>
                <c:pt idx="11">
                  <c:v>0.88832255577911434</c:v>
                </c:pt>
                <c:pt idx="12">
                  <c:v>1.8416002134843632</c:v>
                </c:pt>
                <c:pt idx="13">
                  <c:v>1.7999130971277966</c:v>
                </c:pt>
                <c:pt idx="14">
                  <c:v>1.6069756244293796</c:v>
                </c:pt>
                <c:pt idx="15">
                  <c:v>1.3487405630318754</c:v>
                </c:pt>
                <c:pt idx="16">
                  <c:v>0.47849381251968937</c:v>
                </c:pt>
                <c:pt idx="17">
                  <c:v>1.0235535415781367</c:v>
                </c:pt>
                <c:pt idx="18">
                  <c:v>0.91753558102379995</c:v>
                </c:pt>
                <c:pt idx="19">
                  <c:v>0.38053233784790652</c:v>
                </c:pt>
                <c:pt idx="20">
                  <c:v>1.8804883847751559</c:v>
                </c:pt>
                <c:pt idx="21">
                  <c:v>0.36254464564382438</c:v>
                </c:pt>
                <c:pt idx="22">
                  <c:v>1.4911147185987548</c:v>
                </c:pt>
                <c:pt idx="23">
                  <c:v>0.67239027085616365</c:v>
                </c:pt>
                <c:pt idx="24">
                  <c:v>0.40010170299777714</c:v>
                </c:pt>
                <c:pt idx="25">
                  <c:v>0.41097288238364083</c:v>
                </c:pt>
                <c:pt idx="26">
                  <c:v>0.22765222588387901</c:v>
                </c:pt>
                <c:pt idx="27">
                  <c:v>0.79042341746566058</c:v>
                </c:pt>
                <c:pt idx="28">
                  <c:v>0.30375822788819029</c:v>
                </c:pt>
                <c:pt idx="29">
                  <c:v>0.25015681187160943</c:v>
                </c:pt>
                <c:pt idx="30">
                  <c:v>0.43759083811330901</c:v>
                </c:pt>
                <c:pt idx="31">
                  <c:v>0.91334115216849088</c:v>
                </c:pt>
                <c:pt idx="32">
                  <c:v>9.0699038304035418E-2</c:v>
                </c:pt>
                <c:pt idx="33">
                  <c:v>0.1613315231307294</c:v>
                </c:pt>
                <c:pt idx="34">
                  <c:v>0.66901833499250651</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00-CF5D-47F3-9BA9-D57B12407A61}"/>
            </c:ext>
          </c:extLst>
        </c:ser>
        <c:dLbls>
          <c:showLegendKey val="0"/>
          <c:showVal val="0"/>
          <c:showCatName val="0"/>
          <c:showSerName val="0"/>
          <c:showPercent val="0"/>
          <c:showBubbleSize val="0"/>
        </c:dLbls>
        <c:axId val="608412536"/>
        <c:axId val="363885848"/>
      </c:scatterChart>
      <c:valAx>
        <c:axId val="608412536"/>
        <c:scaling>
          <c:logBase val="10"/>
          <c:orientation val="minMax"/>
          <c:min val="1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At val="0.1"/>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logBase val="10"/>
          <c:orientation val="minMax"/>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creative tech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0">
                <a:solidFill>
                  <a:sysClr val="windowText" lastClr="000000"/>
                </a:solidFill>
                <a:latin typeface="Arial" panose="020B0604020202020204" pitchFamily="34" charset="0"/>
                <a:cs typeface="Arial" panose="020B0604020202020204" pitchFamily="34" charset="0"/>
              </a:rPr>
              <a:t>Tech</a:t>
            </a:r>
            <a:r>
              <a:rPr lang="en-GB" b="0" baseline="0">
                <a:solidFill>
                  <a:sysClr val="windowText" lastClr="000000"/>
                </a:solidFill>
                <a:latin typeface="Arial" panose="020B0604020202020204" pitchFamily="34" charset="0"/>
                <a:cs typeface="Arial" panose="020B0604020202020204" pitchFamily="34" charset="0"/>
              </a:rPr>
              <a:t> c</a:t>
            </a:r>
            <a:r>
              <a:rPr lang="en-GB" b="0">
                <a:solidFill>
                  <a:sysClr val="windowText" lastClr="000000"/>
                </a:solidFill>
                <a:latin typeface="Arial" panose="020B0604020202020204" pitchFamily="34" charset="0"/>
                <a:cs typeface="Arial" panose="020B0604020202020204" pitchFamily="34" charset="0"/>
              </a:rPr>
              <a:t>luster s</a:t>
            </a:r>
            <a:r>
              <a:rPr lang="en-GB" b="0" baseline="0">
                <a:solidFill>
                  <a:sysClr val="windowText" lastClr="000000"/>
                </a:solidFill>
                <a:latin typeface="Arial" panose="020B0604020202020204" pitchFamily="34" charset="0"/>
                <a:cs typeface="Arial" panose="020B0604020202020204" pitchFamily="34" charset="0"/>
              </a:rPr>
              <a:t>core for data,</a:t>
            </a:r>
            <a:br>
              <a:rPr lang="en-GB" b="0" baseline="0">
                <a:solidFill>
                  <a:sysClr val="windowText" lastClr="000000"/>
                </a:solidFill>
                <a:latin typeface="Arial" panose="020B0604020202020204" pitchFamily="34" charset="0"/>
                <a:cs typeface="Arial" panose="020B0604020202020204" pitchFamily="34" charset="0"/>
              </a:rPr>
            </a:br>
            <a:r>
              <a:rPr lang="en-GB" b="0" baseline="0">
                <a:solidFill>
                  <a:sysClr val="windowText" lastClr="000000"/>
                </a:solidFill>
                <a:latin typeface="Arial" panose="020B0604020202020204" pitchFamily="34" charset="0"/>
                <a:cs typeface="Arial" panose="020B0604020202020204" pitchFamily="34" charset="0"/>
              </a:rPr>
              <a:t>by UK city, by population</a:t>
            </a:r>
            <a:endParaRPr lang="en-GB" b="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1910839814804026"/>
          <c:y val="1.372333045419541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89746178468211"/>
          <c:y val="0.1331343600809462"/>
          <c:w val="0.76316798754952964"/>
          <c:h val="0.7349092687372733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2A2674BC-D069-48A2-B4A6-63983653E6D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D80-4414-AB01-2ED5D5F90221}"/>
                </c:ext>
              </c:extLst>
            </c:dLbl>
            <c:dLbl>
              <c:idx val="1"/>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126E0129-B969-44B3-A793-7D614A02076A}"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D80-4414-AB01-2ED5D5F90221}"/>
                </c:ext>
              </c:extLst>
            </c:dLbl>
            <c:dLbl>
              <c:idx val="2"/>
              <c:tx>
                <c:rich>
                  <a:bodyPr/>
                  <a:lstStyle/>
                  <a:p>
                    <a:fld id="{D325BAA8-37B3-45E4-836B-7565890347A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D80-4414-AB01-2ED5D5F90221}"/>
                </c:ext>
              </c:extLst>
            </c:dLbl>
            <c:dLbl>
              <c:idx val="3"/>
              <c:tx>
                <c:rich>
                  <a:bodyPr/>
                  <a:lstStyle/>
                  <a:p>
                    <a:fld id="{E0E95AAB-7217-4BAC-93B0-B91A72BB74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D80-4414-AB01-2ED5D5F90221}"/>
                </c:ext>
              </c:extLst>
            </c:dLbl>
            <c:dLbl>
              <c:idx val="4"/>
              <c:tx>
                <c:rich>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fld id="{10FD1B14-9C8D-4C87-AF07-C4D34B31543D}" type="CELLRANGE">
                      <a:rPr lang="en-GB"/>
                      <a:pPr>
                        <a:defRPr sz="600" b="1">
                          <a:solidFill>
                            <a:sysClr val="windowText" lastClr="000000"/>
                          </a:solidFill>
                          <a:latin typeface="Arial" panose="020B0604020202020204" pitchFamily="34" charset="0"/>
                          <a:cs typeface="Arial" panose="020B0604020202020204" pitchFamily="34" charset="0"/>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D80-4414-AB01-2ED5D5F90221}"/>
                </c:ext>
              </c:extLst>
            </c:dLbl>
            <c:dLbl>
              <c:idx val="5"/>
              <c:tx>
                <c:rich>
                  <a:bodyPr/>
                  <a:lstStyle/>
                  <a:p>
                    <a:fld id="{9A348A65-72EE-4BEC-923B-15727A2F47AD}"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D80-4414-AB01-2ED5D5F90221}"/>
                </c:ext>
              </c:extLst>
            </c:dLbl>
            <c:dLbl>
              <c:idx val="6"/>
              <c:layout>
                <c:manualLayout>
                  <c:x val="-9.1767249352571641E-3"/>
                  <c:y val="-6.864737465232711E-3"/>
                </c:manualLayout>
              </c:layout>
              <c:tx>
                <c:rich>
                  <a:bodyPr/>
                  <a:lstStyle/>
                  <a:p>
                    <a:fld id="{F6158EE8-8F35-4E44-8DB3-BB1E0A9C7971}"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D80-4414-AB01-2ED5D5F90221}"/>
                </c:ext>
              </c:extLst>
            </c:dLbl>
            <c:dLbl>
              <c:idx val="7"/>
              <c:tx>
                <c:rich>
                  <a:bodyPr/>
                  <a:lstStyle/>
                  <a:p>
                    <a:fld id="{28137392-E441-4F2C-9718-001B30789E0C}"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D80-4414-AB01-2ED5D5F90221}"/>
                </c:ext>
              </c:extLst>
            </c:dLbl>
            <c:dLbl>
              <c:idx val="8"/>
              <c:tx>
                <c:rich>
                  <a:bodyPr/>
                  <a:lstStyle/>
                  <a:p>
                    <a:fld id="{9091D353-B099-49CC-B4D0-A2C76C74D38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D80-4414-AB01-2ED5D5F90221}"/>
                </c:ext>
              </c:extLst>
            </c:dLbl>
            <c:dLbl>
              <c:idx val="9"/>
              <c:tx>
                <c:rich>
                  <a:bodyPr/>
                  <a:lstStyle/>
                  <a:p>
                    <a:fld id="{17A8FB79-449F-4453-AC35-47E0CB5D3F0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D80-4414-AB01-2ED5D5F90221}"/>
                </c:ext>
              </c:extLst>
            </c:dLbl>
            <c:dLbl>
              <c:idx val="10"/>
              <c:tx>
                <c:rich>
                  <a:bodyPr/>
                  <a:lstStyle/>
                  <a:p>
                    <a:fld id="{AA41FF16-9022-4808-9A62-267D5AB236A4}"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D80-4414-AB01-2ED5D5F90221}"/>
                </c:ext>
              </c:extLst>
            </c:dLbl>
            <c:dLbl>
              <c:idx val="11"/>
              <c:tx>
                <c:rich>
                  <a:bodyPr/>
                  <a:lstStyle/>
                  <a:p>
                    <a:fld id="{527CBC1B-F831-4D0E-8952-106B0C7B371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D80-4414-AB01-2ED5D5F90221}"/>
                </c:ext>
              </c:extLst>
            </c:dLbl>
            <c:dLbl>
              <c:idx val="12"/>
              <c:tx>
                <c:rich>
                  <a:bodyPr/>
                  <a:lstStyle/>
                  <a:p>
                    <a:fld id="{43955638-9C8D-4E41-8F1F-A7D7C7D267A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D80-4414-AB01-2ED5D5F90221}"/>
                </c:ext>
              </c:extLst>
            </c:dLbl>
            <c:dLbl>
              <c:idx val="13"/>
              <c:tx>
                <c:rich>
                  <a:bodyPr/>
                  <a:lstStyle/>
                  <a:p>
                    <a:fld id="{34816A14-DEAD-437F-8350-CBE862BE4FA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D80-4414-AB01-2ED5D5F90221}"/>
                </c:ext>
              </c:extLst>
            </c:dLbl>
            <c:dLbl>
              <c:idx val="14"/>
              <c:tx>
                <c:rich>
                  <a:bodyPr/>
                  <a:lstStyle/>
                  <a:p>
                    <a:fld id="{94A90CF9-6907-4454-8C04-B2B08293931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D80-4414-AB01-2ED5D5F90221}"/>
                </c:ext>
              </c:extLst>
            </c:dLbl>
            <c:dLbl>
              <c:idx val="15"/>
              <c:tx>
                <c:rich>
                  <a:bodyPr/>
                  <a:lstStyle/>
                  <a:p>
                    <a:fld id="{15F3B056-9DAF-484B-AF78-C3BB0F69312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D80-4414-AB01-2ED5D5F90221}"/>
                </c:ext>
              </c:extLst>
            </c:dLbl>
            <c:dLbl>
              <c:idx val="16"/>
              <c:layout>
                <c:manualLayout>
                  <c:x val="-6.3440119576022413E-2"/>
                  <c:y val="-1.8300255681229803E-2"/>
                </c:manualLayout>
              </c:layout>
              <c:tx>
                <c:rich>
                  <a:bodyPr/>
                  <a:lstStyle/>
                  <a:p>
                    <a:fld id="{D181B960-E4F8-4FB1-B366-0F45D42A7CD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BD80-4414-AB01-2ED5D5F90221}"/>
                </c:ext>
              </c:extLst>
            </c:dLbl>
            <c:dLbl>
              <c:idx val="17"/>
              <c:tx>
                <c:rich>
                  <a:bodyPr/>
                  <a:lstStyle/>
                  <a:p>
                    <a:fld id="{2245A87A-2EE8-4FBD-8E5A-A0081F592700}"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D80-4414-AB01-2ED5D5F90221}"/>
                </c:ext>
              </c:extLst>
            </c:dLbl>
            <c:dLbl>
              <c:idx val="18"/>
              <c:layout>
                <c:manualLayout>
                  <c:x val="-6.3440119576022413E-2"/>
                  <c:y val="-8.3875202938801187E-17"/>
                </c:manualLayout>
              </c:layout>
              <c:tx>
                <c:rich>
                  <a:bodyPr/>
                  <a:lstStyle/>
                  <a:p>
                    <a:fld id="{49448677-57E0-400C-8B1F-7B21931A3E3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BD80-4414-AB01-2ED5D5F90221}"/>
                </c:ext>
              </c:extLst>
            </c:dLbl>
            <c:dLbl>
              <c:idx val="19"/>
              <c:tx>
                <c:rich>
                  <a:bodyPr/>
                  <a:lstStyle/>
                  <a:p>
                    <a:fld id="{371AF5FD-F7F9-4602-B50B-6D3D5D14B1A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D80-4414-AB01-2ED5D5F90221}"/>
                </c:ext>
              </c:extLst>
            </c:dLbl>
            <c:dLbl>
              <c:idx val="20"/>
              <c:layout>
                <c:manualLayout>
                  <c:x val="0"/>
                  <c:y val="-6.8625958804611449E-3"/>
                </c:manualLayout>
              </c:layout>
              <c:tx>
                <c:rich>
                  <a:bodyPr/>
                  <a:lstStyle/>
                  <a:p>
                    <a:fld id="{180564F1-B632-4C99-9584-CE4E92B4EEE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BD80-4414-AB01-2ED5D5F90221}"/>
                </c:ext>
              </c:extLst>
            </c:dLbl>
            <c:dLbl>
              <c:idx val="21"/>
              <c:tx>
                <c:rich>
                  <a:bodyPr/>
                  <a:lstStyle/>
                  <a:p>
                    <a:fld id="{4361926C-E708-48F9-933B-EC8E5ADAE4B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D80-4414-AB01-2ED5D5F90221}"/>
                </c:ext>
              </c:extLst>
            </c:dLbl>
            <c:dLbl>
              <c:idx val="22"/>
              <c:tx>
                <c:rich>
                  <a:bodyPr/>
                  <a:lstStyle/>
                  <a:p>
                    <a:fld id="{C057A828-BD1A-4CC8-9567-878925AC05FB}"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D80-4414-AB01-2ED5D5F90221}"/>
                </c:ext>
              </c:extLst>
            </c:dLbl>
            <c:dLbl>
              <c:idx val="23"/>
              <c:layout>
                <c:manualLayout>
                  <c:x val="-4.6992681167424867E-3"/>
                  <c:y val="-1.1437659800768574E-2"/>
                </c:manualLayout>
              </c:layout>
              <c:tx>
                <c:rich>
                  <a:bodyPr/>
                  <a:lstStyle/>
                  <a:p>
                    <a:fld id="{47035F59-31C9-474A-BD5F-317FB0B6FC3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BD80-4414-AB01-2ED5D5F90221}"/>
                </c:ext>
              </c:extLst>
            </c:dLbl>
            <c:dLbl>
              <c:idx val="24"/>
              <c:tx>
                <c:rich>
                  <a:bodyPr/>
                  <a:lstStyle/>
                  <a:p>
                    <a:fld id="{15E0E85C-D992-4C11-A499-4004BDC70E8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D80-4414-AB01-2ED5D5F90221}"/>
                </c:ext>
              </c:extLst>
            </c:dLbl>
            <c:dLbl>
              <c:idx val="25"/>
              <c:tx>
                <c:rich>
                  <a:bodyPr/>
                  <a:lstStyle/>
                  <a:p>
                    <a:fld id="{2A2D6F9B-4AD7-4CD2-8B47-12BC098B822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D80-4414-AB01-2ED5D5F90221}"/>
                </c:ext>
              </c:extLst>
            </c:dLbl>
            <c:dLbl>
              <c:idx val="26"/>
              <c:layout>
                <c:manualLayout>
                  <c:x val="-1.4097804350227202E-2"/>
                  <c:y val="-1.6012723721076004E-2"/>
                </c:manualLayout>
              </c:layout>
              <c:tx>
                <c:rich>
                  <a:bodyPr/>
                  <a:lstStyle/>
                  <a:p>
                    <a:fld id="{225A5482-1B0C-426D-87B3-0E72D2E8AF3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BD80-4414-AB01-2ED5D5F90221}"/>
                </c:ext>
              </c:extLst>
            </c:dLbl>
            <c:dLbl>
              <c:idx val="27"/>
              <c:tx>
                <c:rich>
                  <a:bodyPr/>
                  <a:lstStyle/>
                  <a:p>
                    <a:fld id="{DA60BB4B-375C-4E46-A388-FC4014552127}"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D80-4414-AB01-2ED5D5F90221}"/>
                </c:ext>
              </c:extLst>
            </c:dLbl>
            <c:dLbl>
              <c:idx val="28"/>
              <c:tx>
                <c:rich>
                  <a:bodyPr/>
                  <a:lstStyle/>
                  <a:p>
                    <a:fld id="{634863DE-AA53-459F-A650-43657C2130A3}"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D80-4414-AB01-2ED5D5F90221}"/>
                </c:ext>
              </c:extLst>
            </c:dLbl>
            <c:dLbl>
              <c:idx val="29"/>
              <c:tx>
                <c:rich>
                  <a:bodyPr/>
                  <a:lstStyle/>
                  <a:p>
                    <a:fld id="{1121192D-E213-452E-AC50-80839401A97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D80-4414-AB01-2ED5D5F90221}"/>
                </c:ext>
              </c:extLst>
            </c:dLbl>
            <c:dLbl>
              <c:idx val="30"/>
              <c:tx>
                <c:rich>
                  <a:bodyPr/>
                  <a:lstStyle/>
                  <a:p>
                    <a:fld id="{A4F5ACD1-8BC8-4BDD-9B37-0470FB05E82F}"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D80-4414-AB01-2ED5D5F90221}"/>
                </c:ext>
              </c:extLst>
            </c:dLbl>
            <c:dLbl>
              <c:idx val="31"/>
              <c:tx>
                <c:rich>
                  <a:bodyPr/>
                  <a:lstStyle/>
                  <a:p>
                    <a:fld id="{8C8F3D7E-D445-4598-AAFB-E410334DB5C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D80-4414-AB01-2ED5D5F90221}"/>
                </c:ext>
              </c:extLst>
            </c:dLbl>
            <c:dLbl>
              <c:idx val="32"/>
              <c:tx>
                <c:rich>
                  <a:bodyPr/>
                  <a:lstStyle/>
                  <a:p>
                    <a:fld id="{24CCA4BC-ED5E-46BF-9F91-2EB5F08D4E52}"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D80-4414-AB01-2ED5D5F90221}"/>
                </c:ext>
              </c:extLst>
            </c:dLbl>
            <c:dLbl>
              <c:idx val="33"/>
              <c:tx>
                <c:rich>
                  <a:bodyPr/>
                  <a:lstStyle/>
                  <a:p>
                    <a:fld id="{85AEC097-7DD8-42C6-BD9B-A6679204ABC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D80-4414-AB01-2ED5D5F90221}"/>
                </c:ext>
              </c:extLst>
            </c:dLbl>
            <c:dLbl>
              <c:idx val="34"/>
              <c:tx>
                <c:rich>
                  <a:bodyPr/>
                  <a:lstStyle/>
                  <a:p>
                    <a:fld id="{78BDA5F6-7408-4D50-A316-5017CCCFE946}"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BD80-4414-AB01-2ED5D5F9022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'Cluster Ranking'!$E$4:$E$39</c:f>
              <c:numCache>
                <c:formatCode>General</c:formatCode>
                <c:ptCount val="35"/>
                <c:pt idx="0">
                  <c:v>9011777</c:v>
                </c:pt>
                <c:pt idx="1">
                  <c:v>476600</c:v>
                </c:pt>
                <c:pt idx="2">
                  <c:v>2364679</c:v>
                </c:pt>
                <c:pt idx="3">
                  <c:v>963700</c:v>
                </c:pt>
                <c:pt idx="4">
                  <c:v>334551</c:v>
                </c:pt>
                <c:pt idx="5">
                  <c:v>151906</c:v>
                </c:pt>
                <c:pt idx="6">
                  <c:v>123867</c:v>
                </c:pt>
                <c:pt idx="7">
                  <c:v>2419500</c:v>
                </c:pt>
                <c:pt idx="8">
                  <c:v>248821</c:v>
                </c:pt>
                <c:pt idx="9">
                  <c:v>612308</c:v>
                </c:pt>
                <c:pt idx="10">
                  <c:v>691001</c:v>
                </c:pt>
                <c:pt idx="11">
                  <c:v>640791</c:v>
                </c:pt>
                <c:pt idx="12">
                  <c:v>310078</c:v>
                </c:pt>
                <c:pt idx="13">
                  <c:v>809978</c:v>
                </c:pt>
                <c:pt idx="14">
                  <c:v>751485</c:v>
                </c:pt>
                <c:pt idx="15">
                  <c:v>362081</c:v>
                </c:pt>
                <c:pt idx="16">
                  <c:v>519943</c:v>
                </c:pt>
                <c:pt idx="17">
                  <c:v>346090</c:v>
                </c:pt>
                <c:pt idx="18">
                  <c:v>198051</c:v>
                </c:pt>
                <c:pt idx="19">
                  <c:v>222800</c:v>
                </c:pt>
                <c:pt idx="20">
                  <c:v>629105</c:v>
                </c:pt>
                <c:pt idx="21">
                  <c:v>217822</c:v>
                </c:pt>
                <c:pt idx="22">
                  <c:v>333000</c:v>
                </c:pt>
                <c:pt idx="23">
                  <c:v>479924</c:v>
                </c:pt>
                <c:pt idx="24">
                  <c:v>248752</c:v>
                </c:pt>
                <c:pt idx="25">
                  <c:v>147300</c:v>
                </c:pt>
                <c:pt idx="26">
                  <c:v>212069</c:v>
                </c:pt>
                <c:pt idx="27">
                  <c:v>257158</c:v>
                </c:pt>
                <c:pt idx="28">
                  <c:v>209156</c:v>
                </c:pt>
                <c:pt idx="29">
                  <c:v>256406</c:v>
                </c:pt>
                <c:pt idx="30">
                  <c:v>466054</c:v>
                </c:pt>
                <c:pt idx="31">
                  <c:v>316960</c:v>
                </c:pt>
                <c:pt idx="32">
                  <c:v>302402</c:v>
                </c:pt>
                <c:pt idx="33">
                  <c:v>117773</c:v>
                </c:pt>
                <c:pt idx="34">
                  <c:v>372879</c:v>
                </c:pt>
              </c:numCache>
            </c:numRef>
          </c:xVal>
          <c:yVal>
            <c:numRef>
              <c:f>'Cluster Ranking'!$O$4:$O$39</c:f>
              <c:numCache>
                <c:formatCode>0.0</c:formatCode>
                <c:ptCount val="35"/>
                <c:pt idx="0">
                  <c:v>44.263573148165534</c:v>
                </c:pt>
                <c:pt idx="1">
                  <c:v>6.2509188828812592</c:v>
                </c:pt>
                <c:pt idx="2">
                  <c:v>5.1047131235305159</c:v>
                </c:pt>
                <c:pt idx="3">
                  <c:v>3.714815943438158</c:v>
                </c:pt>
                <c:pt idx="4">
                  <c:v>4.8171564189377323</c:v>
                </c:pt>
                <c:pt idx="5">
                  <c:v>3.663349114893141</c:v>
                </c:pt>
                <c:pt idx="6">
                  <c:v>3.058731266353707</c:v>
                </c:pt>
                <c:pt idx="7">
                  <c:v>2.9875715611622975</c:v>
                </c:pt>
                <c:pt idx="8">
                  <c:v>3.9647513118978441</c:v>
                </c:pt>
                <c:pt idx="9">
                  <c:v>3.2217402608995656</c:v>
                </c:pt>
                <c:pt idx="10">
                  <c:v>3.7326129763021316</c:v>
                </c:pt>
                <c:pt idx="11">
                  <c:v>3.0366899561445946</c:v>
                </c:pt>
                <c:pt idx="12">
                  <c:v>3.843145007667701</c:v>
                </c:pt>
                <c:pt idx="13">
                  <c:v>1.8913645135360944</c:v>
                </c:pt>
                <c:pt idx="14">
                  <c:v>2.6770731201346409</c:v>
                </c:pt>
                <c:pt idx="15">
                  <c:v>4.0853119469530119</c:v>
                </c:pt>
                <c:pt idx="16">
                  <c:v>2.9454308823328654</c:v>
                </c:pt>
                <c:pt idx="17">
                  <c:v>2.2093014250076308</c:v>
                </c:pt>
                <c:pt idx="18">
                  <c:v>1.431691964271923</c:v>
                </c:pt>
                <c:pt idx="19">
                  <c:v>1.6209935118116368</c:v>
                </c:pt>
                <c:pt idx="20">
                  <c:v>1.3650715270410898</c:v>
                </c:pt>
                <c:pt idx="21">
                  <c:v>1.6136508403340899</c:v>
                </c:pt>
                <c:pt idx="22">
                  <c:v>1.2106280613770914</c:v>
                </c:pt>
                <c:pt idx="23">
                  <c:v>1.4829345391763904</c:v>
                </c:pt>
                <c:pt idx="24">
                  <c:v>1.5823273872472075</c:v>
                </c:pt>
                <c:pt idx="25">
                  <c:v>1.5894871536925037</c:v>
                </c:pt>
                <c:pt idx="26">
                  <c:v>1.452565218923322</c:v>
                </c:pt>
                <c:pt idx="27">
                  <c:v>1.2996766405160316</c:v>
                </c:pt>
                <c:pt idx="28">
                  <c:v>1.2786712209276334</c:v>
                </c:pt>
                <c:pt idx="29">
                  <c:v>1.0162689267995058</c:v>
                </c:pt>
                <c:pt idx="30">
                  <c:v>1.1454566266684287</c:v>
                </c:pt>
                <c:pt idx="31">
                  <c:v>1.7363077957929995</c:v>
                </c:pt>
                <c:pt idx="32">
                  <c:v>0.79903237163736884</c:v>
                </c:pt>
                <c:pt idx="33">
                  <c:v>1.1362445161701724</c:v>
                </c:pt>
                <c:pt idx="34">
                  <c:v>1.3722592943675849</c:v>
                </c:pt>
              </c:numCache>
            </c:numRef>
          </c:yVal>
          <c:smooth val="0"/>
          <c:extLst>
            <c:ext xmlns:c15="http://schemas.microsoft.com/office/drawing/2012/chart" uri="{02D57815-91ED-43cb-92C2-25804820EDAC}">
              <c15:datalabelsRange>
                <c15:f>'Cluster Ranking'!$B$4:$B$39</c15:f>
                <c15:dlblRangeCache>
                  <c:ptCount val="35"/>
                  <c:pt idx="0">
                    <c:v>London</c:v>
                  </c:pt>
                  <c:pt idx="1">
                    <c:v>Edinburgh</c:v>
                  </c:pt>
                  <c:pt idx="2">
                    <c:v>Manchester</c:v>
                  </c:pt>
                  <c:pt idx="3">
                    <c:v>Glasgow</c:v>
                  </c:pt>
                  <c:pt idx="4">
                    <c:v>Brighton</c:v>
                  </c:pt>
                  <c:pt idx="5">
                    <c:v>Oxford</c:v>
                  </c:pt>
                  <c:pt idx="6">
                    <c:v>Cambridge</c:v>
                  </c:pt>
                  <c:pt idx="7">
                    <c:v>Birmingham</c:v>
                  </c:pt>
                  <c:pt idx="8">
                    <c:v>Milton Keynes</c:v>
                  </c:pt>
                  <c:pt idx="9">
                    <c:v>Liverpool</c:v>
                  </c:pt>
                  <c:pt idx="10">
                    <c:v>Bristol</c:v>
                  </c:pt>
                  <c:pt idx="11">
                    <c:v>Nottingham</c:v>
                  </c:pt>
                  <c:pt idx="12">
                    <c:v>Reading</c:v>
                  </c:pt>
                  <c:pt idx="13">
                    <c:v>Sheffield</c:v>
                  </c:pt>
                  <c:pt idx="14">
                    <c:v>Leeds</c:v>
                  </c:pt>
                  <c:pt idx="15">
                    <c:v>Southampton</c:v>
                  </c:pt>
                  <c:pt idx="16">
                    <c:v>Portsmouth</c:v>
                  </c:pt>
                  <c:pt idx="17">
                    <c:v>Cardiff</c:v>
                  </c:pt>
                  <c:pt idx="18">
                    <c:v>York</c:v>
                  </c:pt>
                  <c:pt idx="19">
                    <c:v>Aberdeen</c:v>
                  </c:pt>
                  <c:pt idx="20">
                    <c:v>Newcastle upon Tyne</c:v>
                  </c:pt>
                  <c:pt idx="21">
                    <c:v>Blackpool</c:v>
                  </c:pt>
                  <c:pt idx="22">
                    <c:v>Belfast</c:v>
                  </c:pt>
                  <c:pt idx="23">
                    <c:v>Leicester</c:v>
                  </c:pt>
                  <c:pt idx="24">
                    <c:v>Derby</c:v>
                  </c:pt>
                  <c:pt idx="25">
                    <c:v>Dundee</c:v>
                  </c:pt>
                  <c:pt idx="26">
                    <c:v>Northampton</c:v>
                  </c:pt>
                  <c:pt idx="27">
                    <c:v>Norwich</c:v>
                  </c:pt>
                  <c:pt idx="28">
                    <c:v>Swindon</c:v>
                  </c:pt>
                  <c:pt idx="29">
                    <c:v>Hull</c:v>
                  </c:pt>
                  <c:pt idx="30">
                    <c:v>Bournemouth</c:v>
                  </c:pt>
                  <c:pt idx="31">
                    <c:v>Coventry</c:v>
                  </c:pt>
                  <c:pt idx="32">
                    <c:v>Doncaster</c:v>
                  </c:pt>
                  <c:pt idx="33">
                    <c:v>Exeter</c:v>
                  </c:pt>
                  <c:pt idx="34">
                    <c:v>Stoke-on-Trent</c:v>
                  </c:pt>
                </c15:dlblRangeCache>
              </c15:datalabelsRange>
            </c:ext>
            <c:ext xmlns:c16="http://schemas.microsoft.com/office/drawing/2014/chart" uri="{C3380CC4-5D6E-409C-BE32-E72D297353CC}">
              <c16:uniqueId val="{00000023-BD80-4414-AB01-2ED5D5F90221}"/>
            </c:ext>
          </c:extLst>
        </c:ser>
        <c:dLbls>
          <c:showLegendKey val="0"/>
          <c:showVal val="0"/>
          <c:showCatName val="0"/>
          <c:showSerName val="0"/>
          <c:showPercent val="0"/>
          <c:showBubbleSize val="0"/>
        </c:dLbls>
        <c:axId val="608412536"/>
        <c:axId val="363885848"/>
      </c:scatterChart>
      <c:valAx>
        <c:axId val="608412536"/>
        <c:scaling>
          <c:orientation val="minMax"/>
          <c:max val="10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a:solidFill>
                      <a:sysClr val="windowText" lastClr="000000"/>
                    </a:solidFill>
                    <a:latin typeface="Arial" panose="020B0604020202020204" pitchFamily="34" charset="0"/>
                    <a:cs typeface="Arial" panose="020B0604020202020204" pitchFamily="34" charset="0"/>
                  </a:rPr>
                  <a:t>City</a:t>
                </a:r>
                <a:r>
                  <a:rPr lang="en-GB" baseline="0">
                    <a:solidFill>
                      <a:sysClr val="windowText" lastClr="000000"/>
                    </a:solidFill>
                    <a:latin typeface="Arial" panose="020B0604020202020204" pitchFamily="34" charset="0"/>
                    <a:cs typeface="Arial" panose="020B0604020202020204" pitchFamily="34" charset="0"/>
                  </a:rPr>
                  <a:t> p</a:t>
                </a:r>
                <a:r>
                  <a:rPr lang="en-GB">
                    <a:solidFill>
                      <a:sysClr val="windowText" lastClr="000000"/>
                    </a:solidFill>
                    <a:latin typeface="Arial" panose="020B0604020202020204" pitchFamily="34" charset="0"/>
                    <a:cs typeface="Arial" panose="020B0604020202020204" pitchFamily="34" charset="0"/>
                  </a:rPr>
                  <a:t>opulation (PUA)</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3885848"/>
        <c:crosses val="autoZero"/>
        <c:crossBetween val="midCat"/>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363885848"/>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Arial" panose="020B0604020202020204" pitchFamily="34" charset="0"/>
                    <a:cs typeface="Arial" panose="020B0604020202020204" pitchFamily="34" charset="0"/>
                  </a:rPr>
                  <a:t>Cluster score for data</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0841253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76200</xdr:rowOff>
    </xdr:from>
    <xdr:to>
      <xdr:col>9</xdr:col>
      <xdr:colOff>129208</xdr:colOff>
      <xdr:row>29</xdr:row>
      <xdr:rowOff>101803</xdr:rowOff>
    </xdr:to>
    <xdr:graphicFrame macro="">
      <xdr:nvGraphicFramePr>
        <xdr:cNvPr id="2" name="Chart 1">
          <a:extLst>
            <a:ext uri="{FF2B5EF4-FFF2-40B4-BE49-F238E27FC236}">
              <a16:creationId xmlns:a16="http://schemas.microsoft.com/office/drawing/2014/main" id="{00603897-2A2F-4783-96F6-3A0C09FA4D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232682</xdr:colOff>
      <xdr:row>0</xdr:row>
      <xdr:rowOff>95250</xdr:rowOff>
    </xdr:from>
    <xdr:to>
      <xdr:col>18</xdr:col>
      <xdr:colOff>295215</xdr:colOff>
      <xdr:row>29</xdr:row>
      <xdr:rowOff>120853</xdr:rowOff>
    </xdr:to>
    <xdr:graphicFrame macro="">
      <xdr:nvGraphicFramePr>
        <xdr:cNvPr id="3" name="Chart 2">
          <a:extLst>
            <a:ext uri="{FF2B5EF4-FFF2-40B4-BE49-F238E27FC236}">
              <a16:creationId xmlns:a16="http://schemas.microsoft.com/office/drawing/2014/main" id="{AF36EAA3-C9D3-4617-848E-AEE8A658D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367392</xdr:colOff>
      <xdr:row>0</xdr:row>
      <xdr:rowOff>81643</xdr:rowOff>
    </xdr:from>
    <xdr:to>
      <xdr:col>27</xdr:col>
      <xdr:colOff>429925</xdr:colOff>
      <xdr:row>29</xdr:row>
      <xdr:rowOff>107246</xdr:rowOff>
    </xdr:to>
    <xdr:graphicFrame macro="">
      <xdr:nvGraphicFramePr>
        <xdr:cNvPr id="4" name="Chart 3">
          <a:extLst>
            <a:ext uri="{FF2B5EF4-FFF2-40B4-BE49-F238E27FC236}">
              <a16:creationId xmlns:a16="http://schemas.microsoft.com/office/drawing/2014/main" id="{18D64C67-68E8-48DE-A8E4-435A763C4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481854</xdr:colOff>
      <xdr:row>0</xdr:row>
      <xdr:rowOff>0</xdr:rowOff>
    </xdr:from>
    <xdr:to>
      <xdr:col>36</xdr:col>
      <xdr:colOff>544386</xdr:colOff>
      <xdr:row>29</xdr:row>
      <xdr:rowOff>25603</xdr:rowOff>
    </xdr:to>
    <xdr:graphicFrame macro="">
      <xdr:nvGraphicFramePr>
        <xdr:cNvPr id="5" name="Chart 4">
          <a:extLst>
            <a:ext uri="{FF2B5EF4-FFF2-40B4-BE49-F238E27FC236}">
              <a16:creationId xmlns:a16="http://schemas.microsoft.com/office/drawing/2014/main" id="{B8A1BAD4-EEB4-4C15-8CEB-99C936055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37</xdr:col>
      <xdr:colOff>89646</xdr:colOff>
      <xdr:row>0</xdr:row>
      <xdr:rowOff>0</xdr:rowOff>
    </xdr:from>
    <xdr:to>
      <xdr:col>46</xdr:col>
      <xdr:colOff>152178</xdr:colOff>
      <xdr:row>29</xdr:row>
      <xdr:rowOff>25603</xdr:rowOff>
    </xdr:to>
    <xdr:graphicFrame macro="">
      <xdr:nvGraphicFramePr>
        <xdr:cNvPr id="6" name="Chart 5">
          <a:extLst>
            <a:ext uri="{FF2B5EF4-FFF2-40B4-BE49-F238E27FC236}">
              <a16:creationId xmlns:a16="http://schemas.microsoft.com/office/drawing/2014/main" id="{DA0AC834-02F8-4BDE-B8A0-CF8981A46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46</xdr:col>
      <xdr:colOff>238125</xdr:colOff>
      <xdr:row>0</xdr:row>
      <xdr:rowOff>71437</xdr:rowOff>
    </xdr:from>
    <xdr:to>
      <xdr:col>55</xdr:col>
      <xdr:colOff>300657</xdr:colOff>
      <xdr:row>29</xdr:row>
      <xdr:rowOff>97040</xdr:rowOff>
    </xdr:to>
    <xdr:graphicFrame macro="">
      <xdr:nvGraphicFramePr>
        <xdr:cNvPr id="7" name="Chart 6">
          <a:extLst>
            <a:ext uri="{FF2B5EF4-FFF2-40B4-BE49-F238E27FC236}">
              <a16:creationId xmlns:a16="http://schemas.microsoft.com/office/drawing/2014/main" id="{96E41945-0354-45E5-B7B8-1B3278281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55</xdr:col>
      <xdr:colOff>336176</xdr:colOff>
      <xdr:row>0</xdr:row>
      <xdr:rowOff>67235</xdr:rowOff>
    </xdr:from>
    <xdr:to>
      <xdr:col>64</xdr:col>
      <xdr:colOff>398709</xdr:colOff>
      <xdr:row>29</xdr:row>
      <xdr:rowOff>92838</xdr:rowOff>
    </xdr:to>
    <xdr:graphicFrame macro="">
      <xdr:nvGraphicFramePr>
        <xdr:cNvPr id="8" name="Chart 7">
          <a:extLst>
            <a:ext uri="{FF2B5EF4-FFF2-40B4-BE49-F238E27FC236}">
              <a16:creationId xmlns:a16="http://schemas.microsoft.com/office/drawing/2014/main" id="{EB338145-748A-4B16-849D-A679C6A8E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6551</xdr:colOff>
      <xdr:row>29</xdr:row>
      <xdr:rowOff>102103</xdr:rowOff>
    </xdr:from>
    <xdr:to>
      <xdr:col>8</xdr:col>
      <xdr:colOff>600075</xdr:colOff>
      <xdr:row>58</xdr:row>
      <xdr:rowOff>127706</xdr:rowOff>
    </xdr:to>
    <xdr:graphicFrame macro="">
      <xdr:nvGraphicFramePr>
        <xdr:cNvPr id="9" name="Chart 8">
          <a:extLst>
            <a:ext uri="{FF2B5EF4-FFF2-40B4-BE49-F238E27FC236}">
              <a16:creationId xmlns:a16="http://schemas.microsoft.com/office/drawing/2014/main" id="{3597C50F-2633-4796-B6C0-D038F9E91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BC63"/>
  <sheetViews>
    <sheetView zoomScale="70" zoomScaleNormal="70" workbookViewId="0">
      <selection activeCell="D3" sqref="D3"/>
    </sheetView>
  </sheetViews>
  <sheetFormatPr defaultRowHeight="14.4" x14ac:dyDescent="0.3"/>
  <cols>
    <col min="1" max="1" width="3" customWidth="1"/>
    <col min="2" max="2" width="26.33203125" customWidth="1"/>
    <col min="3" max="3" width="25.44140625" customWidth="1"/>
    <col min="4" max="4" width="13.88671875" bestFit="1" customWidth="1"/>
    <col min="5" max="5" width="13.88671875" customWidth="1"/>
    <col min="6" max="6" width="15.33203125" style="4" bestFit="1" customWidth="1"/>
    <col min="7" max="7" width="30.88671875" style="4" customWidth="1"/>
    <col min="8" max="8" width="18.33203125" style="4" bestFit="1" customWidth="1"/>
    <col min="9" max="9" width="16.33203125" style="4" bestFit="1" customWidth="1"/>
    <col min="10" max="10" width="22.33203125" style="4" bestFit="1" customWidth="1"/>
    <col min="11" max="24" width="21.88671875" style="4" customWidth="1"/>
    <col min="25" max="25" width="24.88671875" style="4" bestFit="1" customWidth="1"/>
    <col min="26" max="31" width="24.88671875" style="4" customWidth="1"/>
    <col min="32" max="32" width="21.88671875" style="4" customWidth="1"/>
    <col min="33" max="33" width="37.109375" style="4" bestFit="1" customWidth="1"/>
    <col min="34" max="34" width="14.33203125" style="4" bestFit="1" customWidth="1"/>
    <col min="35" max="35" width="17.6640625" style="4" bestFit="1" customWidth="1"/>
    <col min="36" max="36" width="23.33203125" style="4" customWidth="1"/>
    <col min="37" max="37" width="20.6640625" style="4" customWidth="1"/>
    <col min="38" max="38" width="14" style="4" bestFit="1" customWidth="1"/>
    <col min="39" max="41" width="9.109375" style="4"/>
    <col min="42" max="42" width="15.88671875" style="4" bestFit="1" customWidth="1"/>
    <col min="43" max="43" width="16.44140625" style="4" bestFit="1" customWidth="1"/>
    <col min="44" max="44" width="8.33203125" style="4" bestFit="1" customWidth="1"/>
    <col min="45" max="45" width="12.44140625" style="4" bestFit="1" customWidth="1"/>
    <col min="46" max="46" width="17.6640625" style="4" bestFit="1" customWidth="1"/>
    <col min="47" max="47" width="19.109375" style="4" bestFit="1" customWidth="1"/>
    <col min="48" max="48" width="17" style="4" bestFit="1" customWidth="1"/>
    <col min="49" max="49" width="17.6640625" style="4" bestFit="1" customWidth="1"/>
    <col min="50" max="50" width="24.33203125" style="4" bestFit="1" customWidth="1"/>
    <col min="51" max="51" width="36" style="4" bestFit="1" customWidth="1"/>
    <col min="52" max="52" width="50.5546875" style="4" bestFit="1" customWidth="1"/>
    <col min="53" max="53" width="37.33203125" style="4" bestFit="1" customWidth="1"/>
    <col min="54" max="54" width="39" style="4" bestFit="1" customWidth="1"/>
    <col min="55" max="55" width="17" bestFit="1" customWidth="1"/>
  </cols>
  <sheetData>
    <row r="1" spans="2:55" ht="30.75" customHeight="1" x14ac:dyDescent="0.3">
      <c r="S1" s="89" t="s">
        <v>873</v>
      </c>
      <c r="T1" s="89"/>
      <c r="U1" s="89"/>
      <c r="V1" s="89"/>
      <c r="W1" s="89"/>
      <c r="X1" s="89"/>
      <c r="Y1" s="89"/>
      <c r="Z1" s="89"/>
      <c r="AA1" s="89"/>
      <c r="AB1" s="89"/>
      <c r="AC1" s="89"/>
      <c r="AD1" s="89"/>
      <c r="AE1" s="89"/>
      <c r="AF1" s="89"/>
      <c r="AG1" s="89"/>
    </row>
    <row r="2" spans="2:55" s="10" customFormat="1" ht="40.5" customHeight="1" x14ac:dyDescent="0.3">
      <c r="B2" s="91" t="s">
        <v>861</v>
      </c>
      <c r="C2" s="91"/>
      <c r="D2" s="81"/>
      <c r="E2" s="81"/>
      <c r="F2" s="81"/>
      <c r="G2" s="81"/>
      <c r="H2" s="81"/>
      <c r="I2" s="81"/>
      <c r="J2" s="82"/>
      <c r="K2" s="92" t="s">
        <v>864</v>
      </c>
      <c r="L2" s="81"/>
      <c r="M2" s="81"/>
      <c r="N2" s="81"/>
      <c r="O2" s="81"/>
      <c r="P2" s="81"/>
      <c r="Q2" s="81"/>
      <c r="R2" s="82"/>
      <c r="S2" s="83" t="s">
        <v>872</v>
      </c>
      <c r="T2" s="84"/>
      <c r="U2" s="84"/>
      <c r="V2" s="84"/>
      <c r="W2" s="84"/>
      <c r="X2" s="84"/>
      <c r="Y2" s="85"/>
      <c r="Z2" s="86" t="s">
        <v>871</v>
      </c>
      <c r="AA2" s="87"/>
      <c r="AB2" s="87"/>
      <c r="AC2" s="87"/>
      <c r="AD2" s="87"/>
      <c r="AE2" s="87"/>
      <c r="AF2" s="88"/>
      <c r="AG2" s="49" t="s">
        <v>875</v>
      </c>
      <c r="AH2" s="80" t="s">
        <v>841</v>
      </c>
      <c r="AI2" s="81"/>
      <c r="AJ2" s="81"/>
      <c r="AK2" s="81"/>
      <c r="AL2" s="81"/>
      <c r="AM2" s="81"/>
      <c r="AN2" s="81"/>
      <c r="AO2" s="82"/>
      <c r="AP2" s="80" t="s">
        <v>843</v>
      </c>
      <c r="AQ2" s="81"/>
      <c r="AR2" s="81"/>
      <c r="AS2" s="81"/>
      <c r="AT2" s="81"/>
      <c r="AU2" s="81"/>
      <c r="AV2" s="81"/>
      <c r="AW2" s="81"/>
      <c r="AX2" s="82"/>
      <c r="AY2" s="23" t="s">
        <v>848</v>
      </c>
      <c r="AZ2" s="23" t="s">
        <v>854</v>
      </c>
      <c r="BA2" s="78" t="s">
        <v>863</v>
      </c>
      <c r="BB2" s="79"/>
      <c r="BC2" s="13"/>
    </row>
    <row r="3" spans="2:55" x14ac:dyDescent="0.3">
      <c r="B3" s="59" t="s">
        <v>835</v>
      </c>
      <c r="C3" s="46" t="s">
        <v>880</v>
      </c>
      <c r="D3" s="24" t="s">
        <v>826</v>
      </c>
      <c r="E3" s="24" t="s">
        <v>178</v>
      </c>
      <c r="F3" s="25" t="s">
        <v>827</v>
      </c>
      <c r="G3" s="25" t="s">
        <v>828</v>
      </c>
      <c r="H3" s="25" t="s">
        <v>829</v>
      </c>
      <c r="I3" s="25" t="s">
        <v>830</v>
      </c>
      <c r="J3" s="26" t="s">
        <v>831</v>
      </c>
      <c r="K3" s="45" t="s">
        <v>879</v>
      </c>
      <c r="L3" s="30" t="s">
        <v>858</v>
      </c>
      <c r="M3" s="30" t="s">
        <v>837</v>
      </c>
      <c r="N3" s="30" t="s">
        <v>859</v>
      </c>
      <c r="O3" s="30" t="s">
        <v>846</v>
      </c>
      <c r="P3" s="30" t="s">
        <v>840</v>
      </c>
      <c r="Q3" s="30" t="s">
        <v>860</v>
      </c>
      <c r="R3" s="46" t="s">
        <v>838</v>
      </c>
      <c r="S3" s="30" t="s">
        <v>858</v>
      </c>
      <c r="T3" s="30" t="s">
        <v>837</v>
      </c>
      <c r="U3" s="30" t="s">
        <v>859</v>
      </c>
      <c r="V3" s="30" t="s">
        <v>846</v>
      </c>
      <c r="W3" s="30" t="s">
        <v>840</v>
      </c>
      <c r="X3" s="30" t="s">
        <v>860</v>
      </c>
      <c r="Y3" s="46" t="s">
        <v>838</v>
      </c>
      <c r="Z3" s="45" t="s">
        <v>858</v>
      </c>
      <c r="AA3" s="30" t="s">
        <v>837</v>
      </c>
      <c r="AB3" s="30" t="s">
        <v>859</v>
      </c>
      <c r="AC3" s="30" t="s">
        <v>846</v>
      </c>
      <c r="AD3" s="30" t="s">
        <v>840</v>
      </c>
      <c r="AE3" s="30" t="s">
        <v>860</v>
      </c>
      <c r="AF3" s="46" t="s">
        <v>838</v>
      </c>
      <c r="AG3" s="44" t="s">
        <v>874</v>
      </c>
      <c r="AH3" s="27" t="s">
        <v>842</v>
      </c>
      <c r="AI3" s="25" t="s">
        <v>858</v>
      </c>
      <c r="AJ3" s="25" t="s">
        <v>836</v>
      </c>
      <c r="AK3" s="25" t="s">
        <v>837</v>
      </c>
      <c r="AL3" s="25" t="s">
        <v>838</v>
      </c>
      <c r="AM3" s="25" t="s">
        <v>840</v>
      </c>
      <c r="AN3" s="25" t="s">
        <v>846</v>
      </c>
      <c r="AO3" s="26" t="s">
        <v>847</v>
      </c>
      <c r="AP3" s="25" t="s">
        <v>184</v>
      </c>
      <c r="AQ3" s="25" t="s">
        <v>187</v>
      </c>
      <c r="AR3" s="25" t="s">
        <v>188</v>
      </c>
      <c r="AS3" s="25" t="s">
        <v>189</v>
      </c>
      <c r="AT3" s="25" t="s">
        <v>190</v>
      </c>
      <c r="AU3" s="25" t="s">
        <v>191</v>
      </c>
      <c r="AV3" s="25" t="s">
        <v>192</v>
      </c>
      <c r="AW3" s="25" t="s">
        <v>193</v>
      </c>
      <c r="AX3" s="26" t="s">
        <v>194</v>
      </c>
      <c r="AY3" s="28" t="s">
        <v>849</v>
      </c>
      <c r="AZ3" s="29" t="s">
        <v>855</v>
      </c>
      <c r="BA3" s="29" t="s">
        <v>857</v>
      </c>
      <c r="BB3" s="29" t="s">
        <v>862</v>
      </c>
    </row>
    <row r="4" spans="2:55" x14ac:dyDescent="0.3">
      <c r="B4" s="14" t="s">
        <v>38</v>
      </c>
      <c r="C4" s="55" t="str">
        <f t="shared" ref="C4:C39" si="0">INDEX($L$3:$R$3,0,MATCH(MAX(L4:R4),L4:R4,0))</f>
        <v>Artificial Intelligence</v>
      </c>
      <c r="D4" s="21" t="s">
        <v>38</v>
      </c>
      <c r="E4" s="21">
        <v>9011777</v>
      </c>
      <c r="F4" s="15" t="s">
        <v>87</v>
      </c>
      <c r="G4" s="15" t="s">
        <v>834</v>
      </c>
      <c r="H4" s="22">
        <v>-0.10000000149011599</v>
      </c>
      <c r="I4" s="22">
        <v>51.520000457763601</v>
      </c>
      <c r="J4" s="16">
        <v>101899</v>
      </c>
      <c r="K4" s="56">
        <f t="shared" ref="K4:K39" si="1">MEDIAN(L4:R4)</f>
        <v>42.129328348222479</v>
      </c>
      <c r="L4" s="54">
        <f t="shared" ref="L4:L39" si="2">S4*$H$53+Z4*$H$54+$AG4*$H$55</f>
        <v>21.412120688534422</v>
      </c>
      <c r="M4" s="54">
        <f t="shared" ref="M4:M39" si="3">T4*$H$53+AA4*$H$54+$AG4*$H$55</f>
        <v>42.129328348222479</v>
      </c>
      <c r="N4" s="54">
        <f t="shared" ref="N4:N39" si="4">U4*$H$53+AB4*$H$54+$AG4*$H$55</f>
        <v>69.927340441910232</v>
      </c>
      <c r="O4" s="54">
        <f t="shared" ref="O4:O39" si="5">V4*$H$53+AC4*$H$54+$AG4*$H$55</f>
        <v>44.263573148165534</v>
      </c>
      <c r="P4" s="54">
        <f t="shared" ref="P4:P39" si="6">W4*$H$53+AD4*$H$54+$AG4*$H$55</f>
        <v>44.444782298492328</v>
      </c>
      <c r="Q4" s="22">
        <f t="shared" ref="Q4:Q39" si="7">X4*$H$53+AE4*$H$54+$AG4*$H$55</f>
        <v>36.748515611212532</v>
      </c>
      <c r="R4" s="54">
        <f t="shared" ref="R4:R39" si="8">Y4*$H$53+AF4*$H$54+$AG4*$H$55</f>
        <v>17.162897689311418</v>
      </c>
      <c r="S4" s="54">
        <f t="shared" ref="S4:S39" si="9">AQ4/$AQ$55</f>
        <v>2.5277777777777777</v>
      </c>
      <c r="T4" s="54">
        <f t="shared" ref="T4:T39" si="10">(AS4/$AS$55+AT4/$AT$55+AP4/$AP$55)/3</f>
        <v>2.7671299596103585</v>
      </c>
      <c r="U4" s="54">
        <f t="shared" ref="U4:U39" si="11">(AU4/$AU$55+AV4/$AV$55)/2</f>
        <v>2.2551187432748092</v>
      </c>
      <c r="V4" s="54">
        <f t="shared" ref="V4:V39" si="12">(AR4/$AR$55+AQ4/$AQ$55)/2</f>
        <v>2.9305555555555554</v>
      </c>
      <c r="W4" s="54">
        <f t="shared" ref="W4:W39" si="13">AW4/$AW$55</f>
        <v>3.111764705882353</v>
      </c>
      <c r="X4" s="47"/>
      <c r="Y4" s="55">
        <f t="shared" ref="Y4:Y39" si="14">AX4/$AX$55</f>
        <v>1.3846153846153846</v>
      </c>
      <c r="Z4" s="56">
        <f t="shared" ref="Z4:Z39" si="15">AI4/$AI$56</f>
        <v>18.560606060606062</v>
      </c>
      <c r="AA4" s="54">
        <f t="shared" ref="AA4:AA39" si="16">AK4/$AK$56</f>
        <v>39.03846153846154</v>
      </c>
      <c r="AB4" s="47">
        <f t="shared" ref="AB4:AB39" si="17">AO4/$AO$56</f>
        <v>67.348484848484844</v>
      </c>
      <c r="AC4" s="54">
        <f t="shared" ref="AC4:AC39" si="18">AN4/$AN$56</f>
        <v>41.009280742459396</v>
      </c>
      <c r="AD4" s="54">
        <f t="shared" ref="AD4:AD39" si="19">AN4/$AN$56</f>
        <v>41.009280742459396</v>
      </c>
      <c r="AE4" s="54">
        <f t="shared" ref="AE4:AE39" si="20">AJ4/$AJ$56</f>
        <v>36.424778761061951</v>
      </c>
      <c r="AF4" s="55">
        <f t="shared" ref="AF4:AF39" si="21">AL4/$AL$56</f>
        <v>15.454545454545453</v>
      </c>
      <c r="AG4" s="48">
        <f t="shared" ref="AG4:AG39" si="22">((BB4/$BB$55)+(AZ4/$AZ$55)+(AY4/$AY$55))/3</f>
        <v>1.6186842507529018</v>
      </c>
      <c r="AH4" s="14">
        <f>COUNTIF('TechEvents_Simplified&amp;Combined'!C:C,'Cluster Ranking'!B4)</f>
        <v>1872</v>
      </c>
      <c r="AI4" s="15">
        <f>COUNTIFS('TechEvents_Simplified&amp;Combined'!C:C,'Cluster Ranking'!B4,'TechEvents_Simplified&amp;Combined'!J:J,TRUE)</f>
        <v>35</v>
      </c>
      <c r="AJ4" s="15">
        <f>COUNTIFS('TechEvents_Simplified&amp;Combined'!C:C,'Cluster Ranking'!B4,'TechEvents_Simplified&amp;Combined'!I:I,TRUE)</f>
        <v>588</v>
      </c>
      <c r="AK4" s="15">
        <f>COUNTIFS('TechEvents_Simplified&amp;Combined'!C:C,'Cluster Ranking'!B4,'TechEvents_Simplified&amp;Combined'!D:D,TRUE)</f>
        <v>58</v>
      </c>
      <c r="AL4" s="15">
        <f>COUNTIFS('TechEvents_Simplified&amp;Combined'!C:C,'Cluster Ranking'!B4,'TechEvents_Simplified&amp;Combined'!F:F,TRUE)</f>
        <v>34</v>
      </c>
      <c r="AM4" s="15">
        <f>COUNTIFS('TechEvents_Simplified&amp;Combined'!C:C,'Cluster Ranking'!B4,'TechEvents_Simplified&amp;Combined'!G:G,TRUE)</f>
        <v>174</v>
      </c>
      <c r="AN4" s="15">
        <f>COUNTIFS('TechEvents_Simplified&amp;Combined'!C:C,'Cluster Ranking'!B4,'TechEvents_Simplified&amp;Combined'!H:H,TRUE)</f>
        <v>505</v>
      </c>
      <c r="AO4" s="16">
        <f>COUNTIFS('TechEvents_Simplified&amp;Combined'!C:C,'Cluster Ranking'!B4,'TechEvents_Simplified&amp;Combined'!E:E,TRUE)</f>
        <v>127</v>
      </c>
      <c r="AP4" s="15">
        <f>SUMIFS('Scientific publication record'!$O:$O,'Scientific publication record'!$J:$J,'Cluster Ranking'!AP$3,'Scientific publication record'!$N:$N,'Cluster Ranking'!$F4)</f>
        <v>5226</v>
      </c>
      <c r="AQ4" s="15">
        <f>SUMIFS('Scientific publication record'!$O:$O,'Scientific publication record'!$J:$J,'Cluster Ranking'!AQ$3,'Scientific publication record'!$N:$N,'Cluster Ranking'!$F4)</f>
        <v>91</v>
      </c>
      <c r="AR4" s="15">
        <f>SUMIFS('Scientific publication record'!$O:$O,'Scientific publication record'!$J:$J,'Cluster Ranking'!AR$3,'Scientific publication record'!$N:$N,'Cluster Ranking'!$F4)</f>
        <v>80</v>
      </c>
      <c r="AS4" s="15">
        <f>SUMIFS('Scientific publication record'!$O:$O,'Scientific publication record'!$J:$J,'Cluster Ranking'!AS$3,'Scientific publication record'!$N:$N,'Cluster Ranking'!$F4)</f>
        <v>271</v>
      </c>
      <c r="AT4" s="15">
        <f>SUMIFS('Scientific publication record'!$O:$O,'Scientific publication record'!$J:$J,'Cluster Ranking'!AT$3,'Scientific publication record'!$N:$N,'Cluster Ranking'!$F4)</f>
        <v>70</v>
      </c>
      <c r="AU4" s="15">
        <f>SUMIFS('Scientific publication record'!$O:$O,'Scientific publication record'!$J:$J,'Cluster Ranking'!AU$3,'Scientific publication record'!$N:$N,'Cluster Ranking'!$F4)</f>
        <v>7268</v>
      </c>
      <c r="AV4" s="15">
        <f>SUMIFS('Scientific publication record'!$O:$O,'Scientific publication record'!$J:$J,'Cluster Ranking'!AV$3,'Scientific publication record'!$N:$N,'Cluster Ranking'!$F4)</f>
        <v>5676</v>
      </c>
      <c r="AW4" s="15">
        <f>SUMIFS('Scientific publication record'!$O:$O,'Scientific publication record'!$J:$J,'Cluster Ranking'!AW$3,'Scientific publication record'!$N:$N,'Cluster Ranking'!$F4)</f>
        <v>529</v>
      </c>
      <c r="AX4" s="16">
        <f>SUMIFS('Scientific publication record'!$O:$O,'Scientific publication record'!$J:$J,'Cluster Ranking'!AX$3,'Scientific publication record'!$N:$N,'Cluster Ranking'!$F4)</f>
        <v>18</v>
      </c>
      <c r="AY4" s="17">
        <f>VLOOKUP(F4,'R&amp;D spend'!A:E,4,FALSE)</f>
        <v>185.4</v>
      </c>
      <c r="AZ4" s="18">
        <f>VLOOKUP(D4,'Skill levels'!A:B,2,FALSE)/100</f>
        <v>0.48899999999999999</v>
      </c>
      <c r="BA4" s="34">
        <f>VLOOKUP(D4,'Tech business density'!A:D,2,FALSE)</f>
        <v>82972</v>
      </c>
      <c r="BB4" s="35">
        <f>VLOOKUP(D4,'Tech business density'!A:D,4,FALSE)</f>
        <v>0.92070631574660577</v>
      </c>
      <c r="BC4" s="7"/>
    </row>
    <row r="5" spans="2:55" x14ac:dyDescent="0.3">
      <c r="B5" s="14" t="s">
        <v>133</v>
      </c>
      <c r="C5" s="55" t="str">
        <f t="shared" si="0"/>
        <v>Internet of Things</v>
      </c>
      <c r="D5" s="21" t="s">
        <v>133</v>
      </c>
      <c r="E5" s="21">
        <v>476600</v>
      </c>
      <c r="F5" s="15" t="s">
        <v>101</v>
      </c>
      <c r="G5" s="15" t="s">
        <v>102</v>
      </c>
      <c r="H5" s="22">
        <v>-3.2200000286102202</v>
      </c>
      <c r="I5" s="22">
        <v>55.950000762939403</v>
      </c>
      <c r="J5" s="16">
        <v>6863</v>
      </c>
      <c r="K5" s="56">
        <f t="shared" si="1"/>
        <v>6.2509188828812592</v>
      </c>
      <c r="L5" s="54">
        <f t="shared" si="2"/>
        <v>7.9184673372626611</v>
      </c>
      <c r="M5" s="54">
        <f t="shared" si="3"/>
        <v>3.9888633149287736</v>
      </c>
      <c r="N5" s="54">
        <f t="shared" si="4"/>
        <v>6.3820414071979332</v>
      </c>
      <c r="O5" s="54">
        <f t="shared" si="5"/>
        <v>6.2509188828812592</v>
      </c>
      <c r="P5" s="54">
        <f t="shared" si="6"/>
        <v>6.8223241116394293</v>
      </c>
      <c r="Q5" s="22">
        <f t="shared" si="7"/>
        <v>3.6841328418662185</v>
      </c>
      <c r="R5" s="54">
        <f t="shared" si="8"/>
        <v>0.73859165738698085</v>
      </c>
      <c r="S5" s="54">
        <f t="shared" si="9"/>
        <v>1.2777777777777777</v>
      </c>
      <c r="T5" s="54">
        <f t="shared" si="10"/>
        <v>1.0195024267725623</v>
      </c>
      <c r="U5" s="54">
        <f t="shared" si="11"/>
        <v>1.3322609386221416</v>
      </c>
      <c r="V5" s="54">
        <f t="shared" si="12"/>
        <v>1.2638888888888888</v>
      </c>
      <c r="W5" s="54">
        <f t="shared" si="13"/>
        <v>1.8352941176470587</v>
      </c>
      <c r="X5" s="47"/>
      <c r="Y5" s="55">
        <f t="shared" si="14"/>
        <v>0.46153846153846156</v>
      </c>
      <c r="Z5" s="56">
        <f t="shared" si="15"/>
        <v>6.3636363636363642</v>
      </c>
      <c r="AA5" s="54">
        <f t="shared" si="16"/>
        <v>2.6923076923076921</v>
      </c>
      <c r="AB5" s="47">
        <f t="shared" si="17"/>
        <v>4.7727272727272725</v>
      </c>
      <c r="AC5" s="54">
        <f t="shared" si="18"/>
        <v>4.7099767981438516</v>
      </c>
      <c r="AD5" s="54">
        <f t="shared" si="19"/>
        <v>4.7099767981438516</v>
      </c>
      <c r="AE5" s="54">
        <f t="shared" si="20"/>
        <v>3.4070796460176993</v>
      </c>
      <c r="AF5" s="55">
        <f t="shared" si="21"/>
        <v>0</v>
      </c>
      <c r="AG5" s="48">
        <f t="shared" si="22"/>
        <v>1.3852659792425968</v>
      </c>
      <c r="AH5" s="14">
        <f>COUNTIF('TechEvents_Simplified&amp;Combined'!C:C,'Cluster Ranking'!B5)</f>
        <v>465</v>
      </c>
      <c r="AI5" s="15">
        <f>COUNTIFS('TechEvents_Simplified&amp;Combined'!C:C,'Cluster Ranking'!B5,'TechEvents_Simplified&amp;Combined'!J:J,TRUE)</f>
        <v>12</v>
      </c>
      <c r="AJ5" s="15">
        <f>COUNTIFS('TechEvents_Simplified&amp;Combined'!C:C,'Cluster Ranking'!B5,'TechEvents_Simplified&amp;Combined'!I:I,TRUE)</f>
        <v>55</v>
      </c>
      <c r="AK5" s="15">
        <f>COUNTIFS('TechEvents_Simplified&amp;Combined'!C:C,'Cluster Ranking'!B5,'TechEvents_Simplified&amp;Combined'!D:D,TRUE)</f>
        <v>4</v>
      </c>
      <c r="AL5" s="15">
        <f>COUNTIFS('TechEvents_Simplified&amp;Combined'!C:C,'Cluster Ranking'!B5,'TechEvents_Simplified&amp;Combined'!F:F,TRUE)</f>
        <v>0</v>
      </c>
      <c r="AM5" s="15">
        <f>COUNTIFS('TechEvents_Simplified&amp;Combined'!C:C,'Cluster Ranking'!B5,'TechEvents_Simplified&amp;Combined'!G:G,TRUE)</f>
        <v>16</v>
      </c>
      <c r="AN5" s="15">
        <f>COUNTIFS('TechEvents_Simplified&amp;Combined'!C:C,'Cluster Ranking'!B5,'TechEvents_Simplified&amp;Combined'!H:H,TRUE)</f>
        <v>58</v>
      </c>
      <c r="AO5" s="16">
        <f>COUNTIFS('TechEvents_Simplified&amp;Combined'!C:C,'Cluster Ranking'!B5,'TechEvents_Simplified&amp;Combined'!E:E,TRUE)</f>
        <v>9</v>
      </c>
      <c r="AP5" s="15">
        <f>SUMIFS('Scientific publication record'!$O:$O,'Scientific publication record'!$J:$J,'Cluster Ranking'!AP$3,'Scientific publication record'!$N:$N,'Cluster Ranking'!$F5)</f>
        <v>2028</v>
      </c>
      <c r="AQ5" s="15">
        <f>SUMIFS('Scientific publication record'!$O:$O,'Scientific publication record'!$J:$J,'Cluster Ranking'!AQ$3,'Scientific publication record'!$N:$N,'Cluster Ranking'!$F5)</f>
        <v>46</v>
      </c>
      <c r="AR5" s="15">
        <f>SUMIFS('Scientific publication record'!$O:$O,'Scientific publication record'!$J:$J,'Cluster Ranking'!AR$3,'Scientific publication record'!$N:$N,'Cluster Ranking'!$F5)</f>
        <v>30</v>
      </c>
      <c r="AS5" s="15">
        <f>SUMIFS('Scientific publication record'!$O:$O,'Scientific publication record'!$J:$J,'Cluster Ranking'!AS$3,'Scientific publication record'!$N:$N,'Cluster Ranking'!$F5)</f>
        <v>94</v>
      </c>
      <c r="AT5" s="15">
        <f>SUMIFS('Scientific publication record'!$O:$O,'Scientific publication record'!$J:$J,'Cluster Ranking'!AT$3,'Scientific publication record'!$N:$N,'Cluster Ranking'!$F5)</f>
        <v>26</v>
      </c>
      <c r="AU5" s="15">
        <f>SUMIFS('Scientific publication record'!$O:$O,'Scientific publication record'!$J:$J,'Cluster Ranking'!AU$3,'Scientific publication record'!$N:$N,'Cluster Ranking'!$F5)</f>
        <v>4512</v>
      </c>
      <c r="AV5" s="15">
        <f>SUMIFS('Scientific publication record'!$O:$O,'Scientific publication record'!$J:$J,'Cluster Ranking'!AV$3,'Scientific publication record'!$N:$N,'Cluster Ranking'!$F5)</f>
        <v>3207</v>
      </c>
      <c r="AW5" s="15">
        <f>SUMIFS('Scientific publication record'!$O:$O,'Scientific publication record'!$J:$J,'Cluster Ranking'!AW$3,'Scientific publication record'!$N:$N,'Cluster Ranking'!$F5)</f>
        <v>312</v>
      </c>
      <c r="AX5" s="16">
        <f>SUMIFS('Scientific publication record'!$O:$O,'Scientific publication record'!$J:$J,'Cluster Ranking'!AX$3,'Scientific publication record'!$N:$N,'Cluster Ranking'!$F5)</f>
        <v>6</v>
      </c>
      <c r="AY5" s="17">
        <f>VLOOKUP(G5,'R&amp;D spend'!A:E,4,FALSE)</f>
        <v>239.4</v>
      </c>
      <c r="AZ5" s="18">
        <f>VLOOKUP(D5,'Skill levels'!A:B,2,FALSE)/100</f>
        <v>0.57700000000000007</v>
      </c>
      <c r="BA5" s="34">
        <f>VLOOKUP(D5,'Tech business density'!A:D,2,FALSE)</f>
        <v>2536</v>
      </c>
      <c r="BB5" s="35">
        <f>VLOOKUP(D5,'Tech business density'!A:D,4,FALSE)</f>
        <v>0.53210239194292908</v>
      </c>
      <c r="BC5" s="7"/>
    </row>
    <row r="6" spans="2:55" x14ac:dyDescent="0.3">
      <c r="B6" s="14" t="s">
        <v>144</v>
      </c>
      <c r="C6" s="55" t="str">
        <f t="shared" si="0"/>
        <v>Internet of Things</v>
      </c>
      <c r="D6" s="21" t="s">
        <v>144</v>
      </c>
      <c r="E6" s="21">
        <v>2364679</v>
      </c>
      <c r="F6" s="15" t="s">
        <v>64</v>
      </c>
      <c r="G6" s="15" t="s">
        <v>66</v>
      </c>
      <c r="H6" s="22">
        <v>-2.25</v>
      </c>
      <c r="I6" s="22">
        <v>53.4799995422363</v>
      </c>
      <c r="J6" s="16">
        <v>8678</v>
      </c>
      <c r="K6" s="56">
        <f t="shared" si="1"/>
        <v>4.9355954764716925</v>
      </c>
      <c r="L6" s="54">
        <f t="shared" si="2"/>
        <v>7.0429909130264026</v>
      </c>
      <c r="M6" s="54">
        <f t="shared" si="3"/>
        <v>6.806100279307544</v>
      </c>
      <c r="N6" s="54">
        <f t="shared" si="4"/>
        <v>4.8596070091562513</v>
      </c>
      <c r="O6" s="54">
        <f t="shared" si="5"/>
        <v>5.1047131235305159</v>
      </c>
      <c r="P6" s="54">
        <f t="shared" si="6"/>
        <v>4.9355954764716925</v>
      </c>
      <c r="Q6" s="22">
        <f t="shared" si="7"/>
        <v>4.3690166571937405</v>
      </c>
      <c r="R6" s="54">
        <f t="shared" si="8"/>
        <v>3.3524314724669626</v>
      </c>
      <c r="S6" s="54">
        <f t="shared" si="9"/>
        <v>1.5833333333333333</v>
      </c>
      <c r="T6" s="54">
        <f t="shared" si="10"/>
        <v>1.2648576180293929</v>
      </c>
      <c r="U6" s="54">
        <f t="shared" si="11"/>
        <v>0.99085852037227229</v>
      </c>
      <c r="V6" s="54">
        <f t="shared" si="12"/>
        <v>1.375</v>
      </c>
      <c r="W6" s="54">
        <f t="shared" si="13"/>
        <v>1.2058823529411764</v>
      </c>
      <c r="X6" s="47"/>
      <c r="Y6" s="55">
        <f t="shared" si="14"/>
        <v>0.92307692307692313</v>
      </c>
      <c r="Z6" s="56">
        <f t="shared" si="15"/>
        <v>5.3030303030303028</v>
      </c>
      <c r="AA6" s="54">
        <f t="shared" si="16"/>
        <v>5.3846153846153841</v>
      </c>
      <c r="AB6" s="47">
        <f t="shared" si="17"/>
        <v>3.7121212121212124</v>
      </c>
      <c r="AC6" s="54">
        <f t="shared" si="18"/>
        <v>3.5730858468677491</v>
      </c>
      <c r="AD6" s="54">
        <f t="shared" si="19"/>
        <v>3.5730858468677491</v>
      </c>
      <c r="AE6" s="54">
        <f t="shared" si="20"/>
        <v>4.2123893805309738</v>
      </c>
      <c r="AF6" s="55">
        <f t="shared" si="21"/>
        <v>2.2727272727272725</v>
      </c>
      <c r="AG6" s="48">
        <f t="shared" si="22"/>
        <v>0.78313638331383439</v>
      </c>
      <c r="AH6" s="14">
        <f>COUNTIF('TechEvents_Simplified&amp;Combined'!C:C,'Cluster Ranking'!B6)</f>
        <v>236</v>
      </c>
      <c r="AI6" s="15">
        <f>COUNTIFS('TechEvents_Simplified&amp;Combined'!C:C,'Cluster Ranking'!B6,'TechEvents_Simplified&amp;Combined'!J:J,TRUE)</f>
        <v>10</v>
      </c>
      <c r="AJ6" s="15">
        <f>COUNTIFS('TechEvents_Simplified&amp;Combined'!C:C,'Cluster Ranking'!B6,'TechEvents_Simplified&amp;Combined'!I:I,TRUE)</f>
        <v>68</v>
      </c>
      <c r="AK6" s="15">
        <f>COUNTIFS('TechEvents_Simplified&amp;Combined'!C:C,'Cluster Ranking'!B6,'TechEvents_Simplified&amp;Combined'!D:D,TRUE)</f>
        <v>8</v>
      </c>
      <c r="AL6" s="15">
        <f>COUNTIFS('TechEvents_Simplified&amp;Combined'!C:C,'Cluster Ranking'!B6,'TechEvents_Simplified&amp;Combined'!F:F,TRUE)</f>
        <v>5</v>
      </c>
      <c r="AM6" s="15">
        <f>COUNTIFS('TechEvents_Simplified&amp;Combined'!C:C,'Cluster Ranking'!B6,'TechEvents_Simplified&amp;Combined'!G:G,TRUE)</f>
        <v>9</v>
      </c>
      <c r="AN6" s="15">
        <f>COUNTIFS('TechEvents_Simplified&amp;Combined'!C:C,'Cluster Ranking'!B6,'TechEvents_Simplified&amp;Combined'!H:H,TRUE)</f>
        <v>44</v>
      </c>
      <c r="AO6" s="16">
        <f>COUNTIFS('TechEvents_Simplified&amp;Combined'!C:C,'Cluster Ranking'!B6,'TechEvents_Simplified&amp;Combined'!E:E,TRUE)</f>
        <v>7</v>
      </c>
      <c r="AP6" s="15">
        <f>SUMIFS('Scientific publication record'!$O:$O,'Scientific publication record'!$J:$J,'Cluster Ranking'!AP$3,'Scientific publication record'!$N:$N,'Cluster Ranking'!$F6)</f>
        <v>1545</v>
      </c>
      <c r="AQ6" s="15">
        <f>SUMIFS('Scientific publication record'!$O:$O,'Scientific publication record'!$J:$J,'Cluster Ranking'!AQ$3,'Scientific publication record'!$N:$N,'Cluster Ranking'!$F6)</f>
        <v>57</v>
      </c>
      <c r="AR6" s="15">
        <f>SUMIFS('Scientific publication record'!$O:$O,'Scientific publication record'!$J:$J,'Cluster Ranking'!AR$3,'Scientific publication record'!$N:$N,'Cluster Ranking'!$F6)</f>
        <v>28</v>
      </c>
      <c r="AS6" s="15">
        <f>SUMIFS('Scientific publication record'!$O:$O,'Scientific publication record'!$J:$J,'Cluster Ranking'!AS$3,'Scientific publication record'!$N:$N,'Cluster Ranking'!$F6)</f>
        <v>140</v>
      </c>
      <c r="AT6" s="15">
        <f>SUMIFS('Scientific publication record'!$O:$O,'Scientific publication record'!$J:$J,'Cluster Ranking'!AT$3,'Scientific publication record'!$N:$N,'Cluster Ranking'!$F6)</f>
        <v>40</v>
      </c>
      <c r="AU6" s="15">
        <f>SUMIFS('Scientific publication record'!$O:$O,'Scientific publication record'!$J:$J,'Cluster Ranking'!AU$3,'Scientific publication record'!$N:$N,'Cluster Ranking'!$F6)</f>
        <v>3671</v>
      </c>
      <c r="AV6" s="15">
        <f>SUMIFS('Scientific publication record'!$O:$O,'Scientific publication record'!$J:$J,'Cluster Ranking'!AV$3,'Scientific publication record'!$N:$N,'Cluster Ranking'!$F6)</f>
        <v>2174</v>
      </c>
      <c r="AW6" s="15">
        <f>SUMIFS('Scientific publication record'!$O:$O,'Scientific publication record'!$J:$J,'Cluster Ranking'!AW$3,'Scientific publication record'!$N:$N,'Cluster Ranking'!$F6)</f>
        <v>205</v>
      </c>
      <c r="AX6" s="16">
        <f>SUMIFS('Scientific publication record'!$O:$O,'Scientific publication record'!$J:$J,'Cluster Ranking'!AX$3,'Scientific publication record'!$N:$N,'Cluster Ranking'!$F6)</f>
        <v>12</v>
      </c>
      <c r="AY6" s="17">
        <f>VLOOKUP(G6,'R&amp;D spend'!A:E,4,FALSE)</f>
        <v>89.8</v>
      </c>
      <c r="AZ6" s="18">
        <f>VLOOKUP(D6,'Skill levels'!A:B,2,FALSE)/100</f>
        <v>0.34299999999999997</v>
      </c>
      <c r="BA6" s="34">
        <f>VLOOKUP(D6,'Tech business density'!A:D,2,FALSE)</f>
        <v>8090</v>
      </c>
      <c r="BB6" s="35">
        <f>VLOOKUP(D6,'Tech business density'!A:D,4,FALSE)</f>
        <v>0.34211831711619212</v>
      </c>
      <c r="BC6" s="7"/>
    </row>
    <row r="7" spans="2:55" x14ac:dyDescent="0.3">
      <c r="B7" s="14" t="s">
        <v>135</v>
      </c>
      <c r="C7" s="55" t="str">
        <f t="shared" si="0"/>
        <v>Artificial Intelligence</v>
      </c>
      <c r="D7" s="21" t="s">
        <v>135</v>
      </c>
      <c r="E7" s="21">
        <v>963700</v>
      </c>
      <c r="F7" s="15" t="s">
        <v>101</v>
      </c>
      <c r="G7" s="15" t="s">
        <v>103</v>
      </c>
      <c r="H7" s="22">
        <v>-4.2699999809265101</v>
      </c>
      <c r="I7" s="22">
        <v>55.869998931884702</v>
      </c>
      <c r="J7" s="16">
        <v>8606</v>
      </c>
      <c r="K7" s="56">
        <f t="shared" si="1"/>
        <v>3.8205017953537084</v>
      </c>
      <c r="L7" s="54">
        <f t="shared" si="2"/>
        <v>4.1064380812899941</v>
      </c>
      <c r="M7" s="54">
        <f t="shared" si="3"/>
        <v>3.2158783480003965</v>
      </c>
      <c r="N7" s="54">
        <f t="shared" si="4"/>
        <v>5.2215273027404194</v>
      </c>
      <c r="O7" s="54">
        <f t="shared" si="5"/>
        <v>3.714815943438158</v>
      </c>
      <c r="P7" s="54">
        <f t="shared" si="6"/>
        <v>4.2862211721963277</v>
      </c>
      <c r="Q7" s="22">
        <f t="shared" si="7"/>
        <v>2.593074355536888</v>
      </c>
      <c r="R7" s="54">
        <f t="shared" si="8"/>
        <v>3.8205017953537084</v>
      </c>
      <c r="S7" s="54">
        <f t="shared" si="9"/>
        <v>1.2777777777777777</v>
      </c>
      <c r="T7" s="54">
        <f t="shared" si="10"/>
        <v>1.0195024267725623</v>
      </c>
      <c r="U7" s="54">
        <f t="shared" si="11"/>
        <v>1.3322609386221416</v>
      </c>
      <c r="V7" s="54">
        <f t="shared" si="12"/>
        <v>1.2638888888888888</v>
      </c>
      <c r="W7" s="54">
        <f t="shared" si="13"/>
        <v>1.8352941176470587</v>
      </c>
      <c r="X7" s="47"/>
      <c r="Y7" s="55">
        <f t="shared" si="14"/>
        <v>0.46153846153846156</v>
      </c>
      <c r="Z7" s="56">
        <f t="shared" si="15"/>
        <v>2.6515151515151514</v>
      </c>
      <c r="AA7" s="54">
        <f t="shared" si="16"/>
        <v>2.0192307692307692</v>
      </c>
      <c r="AB7" s="47">
        <f t="shared" si="17"/>
        <v>3.7121212121212124</v>
      </c>
      <c r="AC7" s="54">
        <f t="shared" si="18"/>
        <v>2.2737819025522041</v>
      </c>
      <c r="AD7" s="54">
        <f t="shared" si="19"/>
        <v>2.2737819025522041</v>
      </c>
      <c r="AE7" s="54">
        <f t="shared" si="20"/>
        <v>2.415929203539823</v>
      </c>
      <c r="AF7" s="55">
        <f t="shared" si="21"/>
        <v>3.1818181818181817</v>
      </c>
      <c r="AG7" s="48">
        <f t="shared" si="22"/>
        <v>0.88572575998532554</v>
      </c>
      <c r="AH7" s="14">
        <f>COUNTIF('TechEvents_Simplified&amp;Combined'!C:C,'Cluster Ranking'!B7)</f>
        <v>210</v>
      </c>
      <c r="AI7" s="15">
        <f>COUNTIFS('TechEvents_Simplified&amp;Combined'!C:C,'Cluster Ranking'!B7,'TechEvents_Simplified&amp;Combined'!J:J,TRUE)</f>
        <v>5</v>
      </c>
      <c r="AJ7" s="15">
        <f>COUNTIFS('TechEvents_Simplified&amp;Combined'!C:C,'Cluster Ranking'!B7,'TechEvents_Simplified&amp;Combined'!I:I,TRUE)</f>
        <v>39</v>
      </c>
      <c r="AK7" s="15">
        <f>COUNTIFS('TechEvents_Simplified&amp;Combined'!C:C,'Cluster Ranking'!B7,'TechEvents_Simplified&amp;Combined'!D:D,TRUE)</f>
        <v>3</v>
      </c>
      <c r="AL7" s="15">
        <f>COUNTIFS('TechEvents_Simplified&amp;Combined'!C:C,'Cluster Ranking'!B7,'TechEvents_Simplified&amp;Combined'!F:F,TRUE)</f>
        <v>7</v>
      </c>
      <c r="AM7" s="15">
        <f>COUNTIFS('TechEvents_Simplified&amp;Combined'!C:C,'Cluster Ranking'!B7,'TechEvents_Simplified&amp;Combined'!G:G,TRUE)</f>
        <v>14</v>
      </c>
      <c r="AN7" s="15">
        <f>COUNTIFS('TechEvents_Simplified&amp;Combined'!C:C,'Cluster Ranking'!B7,'TechEvents_Simplified&amp;Combined'!H:H,TRUE)</f>
        <v>28</v>
      </c>
      <c r="AO7" s="16">
        <f>COUNTIFS('TechEvents_Simplified&amp;Combined'!C:C,'Cluster Ranking'!B7,'TechEvents_Simplified&amp;Combined'!E:E,TRUE)</f>
        <v>7</v>
      </c>
      <c r="AP7" s="15">
        <f>SUMIFS('Scientific publication record'!$O:$O,'Scientific publication record'!$J:$J,'Cluster Ranking'!AP$3,'Scientific publication record'!$N:$N,'Cluster Ranking'!$F7)</f>
        <v>2028</v>
      </c>
      <c r="AQ7" s="15">
        <f>SUMIFS('Scientific publication record'!$O:$O,'Scientific publication record'!$J:$J,'Cluster Ranking'!AQ$3,'Scientific publication record'!$N:$N,'Cluster Ranking'!$F7)</f>
        <v>46</v>
      </c>
      <c r="AR7" s="15">
        <f>SUMIFS('Scientific publication record'!$O:$O,'Scientific publication record'!$J:$J,'Cluster Ranking'!AR$3,'Scientific publication record'!$N:$N,'Cluster Ranking'!$F7)</f>
        <v>30</v>
      </c>
      <c r="AS7" s="15">
        <f>SUMIFS('Scientific publication record'!$O:$O,'Scientific publication record'!$J:$J,'Cluster Ranking'!AS$3,'Scientific publication record'!$N:$N,'Cluster Ranking'!$F7)</f>
        <v>94</v>
      </c>
      <c r="AT7" s="15">
        <f>SUMIFS('Scientific publication record'!$O:$O,'Scientific publication record'!$J:$J,'Cluster Ranking'!AT$3,'Scientific publication record'!$N:$N,'Cluster Ranking'!$F7)</f>
        <v>26</v>
      </c>
      <c r="AU7" s="15">
        <f>SUMIFS('Scientific publication record'!$O:$O,'Scientific publication record'!$J:$J,'Cluster Ranking'!AU$3,'Scientific publication record'!$N:$N,'Cluster Ranking'!$F7)</f>
        <v>4512</v>
      </c>
      <c r="AV7" s="15">
        <f>SUMIFS('Scientific publication record'!$O:$O,'Scientific publication record'!$J:$J,'Cluster Ranking'!AV$3,'Scientific publication record'!$N:$N,'Cluster Ranking'!$F7)</f>
        <v>3207</v>
      </c>
      <c r="AW7" s="15">
        <f>SUMIFS('Scientific publication record'!$O:$O,'Scientific publication record'!$J:$J,'Cluster Ranking'!AW$3,'Scientific publication record'!$N:$N,'Cluster Ranking'!$F7)</f>
        <v>312</v>
      </c>
      <c r="AX7" s="16">
        <f>SUMIFS('Scientific publication record'!$O:$O,'Scientific publication record'!$J:$J,'Cluster Ranking'!AX$3,'Scientific publication record'!$N:$N,'Cluster Ranking'!$F7)</f>
        <v>6</v>
      </c>
      <c r="AY7" s="17">
        <f>VLOOKUP(G7,'R&amp;D spend'!A:E,4,FALSE)</f>
        <v>124.8</v>
      </c>
      <c r="AZ7" s="18">
        <f>VLOOKUP(D7,'Skill levels'!A:B,2,FALSE)/100</f>
        <v>0.47200000000000003</v>
      </c>
      <c r="BA7" s="34">
        <f>VLOOKUP(D7,'Tech business density'!A:D,2,FALSE)</f>
        <v>2660</v>
      </c>
      <c r="BB7" s="35">
        <f>VLOOKUP(D7,'Tech business density'!A:D,4,FALSE)</f>
        <v>0.27601950814568849</v>
      </c>
      <c r="BC7" s="7"/>
    </row>
    <row r="8" spans="2:55" x14ac:dyDescent="0.3">
      <c r="B8" s="14" t="s">
        <v>122</v>
      </c>
      <c r="C8" s="55" t="str">
        <f t="shared" si="0"/>
        <v>Data</v>
      </c>
      <c r="D8" s="21" t="s">
        <v>122</v>
      </c>
      <c r="E8" s="21">
        <v>334551</v>
      </c>
      <c r="F8" s="15" t="s">
        <v>88</v>
      </c>
      <c r="G8" s="15" t="s">
        <v>90</v>
      </c>
      <c r="H8" s="22">
        <v>-0.15000000596046401</v>
      </c>
      <c r="I8" s="22">
        <v>50.830001831054602</v>
      </c>
      <c r="J8" s="16">
        <v>1875</v>
      </c>
      <c r="K8" s="56">
        <f t="shared" si="1"/>
        <v>3.164378641159955</v>
      </c>
      <c r="L8" s="54">
        <f t="shared" si="2"/>
        <v>3.3458042663210787</v>
      </c>
      <c r="M8" s="54">
        <f t="shared" si="3"/>
        <v>3.7774970370017322</v>
      </c>
      <c r="N8" s="54">
        <f t="shared" si="4"/>
        <v>2.8536477675992011</v>
      </c>
      <c r="O8" s="54">
        <f t="shared" si="5"/>
        <v>4.8171564189377323</v>
      </c>
      <c r="P8" s="54">
        <f t="shared" si="6"/>
        <v>3.164378641159955</v>
      </c>
      <c r="Q8" s="22">
        <f t="shared" si="7"/>
        <v>1.8411336665177358</v>
      </c>
      <c r="R8" s="54">
        <f t="shared" si="8"/>
        <v>0.84794101845783099</v>
      </c>
      <c r="S8" s="54">
        <f t="shared" si="9"/>
        <v>2.8055555555555554</v>
      </c>
      <c r="T8" s="54">
        <f t="shared" si="10"/>
        <v>1.891094480082363</v>
      </c>
      <c r="U8" s="54">
        <f t="shared" si="11"/>
        <v>1.7830960265306472</v>
      </c>
      <c r="V8" s="54">
        <f t="shared" si="12"/>
        <v>2.6527777777777777</v>
      </c>
      <c r="W8" s="54">
        <f t="shared" si="13"/>
        <v>1</v>
      </c>
      <c r="X8" s="47"/>
      <c r="Y8" s="55">
        <f t="shared" si="14"/>
        <v>0.30769230769230771</v>
      </c>
      <c r="Z8" s="56">
        <f t="shared" si="15"/>
        <v>0</v>
      </c>
      <c r="AA8" s="54">
        <f t="shared" si="16"/>
        <v>1.346153846153846</v>
      </c>
      <c r="AB8" s="47">
        <f t="shared" si="17"/>
        <v>0.53030303030303028</v>
      </c>
      <c r="AC8" s="54">
        <f t="shared" si="18"/>
        <v>1.6241299303944314</v>
      </c>
      <c r="AD8" s="54">
        <f t="shared" si="19"/>
        <v>1.6241299303944314</v>
      </c>
      <c r="AE8" s="54">
        <f t="shared" si="20"/>
        <v>1.3008849557522124</v>
      </c>
      <c r="AF8" s="55">
        <f t="shared" si="21"/>
        <v>0</v>
      </c>
      <c r="AG8" s="48">
        <f t="shared" si="22"/>
        <v>2.7012435538276161</v>
      </c>
      <c r="AH8" s="14">
        <f>COUNTIF('TechEvents_Simplified&amp;Combined'!C:C,'Cluster Ranking'!B8)</f>
        <v>48</v>
      </c>
      <c r="AI8" s="15">
        <f>COUNTIFS('TechEvents_Simplified&amp;Combined'!C:C,'Cluster Ranking'!B8,'TechEvents_Simplified&amp;Combined'!J:J,TRUE)</f>
        <v>0</v>
      </c>
      <c r="AJ8" s="15">
        <f>COUNTIFS('TechEvents_Simplified&amp;Combined'!C:C,'Cluster Ranking'!B8,'TechEvents_Simplified&amp;Combined'!I:I,TRUE)</f>
        <v>21</v>
      </c>
      <c r="AK8" s="15">
        <f>COUNTIFS('TechEvents_Simplified&amp;Combined'!C:C,'Cluster Ranking'!B8,'TechEvents_Simplified&amp;Combined'!D:D,TRUE)</f>
        <v>2</v>
      </c>
      <c r="AL8" s="15">
        <f>COUNTIFS('TechEvents_Simplified&amp;Combined'!C:C,'Cluster Ranking'!B8,'TechEvents_Simplified&amp;Combined'!F:F,TRUE)</f>
        <v>0</v>
      </c>
      <c r="AM8" s="15">
        <f>COUNTIFS('TechEvents_Simplified&amp;Combined'!C:C,'Cluster Ranking'!B8,'TechEvents_Simplified&amp;Combined'!G:G,TRUE)</f>
        <v>1</v>
      </c>
      <c r="AN8" s="15">
        <f>COUNTIFS('TechEvents_Simplified&amp;Combined'!C:C,'Cluster Ranking'!B8,'TechEvents_Simplified&amp;Combined'!H:H,TRUE)</f>
        <v>20</v>
      </c>
      <c r="AO8" s="16">
        <f>COUNTIFS('TechEvents_Simplified&amp;Combined'!C:C,'Cluster Ranking'!B8,'TechEvents_Simplified&amp;Combined'!E:E,TRUE)</f>
        <v>1</v>
      </c>
      <c r="AP8" s="15">
        <f>SUMIFS('Scientific publication record'!$O:$O,'Scientific publication record'!$J:$J,'Cluster Ranking'!AP$3,'Scientific publication record'!$N:$N,'Cluster Ranking'!$F8)</f>
        <v>3997</v>
      </c>
      <c r="AQ8" s="15">
        <f>SUMIFS('Scientific publication record'!$O:$O,'Scientific publication record'!$J:$J,'Cluster Ranking'!AQ$3,'Scientific publication record'!$N:$N,'Cluster Ranking'!$F8)</f>
        <v>101</v>
      </c>
      <c r="AR8" s="15">
        <f>SUMIFS('Scientific publication record'!$O:$O,'Scientific publication record'!$J:$J,'Cluster Ranking'!AR$3,'Scientific publication record'!$N:$N,'Cluster Ranking'!$F8)</f>
        <v>60</v>
      </c>
      <c r="AS8" s="15">
        <f>SUMIFS('Scientific publication record'!$O:$O,'Scientific publication record'!$J:$J,'Cluster Ranking'!AS$3,'Scientific publication record'!$N:$N,'Cluster Ranking'!$F8)</f>
        <v>137</v>
      </c>
      <c r="AT8" s="15">
        <f>SUMIFS('Scientific publication record'!$O:$O,'Scientific publication record'!$J:$J,'Cluster Ranking'!AT$3,'Scientific publication record'!$N:$N,'Cluster Ranking'!$F8)</f>
        <v>56</v>
      </c>
      <c r="AU8" s="15">
        <f>SUMIFS('Scientific publication record'!$O:$O,'Scientific publication record'!$J:$J,'Cluster Ranking'!AU$3,'Scientific publication record'!$N:$N,'Cluster Ranking'!$F8)</f>
        <v>6084</v>
      </c>
      <c r="AV8" s="15">
        <f>SUMIFS('Scientific publication record'!$O:$O,'Scientific publication record'!$J:$J,'Cluster Ranking'!AV$3,'Scientific publication record'!$N:$N,'Cluster Ranking'!$F8)</f>
        <v>4262</v>
      </c>
      <c r="AW8" s="15">
        <f>SUMIFS('Scientific publication record'!$O:$O,'Scientific publication record'!$J:$J,'Cluster Ranking'!AW$3,'Scientific publication record'!$N:$N,'Cluster Ranking'!$F8)</f>
        <v>170</v>
      </c>
      <c r="AX8" s="16">
        <f>SUMIFS('Scientific publication record'!$O:$O,'Scientific publication record'!$J:$J,'Cluster Ranking'!AX$3,'Scientific publication record'!$N:$N,'Cluster Ranking'!$F8)</f>
        <v>4</v>
      </c>
      <c r="AY8" s="17">
        <f>VLOOKUP(G8,'R&amp;D spend'!A:E,4,FALSE)</f>
        <v>413.1</v>
      </c>
      <c r="AZ8" s="18">
        <f>VLOOKUP(D8,'Skill levels'!A:B,2,FALSE)/100</f>
        <v>0.44600000000000001</v>
      </c>
      <c r="BA8" s="34">
        <f>VLOOKUP(D8,'Tech business density'!A:D,2,FALSE)</f>
        <v>5902</v>
      </c>
      <c r="BB8" s="35">
        <f>VLOOKUP(D8,'Tech business density'!A:D,4,FALSE)</f>
        <v>1.7641555398130628</v>
      </c>
      <c r="BC8" s="7"/>
    </row>
    <row r="9" spans="2:55" x14ac:dyDescent="0.3">
      <c r="B9" s="14" t="s">
        <v>154</v>
      </c>
      <c r="C9" s="55" t="str">
        <f t="shared" si="0"/>
        <v>Virtual Reality</v>
      </c>
      <c r="D9" s="21" t="s">
        <v>154</v>
      </c>
      <c r="E9" s="21">
        <v>151906</v>
      </c>
      <c r="F9" s="15" t="s">
        <v>88</v>
      </c>
      <c r="G9" s="15" t="s">
        <v>89</v>
      </c>
      <c r="H9" s="22">
        <v>-1.25999999046325</v>
      </c>
      <c r="I9" s="22">
        <v>51.759998321533203</v>
      </c>
      <c r="J9" s="16">
        <v>1448</v>
      </c>
      <c r="K9" s="56">
        <f t="shared" si="1"/>
        <v>2.7555249183109898</v>
      </c>
      <c r="L9" s="54">
        <f t="shared" si="2"/>
        <v>3.2476814170328674</v>
      </c>
      <c r="M9" s="54">
        <f t="shared" si="3"/>
        <v>3.6793741877135209</v>
      </c>
      <c r="N9" s="54">
        <f t="shared" si="4"/>
        <v>2.7555249183109898</v>
      </c>
      <c r="O9" s="54">
        <f t="shared" si="5"/>
        <v>3.663349114893141</v>
      </c>
      <c r="P9" s="54">
        <f t="shared" si="6"/>
        <v>2.0105713371153628</v>
      </c>
      <c r="Q9" s="22">
        <f t="shared" si="7"/>
        <v>2.1146922331587281</v>
      </c>
      <c r="R9" s="54">
        <f t="shared" si="8"/>
        <v>2.1134545328059833</v>
      </c>
      <c r="S9" s="54">
        <f t="shared" si="9"/>
        <v>2.8055555555555554</v>
      </c>
      <c r="T9" s="54">
        <f t="shared" si="10"/>
        <v>1.891094480082363</v>
      </c>
      <c r="U9" s="54">
        <f t="shared" si="11"/>
        <v>1.7830960265306472</v>
      </c>
      <c r="V9" s="54">
        <f t="shared" si="12"/>
        <v>2.6527777777777777</v>
      </c>
      <c r="W9" s="54">
        <f t="shared" si="13"/>
        <v>1</v>
      </c>
      <c r="X9" s="47"/>
      <c r="Y9" s="55">
        <f t="shared" si="14"/>
        <v>0.30769230769230771</v>
      </c>
      <c r="Z9" s="56">
        <f t="shared" si="15"/>
        <v>0</v>
      </c>
      <c r="AA9" s="54">
        <f t="shared" si="16"/>
        <v>1.346153846153846</v>
      </c>
      <c r="AB9" s="47">
        <f t="shared" si="17"/>
        <v>0.53030303030303028</v>
      </c>
      <c r="AC9" s="54">
        <f t="shared" si="18"/>
        <v>0.56844547563805103</v>
      </c>
      <c r="AD9" s="54">
        <f t="shared" si="19"/>
        <v>0.56844547563805103</v>
      </c>
      <c r="AE9" s="54">
        <f t="shared" si="20"/>
        <v>1.6725663716814161</v>
      </c>
      <c r="AF9" s="55">
        <f t="shared" si="21"/>
        <v>1.3636363636363635</v>
      </c>
      <c r="AG9" s="48">
        <f t="shared" si="22"/>
        <v>2.2106293073865593</v>
      </c>
      <c r="AH9" s="14">
        <f>COUNTIF('TechEvents_Simplified&amp;Combined'!C:C,'Cluster Ranking'!B9)</f>
        <v>113</v>
      </c>
      <c r="AI9" s="15">
        <f>COUNTIFS('TechEvents_Simplified&amp;Combined'!C:C,'Cluster Ranking'!B9,'TechEvents_Simplified&amp;Combined'!J:J,TRUE)</f>
        <v>0</v>
      </c>
      <c r="AJ9" s="15">
        <f>COUNTIFS('TechEvents_Simplified&amp;Combined'!C:C,'Cluster Ranking'!B9,'TechEvents_Simplified&amp;Combined'!I:I,TRUE)</f>
        <v>27</v>
      </c>
      <c r="AK9" s="15">
        <f>COUNTIFS('TechEvents_Simplified&amp;Combined'!C:C,'Cluster Ranking'!B9,'TechEvents_Simplified&amp;Combined'!D:D,TRUE)</f>
        <v>2</v>
      </c>
      <c r="AL9" s="15">
        <f>COUNTIFS('TechEvents_Simplified&amp;Combined'!C:C,'Cluster Ranking'!B9,'TechEvents_Simplified&amp;Combined'!F:F,TRUE)</f>
        <v>3</v>
      </c>
      <c r="AM9" s="15">
        <f>COUNTIFS('TechEvents_Simplified&amp;Combined'!C:C,'Cluster Ranking'!B9,'TechEvents_Simplified&amp;Combined'!G:G,TRUE)</f>
        <v>7</v>
      </c>
      <c r="AN9" s="15">
        <f>COUNTIFS('TechEvents_Simplified&amp;Combined'!C:C,'Cluster Ranking'!B9,'TechEvents_Simplified&amp;Combined'!H:H,TRUE)</f>
        <v>7</v>
      </c>
      <c r="AO9" s="16">
        <f>COUNTIFS('TechEvents_Simplified&amp;Combined'!C:C,'Cluster Ranking'!B9,'TechEvents_Simplified&amp;Combined'!E:E,TRUE)</f>
        <v>1</v>
      </c>
      <c r="AP9" s="15">
        <f>SUMIFS('Scientific publication record'!$O:$O,'Scientific publication record'!$J:$J,'Cluster Ranking'!AP$3,'Scientific publication record'!$N:$N,'Cluster Ranking'!$F9)</f>
        <v>3997</v>
      </c>
      <c r="AQ9" s="15">
        <f>SUMIFS('Scientific publication record'!$O:$O,'Scientific publication record'!$J:$J,'Cluster Ranking'!AQ$3,'Scientific publication record'!$N:$N,'Cluster Ranking'!$F9)</f>
        <v>101</v>
      </c>
      <c r="AR9" s="15">
        <f>SUMIFS('Scientific publication record'!$O:$O,'Scientific publication record'!$J:$J,'Cluster Ranking'!AR$3,'Scientific publication record'!$N:$N,'Cluster Ranking'!$F9)</f>
        <v>60</v>
      </c>
      <c r="AS9" s="15">
        <f>SUMIFS('Scientific publication record'!$O:$O,'Scientific publication record'!$J:$J,'Cluster Ranking'!AS$3,'Scientific publication record'!$N:$N,'Cluster Ranking'!$F9)</f>
        <v>137</v>
      </c>
      <c r="AT9" s="15">
        <f>SUMIFS('Scientific publication record'!$O:$O,'Scientific publication record'!$J:$J,'Cluster Ranking'!AT$3,'Scientific publication record'!$N:$N,'Cluster Ranking'!$F9)</f>
        <v>56</v>
      </c>
      <c r="AU9" s="15">
        <f>SUMIFS('Scientific publication record'!$O:$O,'Scientific publication record'!$J:$J,'Cluster Ranking'!AU$3,'Scientific publication record'!$N:$N,'Cluster Ranking'!$F9)</f>
        <v>6084</v>
      </c>
      <c r="AV9" s="15">
        <f>SUMIFS('Scientific publication record'!$O:$O,'Scientific publication record'!$J:$J,'Cluster Ranking'!AV$3,'Scientific publication record'!$N:$N,'Cluster Ranking'!$F9)</f>
        <v>4262</v>
      </c>
      <c r="AW9" s="15">
        <f>SUMIFS('Scientific publication record'!$O:$O,'Scientific publication record'!$J:$J,'Cluster Ranking'!AW$3,'Scientific publication record'!$N:$N,'Cluster Ranking'!$F9)</f>
        <v>170</v>
      </c>
      <c r="AX9" s="16">
        <f>SUMIFS('Scientific publication record'!$O:$O,'Scientific publication record'!$J:$J,'Cluster Ranking'!AX$3,'Scientific publication record'!$N:$N,'Cluster Ranking'!$F9)</f>
        <v>4</v>
      </c>
      <c r="AY9" s="17">
        <f>VLOOKUP(G9,'R&amp;D spend'!A:E,4,FALSE)</f>
        <v>942.8</v>
      </c>
      <c r="AZ9" s="18">
        <f>VLOOKUP(D9,'Skill levels'!A:B,2,FALSE)/100</f>
        <v>0.63400000000000001</v>
      </c>
      <c r="BA9" s="34">
        <f>VLOOKUP(D9,'Tech business density'!A:D,2,FALSE)</f>
        <v>635</v>
      </c>
      <c r="BB9" s="35">
        <f>VLOOKUP(D9,'Tech business density'!A:D,4,FALSE)</f>
        <v>0.41802167129672296</v>
      </c>
      <c r="BC9" s="7"/>
    </row>
    <row r="10" spans="2:55" x14ac:dyDescent="0.3">
      <c r="B10" s="14" t="s">
        <v>125</v>
      </c>
      <c r="C10" s="55" t="str">
        <f t="shared" si="0"/>
        <v>Manufacturing</v>
      </c>
      <c r="D10" s="21" t="s">
        <v>125</v>
      </c>
      <c r="E10" s="21">
        <v>123867</v>
      </c>
      <c r="F10" s="15" t="s">
        <v>83</v>
      </c>
      <c r="G10" s="15" t="s">
        <v>84</v>
      </c>
      <c r="H10" s="22">
        <v>0.129999995231628</v>
      </c>
      <c r="I10" s="22">
        <v>52.209999084472599</v>
      </c>
      <c r="J10" s="16">
        <v>1107</v>
      </c>
      <c r="K10" s="56">
        <f t="shared" si="1"/>
        <v>3.058731266353707</v>
      </c>
      <c r="L10" s="54">
        <f t="shared" si="2"/>
        <v>3.8376793902844302</v>
      </c>
      <c r="M10" s="54">
        <f t="shared" si="3"/>
        <v>2.3168767273577471</v>
      </c>
      <c r="N10" s="54">
        <f t="shared" si="4"/>
        <v>5.1208897170477661</v>
      </c>
      <c r="O10" s="54">
        <f t="shared" si="5"/>
        <v>3.058731266353707</v>
      </c>
      <c r="P10" s="54">
        <f t="shared" si="6"/>
        <v>2.9053815931510929</v>
      </c>
      <c r="Q10" s="22">
        <f t="shared" si="7"/>
        <v>2.1642861660062502</v>
      </c>
      <c r="R10" s="54">
        <f t="shared" si="8"/>
        <v>5.302908605513645</v>
      </c>
      <c r="S10" s="54">
        <f t="shared" si="9"/>
        <v>0.69444444444444442</v>
      </c>
      <c r="T10" s="54">
        <f t="shared" si="10"/>
        <v>1.1520800099559898</v>
      </c>
      <c r="U10" s="54">
        <f t="shared" si="11"/>
        <v>0.91704871060171922</v>
      </c>
      <c r="V10" s="54">
        <f t="shared" si="12"/>
        <v>0.61805555555555558</v>
      </c>
      <c r="W10" s="54">
        <f t="shared" si="13"/>
        <v>0.46470588235294119</v>
      </c>
      <c r="X10" s="47"/>
      <c r="Y10" s="55">
        <f t="shared" si="14"/>
        <v>2.5384615384615383</v>
      </c>
      <c r="Z10" s="56">
        <f t="shared" si="15"/>
        <v>2.6515151515151514</v>
      </c>
      <c r="AA10" s="54">
        <f t="shared" si="16"/>
        <v>0.67307692307692302</v>
      </c>
      <c r="AB10" s="47">
        <f t="shared" si="17"/>
        <v>3.7121212121212124</v>
      </c>
      <c r="AC10" s="54">
        <f t="shared" si="18"/>
        <v>1.9489559164733177</v>
      </c>
      <c r="AD10" s="54">
        <f t="shared" si="19"/>
        <v>1.9489559164733177</v>
      </c>
      <c r="AE10" s="54">
        <f t="shared" si="20"/>
        <v>1.6725663716814161</v>
      </c>
      <c r="AF10" s="55">
        <f t="shared" si="21"/>
        <v>2.2727272727272725</v>
      </c>
      <c r="AG10" s="48">
        <f t="shared" si="22"/>
        <v>2.4585989716241694</v>
      </c>
      <c r="AH10" s="14">
        <f>COUNTIF('TechEvents_Simplified&amp;Combined'!C:C,'Cluster Ranking'!B10)</f>
        <v>158</v>
      </c>
      <c r="AI10" s="15">
        <f>COUNTIFS('TechEvents_Simplified&amp;Combined'!C:C,'Cluster Ranking'!B10,'TechEvents_Simplified&amp;Combined'!J:J,TRUE)</f>
        <v>5</v>
      </c>
      <c r="AJ10" s="15">
        <f>COUNTIFS('TechEvents_Simplified&amp;Combined'!C:C,'Cluster Ranking'!B10,'TechEvents_Simplified&amp;Combined'!I:I,TRUE)</f>
        <v>27</v>
      </c>
      <c r="AK10" s="15">
        <f>COUNTIFS('TechEvents_Simplified&amp;Combined'!C:C,'Cluster Ranking'!B10,'TechEvents_Simplified&amp;Combined'!D:D,TRUE)</f>
        <v>1</v>
      </c>
      <c r="AL10" s="15">
        <f>COUNTIFS('TechEvents_Simplified&amp;Combined'!C:C,'Cluster Ranking'!B10,'TechEvents_Simplified&amp;Combined'!F:F,TRUE)</f>
        <v>5</v>
      </c>
      <c r="AM10" s="15">
        <f>COUNTIFS('TechEvents_Simplified&amp;Combined'!C:C,'Cluster Ranking'!B10,'TechEvents_Simplified&amp;Combined'!G:G,TRUE)</f>
        <v>23</v>
      </c>
      <c r="AN10" s="15">
        <f>COUNTIFS('TechEvents_Simplified&amp;Combined'!C:C,'Cluster Ranking'!B10,'TechEvents_Simplified&amp;Combined'!H:H,TRUE)</f>
        <v>24</v>
      </c>
      <c r="AO10" s="16">
        <f>COUNTIFS('TechEvents_Simplified&amp;Combined'!C:C,'Cluster Ranking'!B10,'TechEvents_Simplified&amp;Combined'!E:E,TRUE)</f>
        <v>7</v>
      </c>
      <c r="AP10" s="15">
        <f>SUMIFS('Scientific publication record'!$O:$O,'Scientific publication record'!$J:$J,'Cluster Ranking'!AP$3,'Scientific publication record'!$N:$N,'Cluster Ranking'!$F10)</f>
        <v>1892</v>
      </c>
      <c r="AQ10" s="15">
        <f>SUMIFS('Scientific publication record'!$O:$O,'Scientific publication record'!$J:$J,'Cluster Ranking'!AQ$3,'Scientific publication record'!$N:$N,'Cluster Ranking'!$F10)</f>
        <v>25</v>
      </c>
      <c r="AR10" s="15">
        <f>SUMIFS('Scientific publication record'!$O:$O,'Scientific publication record'!$J:$J,'Cluster Ranking'!AR$3,'Scientific publication record'!$N:$N,'Cluster Ranking'!$F10)</f>
        <v>13</v>
      </c>
      <c r="AS10" s="15">
        <f>SUMIFS('Scientific publication record'!$O:$O,'Scientific publication record'!$J:$J,'Cluster Ranking'!AS$3,'Scientific publication record'!$N:$N,'Cluster Ranking'!$F10)</f>
        <v>75</v>
      </c>
      <c r="AT10" s="15">
        <f>SUMIFS('Scientific publication record'!$O:$O,'Scientific publication record'!$J:$J,'Cluster Ranking'!AT$3,'Scientific publication record'!$N:$N,'Cluster Ranking'!$F10)</f>
        <v>45</v>
      </c>
      <c r="AU10" s="15">
        <f>SUMIFS('Scientific publication record'!$O:$O,'Scientific publication record'!$J:$J,'Cluster Ranking'!AU$3,'Scientific publication record'!$N:$N,'Cluster Ranking'!$F10)</f>
        <v>2911</v>
      </c>
      <c r="AV10" s="15">
        <f>SUMIFS('Scientific publication record'!$O:$O,'Scientific publication record'!$J:$J,'Cluster Ranking'!AV$3,'Scientific publication record'!$N:$N,'Cluster Ranking'!$F10)</f>
        <v>2338</v>
      </c>
      <c r="AW10" s="15">
        <f>SUMIFS('Scientific publication record'!$O:$O,'Scientific publication record'!$J:$J,'Cluster Ranking'!AW$3,'Scientific publication record'!$N:$N,'Cluster Ranking'!$F10)</f>
        <v>79</v>
      </c>
      <c r="AX10" s="16">
        <f>SUMIFS('Scientific publication record'!$O:$O,'Scientific publication record'!$J:$J,'Cluster Ranking'!AX$3,'Scientific publication record'!$N:$N,'Cluster Ranking'!$F10)</f>
        <v>33</v>
      </c>
      <c r="AY10" s="17">
        <f>VLOOKUP(G10,'R&amp;D spend'!A:E,4,FALSE)</f>
        <v>895.4</v>
      </c>
      <c r="AZ10" s="18">
        <f>VLOOKUP(D10,'Skill levels'!A:B,2,FALSE)/100</f>
        <v>0.66500000000000004</v>
      </c>
      <c r="BA10" s="34">
        <f>VLOOKUP(D10,'Tech business density'!A:D,2,FALSE)</f>
        <v>864</v>
      </c>
      <c r="BB10" s="35">
        <f>VLOOKUP(D10,'Tech business density'!A:D,4,FALSE)</f>
        <v>0.69752234251253364</v>
      </c>
      <c r="BC10" s="7"/>
    </row>
    <row r="11" spans="2:55" x14ac:dyDescent="0.3">
      <c r="B11" s="14" t="s">
        <v>117</v>
      </c>
      <c r="C11" s="55" t="str">
        <f t="shared" si="0"/>
        <v>Manufacturing</v>
      </c>
      <c r="D11" s="21" t="s">
        <v>117</v>
      </c>
      <c r="E11" s="21">
        <v>2419500</v>
      </c>
      <c r="F11" s="15" t="s">
        <v>79</v>
      </c>
      <c r="G11" s="15" t="s">
        <v>82</v>
      </c>
      <c r="H11" s="22">
        <v>-1.90999996662139</v>
      </c>
      <c r="I11" s="22">
        <v>52.4799995422363</v>
      </c>
      <c r="J11" s="16">
        <v>5658</v>
      </c>
      <c r="K11" s="56">
        <f t="shared" si="1"/>
        <v>2.9875715611622975</v>
      </c>
      <c r="L11" s="54">
        <f t="shared" si="2"/>
        <v>0.73944059957425934</v>
      </c>
      <c r="M11" s="54">
        <f t="shared" si="3"/>
        <v>3.5584518409661134</v>
      </c>
      <c r="N11" s="54">
        <f t="shared" si="4"/>
        <v>1.9865696573024627</v>
      </c>
      <c r="O11" s="54">
        <f t="shared" si="5"/>
        <v>2.9875715611622975</v>
      </c>
      <c r="P11" s="54">
        <f t="shared" si="6"/>
        <v>3.1646957441688333</v>
      </c>
      <c r="Q11" s="22">
        <f t="shared" si="7"/>
        <v>2.8476018581779958</v>
      </c>
      <c r="R11" s="54">
        <f t="shared" si="8"/>
        <v>4.5265423866760459</v>
      </c>
      <c r="S11" s="54">
        <f t="shared" si="9"/>
        <v>0.55555555555555558</v>
      </c>
      <c r="T11" s="54">
        <f t="shared" si="10"/>
        <v>0.68225910463971762</v>
      </c>
      <c r="U11" s="54">
        <f t="shared" si="11"/>
        <v>0.74207855267769829</v>
      </c>
      <c r="V11" s="54">
        <f t="shared" si="12"/>
        <v>0.61111111111111116</v>
      </c>
      <c r="W11" s="54">
        <f t="shared" si="13"/>
        <v>0.78823529411764703</v>
      </c>
      <c r="X11" s="47"/>
      <c r="Y11" s="55">
        <f t="shared" si="14"/>
        <v>1.6153846153846154</v>
      </c>
      <c r="Z11" s="56">
        <f t="shared" si="15"/>
        <v>0</v>
      </c>
      <c r="AA11" s="54">
        <f t="shared" si="16"/>
        <v>2.6923076923076921</v>
      </c>
      <c r="AB11" s="47">
        <f t="shared" si="17"/>
        <v>1.0606060606060606</v>
      </c>
      <c r="AC11" s="54">
        <f t="shared" si="18"/>
        <v>2.1925754060324825</v>
      </c>
      <c r="AD11" s="54">
        <f t="shared" si="19"/>
        <v>2.1925754060324825</v>
      </c>
      <c r="AE11" s="54">
        <f t="shared" si="20"/>
        <v>2.663716814159292</v>
      </c>
      <c r="AF11" s="55">
        <f t="shared" si="21"/>
        <v>2.7272727272727271</v>
      </c>
      <c r="AG11" s="48">
        <f t="shared" si="22"/>
        <v>0.9194252200935189</v>
      </c>
      <c r="AH11" s="14">
        <f>COUNTIF('TechEvents_Simplified&amp;Combined'!C:C,'Cluster Ranking'!B11)</f>
        <v>216</v>
      </c>
      <c r="AI11" s="15">
        <f>COUNTIFS('TechEvents_Simplified&amp;Combined'!C:C,'Cluster Ranking'!B11,'TechEvents_Simplified&amp;Combined'!J:J,TRUE)</f>
        <v>0</v>
      </c>
      <c r="AJ11" s="15">
        <f>COUNTIFS('TechEvents_Simplified&amp;Combined'!C:C,'Cluster Ranking'!B11,'TechEvents_Simplified&amp;Combined'!I:I,TRUE)</f>
        <v>43</v>
      </c>
      <c r="AK11" s="15">
        <f>COUNTIFS('TechEvents_Simplified&amp;Combined'!C:C,'Cluster Ranking'!B11,'TechEvents_Simplified&amp;Combined'!D:D,TRUE)</f>
        <v>4</v>
      </c>
      <c r="AL11" s="15">
        <f>COUNTIFS('TechEvents_Simplified&amp;Combined'!C:C,'Cluster Ranking'!B11,'TechEvents_Simplified&amp;Combined'!F:F,TRUE)</f>
        <v>6</v>
      </c>
      <c r="AM11" s="15">
        <f>COUNTIFS('TechEvents_Simplified&amp;Combined'!C:C,'Cluster Ranking'!B11,'TechEvents_Simplified&amp;Combined'!G:G,TRUE)</f>
        <v>14</v>
      </c>
      <c r="AN11" s="15">
        <f>COUNTIFS('TechEvents_Simplified&amp;Combined'!C:C,'Cluster Ranking'!B11,'TechEvents_Simplified&amp;Combined'!H:H,TRUE)</f>
        <v>27</v>
      </c>
      <c r="AO11" s="16">
        <f>COUNTIFS('TechEvents_Simplified&amp;Combined'!C:C,'Cluster Ranking'!B11,'TechEvents_Simplified&amp;Combined'!E:E,TRUE)</f>
        <v>2</v>
      </c>
      <c r="AP11" s="15">
        <f>SUMIFS('Scientific publication record'!$O:$O,'Scientific publication record'!$J:$J,'Cluster Ranking'!AP$3,'Scientific publication record'!$N:$N,'Cluster Ranking'!$F11)</f>
        <v>1137</v>
      </c>
      <c r="AQ11" s="15">
        <f>SUMIFS('Scientific publication record'!$O:$O,'Scientific publication record'!$J:$J,'Cluster Ranking'!AQ$3,'Scientific publication record'!$N:$N,'Cluster Ranking'!$F11)</f>
        <v>20</v>
      </c>
      <c r="AR11" s="15">
        <f>SUMIFS('Scientific publication record'!$O:$O,'Scientific publication record'!$J:$J,'Cluster Ranking'!AR$3,'Scientific publication record'!$N:$N,'Cluster Ranking'!$F11)</f>
        <v>16</v>
      </c>
      <c r="AS11" s="15">
        <f>SUMIFS('Scientific publication record'!$O:$O,'Scientific publication record'!$J:$J,'Cluster Ranking'!AS$3,'Scientific publication record'!$N:$N,'Cluster Ranking'!$F11)</f>
        <v>72</v>
      </c>
      <c r="AT11" s="15">
        <f>SUMIFS('Scientific publication record'!$O:$O,'Scientific publication record'!$J:$J,'Cluster Ranking'!AT$3,'Scientific publication record'!$N:$N,'Cluster Ranking'!$F11)</f>
        <v>18</v>
      </c>
      <c r="AU11" s="15">
        <f>SUMIFS('Scientific publication record'!$O:$O,'Scientific publication record'!$J:$J,'Cluster Ranking'!AU$3,'Scientific publication record'!$N:$N,'Cluster Ranking'!$F11)</f>
        <v>2451</v>
      </c>
      <c r="AV11" s="15">
        <f>SUMIFS('Scientific publication record'!$O:$O,'Scientific publication record'!$J:$J,'Cluster Ranking'!AV$3,'Scientific publication record'!$N:$N,'Cluster Ranking'!$F11)</f>
        <v>1828</v>
      </c>
      <c r="AW11" s="15">
        <f>SUMIFS('Scientific publication record'!$O:$O,'Scientific publication record'!$J:$J,'Cluster Ranking'!AW$3,'Scientific publication record'!$N:$N,'Cluster Ranking'!$F11)</f>
        <v>134</v>
      </c>
      <c r="AX11" s="16">
        <f>SUMIFS('Scientific publication record'!$O:$O,'Scientific publication record'!$J:$J,'Cluster Ranking'!AX$3,'Scientific publication record'!$N:$N,'Cluster Ranking'!$F11)</f>
        <v>21</v>
      </c>
      <c r="AY11" s="17">
        <f>VLOOKUP(G11,'R&amp;D spend'!A:E,4,FALSE)</f>
        <v>288.89999999999998</v>
      </c>
      <c r="AZ11" s="18">
        <f>VLOOKUP(D11,'Skill levels'!A:B,2,FALSE)/100</f>
        <v>0.28100000000000003</v>
      </c>
      <c r="BA11" s="34">
        <f>VLOOKUP(D11,'Tech business density'!A:D,2,FALSE)</f>
        <v>6959</v>
      </c>
      <c r="BB11" s="35">
        <f>VLOOKUP(D11,'Tech business density'!A:D,4,FALSE)</f>
        <v>0.28762140938210373</v>
      </c>
      <c r="BC11" s="7"/>
    </row>
    <row r="12" spans="2:55" x14ac:dyDescent="0.3">
      <c r="B12" s="14" t="s">
        <v>147</v>
      </c>
      <c r="C12" s="55" t="str">
        <f t="shared" si="0"/>
        <v>Data</v>
      </c>
      <c r="D12" s="21" t="s">
        <v>147</v>
      </c>
      <c r="E12" s="21">
        <v>248821</v>
      </c>
      <c r="F12" s="15" t="s">
        <v>88</v>
      </c>
      <c r="G12" s="15" t="s">
        <v>89</v>
      </c>
      <c r="H12" s="22">
        <v>-0.75</v>
      </c>
      <c r="I12" s="22">
        <v>52.020000457763601</v>
      </c>
      <c r="J12" s="16">
        <v>1079</v>
      </c>
      <c r="K12" s="56">
        <f t="shared" si="1"/>
        <v>2.8133076257565284</v>
      </c>
      <c r="L12" s="54">
        <f t="shared" si="2"/>
        <v>3.8357671547814363</v>
      </c>
      <c r="M12" s="54">
        <f t="shared" si="3"/>
        <v>3.0640799720821361</v>
      </c>
      <c r="N12" s="54">
        <f t="shared" si="4"/>
        <v>2.8133076257565284</v>
      </c>
      <c r="O12" s="54">
        <f t="shared" si="5"/>
        <v>3.9647513118978441</v>
      </c>
      <c r="P12" s="54">
        <f t="shared" si="6"/>
        <v>2.3119735341200665</v>
      </c>
      <c r="Q12" s="22">
        <f t="shared" si="7"/>
        <v>0.99548379016178845</v>
      </c>
      <c r="R12" s="54">
        <f t="shared" si="8"/>
        <v>0.80760087661515811</v>
      </c>
      <c r="S12" s="54">
        <f t="shared" si="9"/>
        <v>2.8055555555555554</v>
      </c>
      <c r="T12" s="54">
        <f t="shared" si="10"/>
        <v>1.891094480082363</v>
      </c>
      <c r="U12" s="54">
        <f t="shared" si="11"/>
        <v>1.7830960265306472</v>
      </c>
      <c r="V12" s="54">
        <f t="shared" si="12"/>
        <v>2.6527777777777777</v>
      </c>
      <c r="W12" s="54">
        <f t="shared" si="13"/>
        <v>1</v>
      </c>
      <c r="X12" s="47"/>
      <c r="Y12" s="55">
        <f t="shared" si="14"/>
        <v>0.30769230769230771</v>
      </c>
      <c r="Z12" s="56">
        <f t="shared" si="15"/>
        <v>0.53030303030303028</v>
      </c>
      <c r="AA12" s="54">
        <f t="shared" si="16"/>
        <v>0.67307692307692302</v>
      </c>
      <c r="AB12" s="47">
        <f t="shared" si="17"/>
        <v>0.53030303030303028</v>
      </c>
      <c r="AC12" s="54">
        <f t="shared" si="18"/>
        <v>0.81206496519721572</v>
      </c>
      <c r="AD12" s="54">
        <f t="shared" si="19"/>
        <v>0.81206496519721572</v>
      </c>
      <c r="AE12" s="54">
        <f t="shared" si="20"/>
        <v>0.49557522123893805</v>
      </c>
      <c r="AF12" s="55">
        <f t="shared" si="21"/>
        <v>0</v>
      </c>
      <c r="AG12" s="48">
        <f t="shared" si="22"/>
        <v>2.4995428446142518</v>
      </c>
      <c r="AH12" s="14">
        <f>COUNTIF('TechEvents_Simplified&amp;Combined'!C:C,'Cluster Ranking'!B12)</f>
        <v>41</v>
      </c>
      <c r="AI12" s="15">
        <f>COUNTIFS('TechEvents_Simplified&amp;Combined'!C:C,'Cluster Ranking'!B12,'TechEvents_Simplified&amp;Combined'!J:J,TRUE)</f>
        <v>1</v>
      </c>
      <c r="AJ12" s="15">
        <f>COUNTIFS('TechEvents_Simplified&amp;Combined'!C:C,'Cluster Ranking'!B12,'TechEvents_Simplified&amp;Combined'!I:I,TRUE)</f>
        <v>8</v>
      </c>
      <c r="AK12" s="15">
        <f>COUNTIFS('TechEvents_Simplified&amp;Combined'!C:C,'Cluster Ranking'!B12,'TechEvents_Simplified&amp;Combined'!D:D,TRUE)</f>
        <v>1</v>
      </c>
      <c r="AL12" s="15">
        <f>COUNTIFS('TechEvents_Simplified&amp;Combined'!C:C,'Cluster Ranking'!B12,'TechEvents_Simplified&amp;Combined'!F:F,TRUE)</f>
        <v>0</v>
      </c>
      <c r="AM12" s="15">
        <f>COUNTIFS('TechEvents_Simplified&amp;Combined'!C:C,'Cluster Ranking'!B12,'TechEvents_Simplified&amp;Combined'!G:G,TRUE)</f>
        <v>1</v>
      </c>
      <c r="AN12" s="15">
        <f>COUNTIFS('TechEvents_Simplified&amp;Combined'!C:C,'Cluster Ranking'!B12,'TechEvents_Simplified&amp;Combined'!H:H,TRUE)</f>
        <v>10</v>
      </c>
      <c r="AO12" s="16">
        <f>COUNTIFS('TechEvents_Simplified&amp;Combined'!C:C,'Cluster Ranking'!B12,'TechEvents_Simplified&amp;Combined'!E:E,TRUE)</f>
        <v>1</v>
      </c>
      <c r="AP12" s="15">
        <f>SUMIFS('Scientific publication record'!$O:$O,'Scientific publication record'!$J:$J,'Cluster Ranking'!AP$3,'Scientific publication record'!$N:$N,'Cluster Ranking'!$F12)</f>
        <v>3997</v>
      </c>
      <c r="AQ12" s="15">
        <f>SUMIFS('Scientific publication record'!$O:$O,'Scientific publication record'!$J:$J,'Cluster Ranking'!AQ$3,'Scientific publication record'!$N:$N,'Cluster Ranking'!$F12)</f>
        <v>101</v>
      </c>
      <c r="AR12" s="15">
        <f>SUMIFS('Scientific publication record'!$O:$O,'Scientific publication record'!$J:$J,'Cluster Ranking'!AR$3,'Scientific publication record'!$N:$N,'Cluster Ranking'!$F12)</f>
        <v>60</v>
      </c>
      <c r="AS12" s="15">
        <f>SUMIFS('Scientific publication record'!$O:$O,'Scientific publication record'!$J:$J,'Cluster Ranking'!AS$3,'Scientific publication record'!$N:$N,'Cluster Ranking'!$F12)</f>
        <v>137</v>
      </c>
      <c r="AT12" s="15">
        <f>SUMIFS('Scientific publication record'!$O:$O,'Scientific publication record'!$J:$J,'Cluster Ranking'!AT$3,'Scientific publication record'!$N:$N,'Cluster Ranking'!$F12)</f>
        <v>56</v>
      </c>
      <c r="AU12" s="15">
        <f>SUMIFS('Scientific publication record'!$O:$O,'Scientific publication record'!$J:$J,'Cluster Ranking'!AU$3,'Scientific publication record'!$N:$N,'Cluster Ranking'!$F12)</f>
        <v>6084</v>
      </c>
      <c r="AV12" s="15">
        <f>SUMIFS('Scientific publication record'!$O:$O,'Scientific publication record'!$J:$J,'Cluster Ranking'!AV$3,'Scientific publication record'!$N:$N,'Cluster Ranking'!$F12)</f>
        <v>4262</v>
      </c>
      <c r="AW12" s="15">
        <f>SUMIFS('Scientific publication record'!$O:$O,'Scientific publication record'!$J:$J,'Cluster Ranking'!AW$3,'Scientific publication record'!$N:$N,'Cluster Ranking'!$F12)</f>
        <v>170</v>
      </c>
      <c r="AX12" s="16">
        <f>SUMIFS('Scientific publication record'!$O:$O,'Scientific publication record'!$J:$J,'Cluster Ranking'!AX$3,'Scientific publication record'!$N:$N,'Cluster Ranking'!$F12)</f>
        <v>4</v>
      </c>
      <c r="AY12" s="17">
        <f>VLOOKUP(G12,'R&amp;D spend'!A:E,4,FALSE)</f>
        <v>942.8</v>
      </c>
      <c r="AZ12" s="18">
        <f>VLOOKUP(D12,'Skill levels'!A:B,2,FALSE)/100</f>
        <v>0.35499999999999998</v>
      </c>
      <c r="BA12" s="34">
        <f>VLOOKUP(D12,'Tech business density'!A:D,2,FALSE)</f>
        <v>2437</v>
      </c>
      <c r="BB12" s="35">
        <f>VLOOKUP(D12,'Tech business density'!A:D,4,FALSE)</f>
        <v>0.97941893971971816</v>
      </c>
      <c r="BC12" s="7"/>
    </row>
    <row r="13" spans="2:55" x14ac:dyDescent="0.3">
      <c r="B13" s="14" t="s">
        <v>142</v>
      </c>
      <c r="C13" s="55" t="str">
        <f t="shared" si="0"/>
        <v>Internet of Things</v>
      </c>
      <c r="D13" s="21" t="s">
        <v>142</v>
      </c>
      <c r="E13" s="21">
        <v>612308</v>
      </c>
      <c r="F13" s="15" t="s">
        <v>64</v>
      </c>
      <c r="G13" s="15" t="s">
        <v>69</v>
      </c>
      <c r="H13" s="22">
        <v>-2.9900000095367401</v>
      </c>
      <c r="I13" s="22">
        <v>53.419998168945298</v>
      </c>
      <c r="J13" s="16">
        <v>2459</v>
      </c>
      <c r="K13" s="56">
        <f t="shared" si="1"/>
        <v>1.973571666153245</v>
      </c>
      <c r="L13" s="54">
        <f t="shared" si="2"/>
        <v>6.4974644400460182</v>
      </c>
      <c r="M13" s="54">
        <f t="shared" si="3"/>
        <v>1.4062614520148058</v>
      </c>
      <c r="N13" s="54">
        <f t="shared" si="4"/>
        <v>1.6625653846607154</v>
      </c>
      <c r="O13" s="54">
        <f t="shared" si="5"/>
        <v>3.2217402608995656</v>
      </c>
      <c r="P13" s="54">
        <f t="shared" si="6"/>
        <v>3.0526226138407422</v>
      </c>
      <c r="Q13" s="22">
        <f t="shared" si="7"/>
        <v>1.4422887897376253</v>
      </c>
      <c r="R13" s="54">
        <f t="shared" si="8"/>
        <v>1.973571666153245</v>
      </c>
      <c r="S13" s="54">
        <f t="shared" si="9"/>
        <v>1.5833333333333333</v>
      </c>
      <c r="T13" s="54">
        <f t="shared" si="10"/>
        <v>1.2648576180293929</v>
      </c>
      <c r="U13" s="54">
        <f t="shared" si="11"/>
        <v>0.99085852037227229</v>
      </c>
      <c r="V13" s="54">
        <f t="shared" si="12"/>
        <v>1.375</v>
      </c>
      <c r="W13" s="54">
        <f t="shared" si="13"/>
        <v>1.2058823529411764</v>
      </c>
      <c r="X13" s="47"/>
      <c r="Y13" s="55">
        <f t="shared" si="14"/>
        <v>0.92307692307692313</v>
      </c>
      <c r="Z13" s="56">
        <f t="shared" si="15"/>
        <v>4.7727272727272725</v>
      </c>
      <c r="AA13" s="54">
        <f t="shared" si="16"/>
        <v>0</v>
      </c>
      <c r="AB13" s="47">
        <f t="shared" si="17"/>
        <v>0.53030303030303028</v>
      </c>
      <c r="AC13" s="54">
        <f t="shared" si="18"/>
        <v>1.7053364269141531</v>
      </c>
      <c r="AD13" s="54">
        <f t="shared" si="19"/>
        <v>1.7053364269141531</v>
      </c>
      <c r="AE13" s="54">
        <f t="shared" si="20"/>
        <v>1.3008849557522124</v>
      </c>
      <c r="AF13" s="55">
        <f t="shared" si="21"/>
        <v>0.90909090909090906</v>
      </c>
      <c r="AG13" s="48">
        <f t="shared" si="22"/>
        <v>0.70701916992706426</v>
      </c>
      <c r="AH13" s="14">
        <f>COUNTIF('TechEvents_Simplified&amp;Combined'!C:C,'Cluster Ranking'!B13)</f>
        <v>63</v>
      </c>
      <c r="AI13" s="15">
        <f>COUNTIFS('TechEvents_Simplified&amp;Combined'!C:C,'Cluster Ranking'!B13,'TechEvents_Simplified&amp;Combined'!J:J,TRUE)</f>
        <v>9</v>
      </c>
      <c r="AJ13" s="15">
        <f>COUNTIFS('TechEvents_Simplified&amp;Combined'!C:C,'Cluster Ranking'!B13,'TechEvents_Simplified&amp;Combined'!I:I,TRUE)</f>
        <v>21</v>
      </c>
      <c r="AK13" s="15">
        <f>COUNTIFS('TechEvents_Simplified&amp;Combined'!C:C,'Cluster Ranking'!B13,'TechEvents_Simplified&amp;Combined'!D:D,TRUE)</f>
        <v>0</v>
      </c>
      <c r="AL13" s="15">
        <f>COUNTIFS('TechEvents_Simplified&amp;Combined'!C:C,'Cluster Ranking'!B13,'TechEvents_Simplified&amp;Combined'!F:F,TRUE)</f>
        <v>2</v>
      </c>
      <c r="AM13" s="15">
        <f>COUNTIFS('TechEvents_Simplified&amp;Combined'!C:C,'Cluster Ranking'!B13,'TechEvents_Simplified&amp;Combined'!G:G,TRUE)</f>
        <v>6</v>
      </c>
      <c r="AN13" s="15">
        <f>COUNTIFS('TechEvents_Simplified&amp;Combined'!C:C,'Cluster Ranking'!B13,'TechEvents_Simplified&amp;Combined'!H:H,TRUE)</f>
        <v>21</v>
      </c>
      <c r="AO13" s="16">
        <f>COUNTIFS('TechEvents_Simplified&amp;Combined'!C:C,'Cluster Ranking'!B13,'TechEvents_Simplified&amp;Combined'!E:E,TRUE)</f>
        <v>1</v>
      </c>
      <c r="AP13" s="15">
        <f>SUMIFS('Scientific publication record'!$O:$O,'Scientific publication record'!$J:$J,'Cluster Ranking'!AP$3,'Scientific publication record'!$N:$N,'Cluster Ranking'!$F13)</f>
        <v>1545</v>
      </c>
      <c r="AQ13" s="15">
        <f>SUMIFS('Scientific publication record'!$O:$O,'Scientific publication record'!$J:$J,'Cluster Ranking'!AQ$3,'Scientific publication record'!$N:$N,'Cluster Ranking'!$F13)</f>
        <v>57</v>
      </c>
      <c r="AR13" s="15">
        <f>SUMIFS('Scientific publication record'!$O:$O,'Scientific publication record'!$J:$J,'Cluster Ranking'!AR$3,'Scientific publication record'!$N:$N,'Cluster Ranking'!$F13)</f>
        <v>28</v>
      </c>
      <c r="AS13" s="15">
        <f>SUMIFS('Scientific publication record'!$O:$O,'Scientific publication record'!$J:$J,'Cluster Ranking'!AS$3,'Scientific publication record'!$N:$N,'Cluster Ranking'!$F13)</f>
        <v>140</v>
      </c>
      <c r="AT13" s="15">
        <f>SUMIFS('Scientific publication record'!$O:$O,'Scientific publication record'!$J:$J,'Cluster Ranking'!AT$3,'Scientific publication record'!$N:$N,'Cluster Ranking'!$F13)</f>
        <v>40</v>
      </c>
      <c r="AU13" s="15">
        <f>SUMIFS('Scientific publication record'!$O:$O,'Scientific publication record'!$J:$J,'Cluster Ranking'!AU$3,'Scientific publication record'!$N:$N,'Cluster Ranking'!$F13)</f>
        <v>3671</v>
      </c>
      <c r="AV13" s="15">
        <f>SUMIFS('Scientific publication record'!$O:$O,'Scientific publication record'!$J:$J,'Cluster Ranking'!AV$3,'Scientific publication record'!$N:$N,'Cluster Ranking'!$F13)</f>
        <v>2174</v>
      </c>
      <c r="AW13" s="15">
        <f>SUMIFS('Scientific publication record'!$O:$O,'Scientific publication record'!$J:$J,'Cluster Ranking'!AW$3,'Scientific publication record'!$N:$N,'Cluster Ranking'!$F13)</f>
        <v>205</v>
      </c>
      <c r="AX13" s="16">
        <f>SUMIFS('Scientific publication record'!$O:$O,'Scientific publication record'!$J:$J,'Cluster Ranking'!AX$3,'Scientific publication record'!$N:$N,'Cluster Ranking'!$F13)</f>
        <v>12</v>
      </c>
      <c r="AY13" s="17">
        <f>VLOOKUP(G13,'R&amp;D spend'!A:E,4,FALSE)</f>
        <v>195.2</v>
      </c>
      <c r="AZ13" s="18">
        <f>VLOOKUP(D13,'Skill levels'!A:B,2,FALSE)/100</f>
        <v>0.28800000000000003</v>
      </c>
      <c r="BA13" s="34">
        <f>VLOOKUP(D13,'Tech business density'!A:D,2,FALSE)</f>
        <v>1136</v>
      </c>
      <c r="BB13" s="35">
        <f>VLOOKUP(D13,'Tech business density'!A:D,4,FALSE)</f>
        <v>0.18552754496103269</v>
      </c>
      <c r="BC13" s="7"/>
    </row>
    <row r="14" spans="2:55" x14ac:dyDescent="0.3">
      <c r="B14" s="14" t="s">
        <v>123</v>
      </c>
      <c r="C14" s="55" t="str">
        <f t="shared" si="0"/>
        <v>Manufacturing</v>
      </c>
      <c r="D14" s="21" t="s">
        <v>123</v>
      </c>
      <c r="E14" s="21">
        <v>691001</v>
      </c>
      <c r="F14" s="15" t="s">
        <v>93</v>
      </c>
      <c r="G14" s="15" t="s">
        <v>94</v>
      </c>
      <c r="H14" s="22">
        <v>-2.5999999046325599</v>
      </c>
      <c r="I14" s="22">
        <v>51.459999084472599</v>
      </c>
      <c r="J14" s="16">
        <v>3730</v>
      </c>
      <c r="K14" s="56">
        <f t="shared" si="1"/>
        <v>2.6624141785801321</v>
      </c>
      <c r="L14" s="54">
        <f t="shared" si="2"/>
        <v>2.6624141785801321</v>
      </c>
      <c r="M14" s="54">
        <f t="shared" si="3"/>
        <v>1.8293878123748635</v>
      </c>
      <c r="N14" s="54">
        <f t="shared" si="4"/>
        <v>2.5345817550113878</v>
      </c>
      <c r="O14" s="54">
        <f t="shared" si="5"/>
        <v>3.7326129763021316</v>
      </c>
      <c r="P14" s="54">
        <f t="shared" si="6"/>
        <v>3.437760035125661</v>
      </c>
      <c r="Q14" s="22">
        <f t="shared" si="7"/>
        <v>1.8701776540427226</v>
      </c>
      <c r="R14" s="54">
        <f t="shared" si="8"/>
        <v>4.9578687240346779</v>
      </c>
      <c r="S14" s="54">
        <f t="shared" si="9"/>
        <v>0.75</v>
      </c>
      <c r="T14" s="54">
        <f t="shared" si="10"/>
        <v>0.83480580162689921</v>
      </c>
      <c r="U14" s="54">
        <f t="shared" si="11"/>
        <v>0.62216757643125531</v>
      </c>
      <c r="V14" s="54">
        <f t="shared" si="12"/>
        <v>0.8125</v>
      </c>
      <c r="W14" s="54">
        <f t="shared" si="13"/>
        <v>0.51764705882352946</v>
      </c>
      <c r="X14" s="47"/>
      <c r="Y14" s="55">
        <f t="shared" si="14"/>
        <v>1</v>
      </c>
      <c r="Z14" s="56">
        <f t="shared" si="15"/>
        <v>1.5909090909090911</v>
      </c>
      <c r="AA14" s="54">
        <f t="shared" si="16"/>
        <v>0.67307692307692302</v>
      </c>
      <c r="AB14" s="47">
        <f t="shared" si="17"/>
        <v>1.5909090909090911</v>
      </c>
      <c r="AC14" s="54">
        <f t="shared" si="18"/>
        <v>2.5986078886310904</v>
      </c>
      <c r="AD14" s="54">
        <f t="shared" si="19"/>
        <v>2.5986078886310904</v>
      </c>
      <c r="AE14" s="54">
        <f t="shared" si="20"/>
        <v>1.5486725663716814</v>
      </c>
      <c r="AF14" s="55">
        <f t="shared" si="21"/>
        <v>3.6363636363636362</v>
      </c>
      <c r="AG14" s="48">
        <f t="shared" si="22"/>
        <v>1.6075254383552064</v>
      </c>
      <c r="AH14" s="14">
        <f>COUNTIF('TechEvents_Simplified&amp;Combined'!C:C,'Cluster Ranking'!B14)</f>
        <v>141</v>
      </c>
      <c r="AI14" s="15">
        <f>COUNTIFS('TechEvents_Simplified&amp;Combined'!C:C,'Cluster Ranking'!B14,'TechEvents_Simplified&amp;Combined'!J:J,TRUE)</f>
        <v>3</v>
      </c>
      <c r="AJ14" s="15">
        <f>COUNTIFS('TechEvents_Simplified&amp;Combined'!C:C,'Cluster Ranking'!B14,'TechEvents_Simplified&amp;Combined'!I:I,TRUE)</f>
        <v>25</v>
      </c>
      <c r="AK14" s="15">
        <f>COUNTIFS('TechEvents_Simplified&amp;Combined'!C:C,'Cluster Ranking'!B14,'TechEvents_Simplified&amp;Combined'!D:D,TRUE)</f>
        <v>1</v>
      </c>
      <c r="AL14" s="15">
        <f>COUNTIFS('TechEvents_Simplified&amp;Combined'!C:C,'Cluster Ranking'!B14,'TechEvents_Simplified&amp;Combined'!F:F,TRUE)</f>
        <v>8</v>
      </c>
      <c r="AM14" s="15">
        <f>COUNTIFS('TechEvents_Simplified&amp;Combined'!C:C,'Cluster Ranking'!B14,'TechEvents_Simplified&amp;Combined'!G:G,TRUE)</f>
        <v>7</v>
      </c>
      <c r="AN14" s="15">
        <f>COUNTIFS('TechEvents_Simplified&amp;Combined'!C:C,'Cluster Ranking'!B14,'TechEvents_Simplified&amp;Combined'!H:H,TRUE)</f>
        <v>32</v>
      </c>
      <c r="AO14" s="16">
        <f>COUNTIFS('TechEvents_Simplified&amp;Combined'!C:C,'Cluster Ranking'!B14,'TechEvents_Simplified&amp;Combined'!E:E,TRUE)</f>
        <v>3</v>
      </c>
      <c r="AP14" s="15">
        <f>SUMIFS('Scientific publication record'!$O:$O,'Scientific publication record'!$J:$J,'Cluster Ranking'!AP$3,'Scientific publication record'!$N:$N,'Cluster Ranking'!$F14)</f>
        <v>1409</v>
      </c>
      <c r="AQ14" s="15">
        <f>SUMIFS('Scientific publication record'!$O:$O,'Scientific publication record'!$J:$J,'Cluster Ranking'!AQ$3,'Scientific publication record'!$N:$N,'Cluster Ranking'!$F14)</f>
        <v>27</v>
      </c>
      <c r="AR14" s="15">
        <f>SUMIFS('Scientific publication record'!$O:$O,'Scientific publication record'!$J:$J,'Cluster Ranking'!AR$3,'Scientific publication record'!$N:$N,'Cluster Ranking'!$F14)</f>
        <v>21</v>
      </c>
      <c r="AS14" s="15">
        <f>SUMIFS('Scientific publication record'!$O:$O,'Scientific publication record'!$J:$J,'Cluster Ranking'!AS$3,'Scientific publication record'!$N:$N,'Cluster Ranking'!$F14)</f>
        <v>61</v>
      </c>
      <c r="AT14" s="15">
        <f>SUMIFS('Scientific publication record'!$O:$O,'Scientific publication record'!$J:$J,'Cluster Ranking'!AT$3,'Scientific publication record'!$N:$N,'Cluster Ranking'!$F14)</f>
        <v>30</v>
      </c>
      <c r="AU14" s="15">
        <f>SUMIFS('Scientific publication record'!$O:$O,'Scientific publication record'!$J:$J,'Cluster Ranking'!AU$3,'Scientific publication record'!$N:$N,'Cluster Ranking'!$F14)</f>
        <v>2029</v>
      </c>
      <c r="AV14" s="15">
        <f>SUMIFS('Scientific publication record'!$O:$O,'Scientific publication record'!$J:$J,'Cluster Ranking'!AV$3,'Scientific publication record'!$N:$N,'Cluster Ranking'!$F14)</f>
        <v>1550</v>
      </c>
      <c r="AW14" s="15">
        <f>SUMIFS('Scientific publication record'!$O:$O,'Scientific publication record'!$J:$J,'Cluster Ranking'!AW$3,'Scientific publication record'!$N:$N,'Cluster Ranking'!$F14)</f>
        <v>88</v>
      </c>
      <c r="AX14" s="16">
        <f>SUMIFS('Scientific publication record'!$O:$O,'Scientific publication record'!$J:$J,'Cluster Ranking'!AX$3,'Scientific publication record'!$N:$N,'Cluster Ranking'!$F14)</f>
        <v>13</v>
      </c>
      <c r="AY14" s="17">
        <f>VLOOKUP(G14,'R&amp;D spend'!A:E,4,FALSE)</f>
        <v>559.29999999999995</v>
      </c>
      <c r="AZ14" s="19">
        <f>VLOOKUP(D14,'Skill levels'!A:B,2,FALSE)/100</f>
        <v>0.44299999999999995</v>
      </c>
      <c r="BA14" s="34">
        <f>VLOOKUP(D14,'Tech business density'!A:D,2,FALSE)</f>
        <v>3325</v>
      </c>
      <c r="BB14" s="35">
        <f>VLOOKUP(D14,'Tech business density'!A:D,4,FALSE)</f>
        <v>0.48118598960059394</v>
      </c>
      <c r="BC14" s="7"/>
    </row>
    <row r="15" spans="2:55" x14ac:dyDescent="0.3">
      <c r="B15" s="14" t="s">
        <v>153</v>
      </c>
      <c r="C15" s="55" t="str">
        <f t="shared" si="0"/>
        <v>Artificial Intelligence</v>
      </c>
      <c r="D15" s="21" t="s">
        <v>153</v>
      </c>
      <c r="E15" s="21">
        <v>640791</v>
      </c>
      <c r="F15" s="15" t="s">
        <v>75</v>
      </c>
      <c r="G15" s="15" t="s">
        <v>76</v>
      </c>
      <c r="H15" s="22">
        <v>-1.1799999475479099</v>
      </c>
      <c r="I15" s="22">
        <v>52.970001220703097</v>
      </c>
      <c r="J15" s="16">
        <v>2517</v>
      </c>
      <c r="K15" s="56">
        <f t="shared" si="1"/>
        <v>2.7153664267328299</v>
      </c>
      <c r="L15" s="54">
        <f t="shared" si="2"/>
        <v>2.5794595898365023</v>
      </c>
      <c r="M15" s="54">
        <f t="shared" si="3"/>
        <v>2.0608502273924998</v>
      </c>
      <c r="N15" s="54">
        <f t="shared" si="4"/>
        <v>3.236532887887444</v>
      </c>
      <c r="O15" s="54">
        <f t="shared" si="5"/>
        <v>3.0366899561445946</v>
      </c>
      <c r="P15" s="54">
        <f t="shared" si="6"/>
        <v>2.7153664267328299</v>
      </c>
      <c r="Q15" s="22">
        <f t="shared" si="7"/>
        <v>0.88832255577911434</v>
      </c>
      <c r="R15" s="54">
        <f t="shared" si="8"/>
        <v>3.1709514313283438</v>
      </c>
      <c r="S15" s="54">
        <f t="shared" si="9"/>
        <v>1.25</v>
      </c>
      <c r="T15" s="54">
        <f t="shared" si="10"/>
        <v>1.118919775085135</v>
      </c>
      <c r="U15" s="54">
        <f t="shared" si="11"/>
        <v>0.84646723744488095</v>
      </c>
      <c r="V15" s="54">
        <f t="shared" si="12"/>
        <v>1.0625</v>
      </c>
      <c r="W15" s="54">
        <f t="shared" si="13"/>
        <v>0.74117647058823533</v>
      </c>
      <c r="X15" s="47"/>
      <c r="Y15" s="55">
        <f t="shared" si="14"/>
        <v>1.5384615384615385</v>
      </c>
      <c r="Z15" s="56">
        <f t="shared" si="15"/>
        <v>1.0606060606060606</v>
      </c>
      <c r="AA15" s="54">
        <f t="shared" si="16"/>
        <v>0.67307692307692302</v>
      </c>
      <c r="AB15" s="47">
        <f t="shared" si="17"/>
        <v>2.1212121212121211</v>
      </c>
      <c r="AC15" s="54">
        <f t="shared" si="18"/>
        <v>1.7053364269141531</v>
      </c>
      <c r="AD15" s="54">
        <f t="shared" si="19"/>
        <v>1.7053364269141531</v>
      </c>
      <c r="AE15" s="54">
        <f t="shared" si="20"/>
        <v>0.61946902654867264</v>
      </c>
      <c r="AF15" s="55">
        <f t="shared" si="21"/>
        <v>1.3636363636363635</v>
      </c>
      <c r="AG15" s="48">
        <f t="shared" si="22"/>
        <v>1.3442676461522083</v>
      </c>
      <c r="AH15" s="14">
        <f>COUNTIF('TechEvents_Simplified&amp;Combined'!C:C,'Cluster Ranking'!B15)</f>
        <v>91</v>
      </c>
      <c r="AI15" s="15">
        <f>COUNTIFS('TechEvents_Simplified&amp;Combined'!C:C,'Cluster Ranking'!B15,'TechEvents_Simplified&amp;Combined'!J:J,TRUE)</f>
        <v>2</v>
      </c>
      <c r="AJ15" s="15">
        <f>COUNTIFS('TechEvents_Simplified&amp;Combined'!C:C,'Cluster Ranking'!B15,'TechEvents_Simplified&amp;Combined'!I:I,TRUE)</f>
        <v>10</v>
      </c>
      <c r="AK15" s="15">
        <f>COUNTIFS('TechEvents_Simplified&amp;Combined'!C:C,'Cluster Ranking'!B15,'TechEvents_Simplified&amp;Combined'!D:D,TRUE)</f>
        <v>1</v>
      </c>
      <c r="AL15" s="15">
        <f>COUNTIFS('TechEvents_Simplified&amp;Combined'!C:C,'Cluster Ranking'!B15,'TechEvents_Simplified&amp;Combined'!F:F,TRUE)</f>
        <v>3</v>
      </c>
      <c r="AM15" s="15">
        <f>COUNTIFS('TechEvents_Simplified&amp;Combined'!C:C,'Cluster Ranking'!B15,'TechEvents_Simplified&amp;Combined'!G:G,TRUE)</f>
        <v>1</v>
      </c>
      <c r="AN15" s="15">
        <f>COUNTIFS('TechEvents_Simplified&amp;Combined'!C:C,'Cluster Ranking'!B15,'TechEvents_Simplified&amp;Combined'!H:H,TRUE)</f>
        <v>21</v>
      </c>
      <c r="AO15" s="16">
        <f>COUNTIFS('TechEvents_Simplified&amp;Combined'!C:C,'Cluster Ranking'!B15,'TechEvents_Simplified&amp;Combined'!E:E,TRUE)</f>
        <v>4</v>
      </c>
      <c r="AP15" s="15">
        <f>SUMIFS('Scientific publication record'!$O:$O,'Scientific publication record'!$J:$J,'Cluster Ranking'!AP$3,'Scientific publication record'!$N:$N,'Cluster Ranking'!$F15)</f>
        <v>1727</v>
      </c>
      <c r="AQ15" s="15">
        <f>SUMIFS('Scientific publication record'!$O:$O,'Scientific publication record'!$J:$J,'Cluster Ranking'!AQ$3,'Scientific publication record'!$N:$N,'Cluster Ranking'!$F15)</f>
        <v>45</v>
      </c>
      <c r="AR15" s="15">
        <f>SUMIFS('Scientific publication record'!$O:$O,'Scientific publication record'!$J:$J,'Cluster Ranking'!AR$3,'Scientific publication record'!$N:$N,'Cluster Ranking'!$F15)</f>
        <v>21</v>
      </c>
      <c r="AS15" s="15">
        <f>SUMIFS('Scientific publication record'!$O:$O,'Scientific publication record'!$J:$J,'Cluster Ranking'!AS$3,'Scientific publication record'!$N:$N,'Cluster Ranking'!$F15)</f>
        <v>130</v>
      </c>
      <c r="AT15" s="15">
        <f>SUMIFS('Scientific publication record'!$O:$O,'Scientific publication record'!$J:$J,'Cluster Ranking'!AT$3,'Scientific publication record'!$N:$N,'Cluster Ranking'!$F15)</f>
        <v>28</v>
      </c>
      <c r="AU15" s="15">
        <f>SUMIFS('Scientific publication record'!$O:$O,'Scientific publication record'!$J:$J,'Cluster Ranking'!AU$3,'Scientific publication record'!$N:$N,'Cluster Ranking'!$F15)</f>
        <v>2899</v>
      </c>
      <c r="AV15" s="15">
        <f>SUMIFS('Scientific publication record'!$O:$O,'Scientific publication record'!$J:$J,'Cluster Ranking'!AV$3,'Scientific publication record'!$N:$N,'Cluster Ranking'!$F15)</f>
        <v>2016</v>
      </c>
      <c r="AW15" s="15">
        <f>SUMIFS('Scientific publication record'!$O:$O,'Scientific publication record'!$J:$J,'Cluster Ranking'!AW$3,'Scientific publication record'!$N:$N,'Cluster Ranking'!$F15)</f>
        <v>126</v>
      </c>
      <c r="AX15" s="16">
        <f>SUMIFS('Scientific publication record'!$O:$O,'Scientific publication record'!$J:$J,'Cluster Ranking'!AX$3,'Scientific publication record'!$N:$N,'Cluster Ranking'!$F15)</f>
        <v>20</v>
      </c>
      <c r="AY15" s="17">
        <f>VLOOKUP(G15,'R&amp;D spend'!A:E,4,FALSE)</f>
        <v>535.29999999999995</v>
      </c>
      <c r="AZ15" s="18">
        <f>VLOOKUP(D15,'Skill levels'!A:B,2,FALSE)/100</f>
        <v>0.35799999999999998</v>
      </c>
      <c r="BA15" s="34">
        <f>VLOOKUP(D15,'Tech business density'!A:D,2,FALSE)</f>
        <v>2108</v>
      </c>
      <c r="BB15" s="35">
        <f>VLOOKUP(D15,'Tech business density'!A:D,4,FALSE)</f>
        <v>0.32896841559884582</v>
      </c>
      <c r="BC15" s="7"/>
    </row>
    <row r="16" spans="2:55" x14ac:dyDescent="0.3">
      <c r="B16" s="14" t="s">
        <v>159</v>
      </c>
      <c r="C16" s="55" t="str">
        <f t="shared" si="0"/>
        <v>Internet of Things</v>
      </c>
      <c r="D16" s="21" t="s">
        <v>159</v>
      </c>
      <c r="E16" s="21">
        <v>310078</v>
      </c>
      <c r="F16" s="15" t="s">
        <v>88</v>
      </c>
      <c r="G16" s="15" t="s">
        <v>89</v>
      </c>
      <c r="H16" s="22">
        <v>-0.980000019073486</v>
      </c>
      <c r="I16" s="22">
        <v>51.450000762939403</v>
      </c>
      <c r="J16" s="16">
        <v>1416</v>
      </c>
      <c r="K16" s="56">
        <f t="shared" si="1"/>
        <v>2.6665893836062766</v>
      </c>
      <c r="L16" s="54">
        <f t="shared" si="2"/>
        <v>7.5886950557119484</v>
      </c>
      <c r="M16" s="54">
        <f t="shared" si="3"/>
        <v>2.4318097378145138</v>
      </c>
      <c r="N16" s="54">
        <f t="shared" si="4"/>
        <v>3.9147203751718891</v>
      </c>
      <c r="O16" s="54">
        <f t="shared" si="5"/>
        <v>3.843145007667701</v>
      </c>
      <c r="P16" s="54">
        <f t="shared" si="6"/>
        <v>2.1903672298899233</v>
      </c>
      <c r="Q16" s="22">
        <f t="shared" si="7"/>
        <v>1.8416002134843632</v>
      </c>
      <c r="R16" s="54">
        <f t="shared" si="8"/>
        <v>2.6665893836062766</v>
      </c>
      <c r="S16" s="54">
        <f t="shared" si="9"/>
        <v>2.8055555555555554</v>
      </c>
      <c r="T16" s="54">
        <f t="shared" si="10"/>
        <v>1.891094480082363</v>
      </c>
      <c r="U16" s="54">
        <f t="shared" si="11"/>
        <v>1.7830960265306472</v>
      </c>
      <c r="V16" s="54">
        <f t="shared" si="12"/>
        <v>2.6527777777777777</v>
      </c>
      <c r="W16" s="54">
        <f t="shared" si="13"/>
        <v>1</v>
      </c>
      <c r="X16" s="47"/>
      <c r="Y16" s="55">
        <f t="shared" si="14"/>
        <v>0.30769230769230771</v>
      </c>
      <c r="Z16" s="56">
        <f t="shared" si="15"/>
        <v>4.2424242424242422</v>
      </c>
      <c r="AA16" s="54">
        <f t="shared" si="16"/>
        <v>0</v>
      </c>
      <c r="AB16" s="47">
        <f t="shared" si="17"/>
        <v>1.5909090909090911</v>
      </c>
      <c r="AC16" s="54">
        <f t="shared" si="18"/>
        <v>0.64965197215777259</v>
      </c>
      <c r="AD16" s="54">
        <f t="shared" si="19"/>
        <v>0.64965197215777259</v>
      </c>
      <c r="AE16" s="54">
        <f t="shared" si="20"/>
        <v>1.3008849557522124</v>
      </c>
      <c r="AF16" s="55">
        <f t="shared" si="21"/>
        <v>1.8181818181818181</v>
      </c>
      <c r="AG16" s="48">
        <f t="shared" si="22"/>
        <v>2.7035762886607535</v>
      </c>
      <c r="AH16" s="14">
        <f>COUNTIF('TechEvents_Simplified&amp;Combined'!C:C,'Cluster Ranking'!B16)</f>
        <v>50</v>
      </c>
      <c r="AI16" s="15">
        <f>COUNTIFS('TechEvents_Simplified&amp;Combined'!C:C,'Cluster Ranking'!B16,'TechEvents_Simplified&amp;Combined'!J:J,TRUE)</f>
        <v>8</v>
      </c>
      <c r="AJ16" s="15">
        <f>COUNTIFS('TechEvents_Simplified&amp;Combined'!C:C,'Cluster Ranking'!B16,'TechEvents_Simplified&amp;Combined'!I:I,TRUE)</f>
        <v>21</v>
      </c>
      <c r="AK16" s="15">
        <f>COUNTIFS('TechEvents_Simplified&amp;Combined'!C:C,'Cluster Ranking'!B16,'TechEvents_Simplified&amp;Combined'!D:D,TRUE)</f>
        <v>0</v>
      </c>
      <c r="AL16" s="15">
        <f>COUNTIFS('TechEvents_Simplified&amp;Combined'!C:C,'Cluster Ranking'!B16,'TechEvents_Simplified&amp;Combined'!F:F,TRUE)</f>
        <v>4</v>
      </c>
      <c r="AM16" s="15">
        <f>COUNTIFS('TechEvents_Simplified&amp;Combined'!C:C,'Cluster Ranking'!B16,'TechEvents_Simplified&amp;Combined'!G:G,TRUE)</f>
        <v>3</v>
      </c>
      <c r="AN16" s="15">
        <f>COUNTIFS('TechEvents_Simplified&amp;Combined'!C:C,'Cluster Ranking'!B16,'TechEvents_Simplified&amp;Combined'!H:H,TRUE)</f>
        <v>8</v>
      </c>
      <c r="AO16" s="16">
        <f>COUNTIFS('TechEvents_Simplified&amp;Combined'!C:C,'Cluster Ranking'!B16,'TechEvents_Simplified&amp;Combined'!E:E,TRUE)</f>
        <v>3</v>
      </c>
      <c r="AP16" s="15">
        <f>SUMIFS('Scientific publication record'!$O:$O,'Scientific publication record'!$J:$J,'Cluster Ranking'!AP$3,'Scientific publication record'!$N:$N,'Cluster Ranking'!$F16)</f>
        <v>3997</v>
      </c>
      <c r="AQ16" s="15">
        <f>SUMIFS('Scientific publication record'!$O:$O,'Scientific publication record'!$J:$J,'Cluster Ranking'!AQ$3,'Scientific publication record'!$N:$N,'Cluster Ranking'!$F16)</f>
        <v>101</v>
      </c>
      <c r="AR16" s="15">
        <f>SUMIFS('Scientific publication record'!$O:$O,'Scientific publication record'!$J:$J,'Cluster Ranking'!AR$3,'Scientific publication record'!$N:$N,'Cluster Ranking'!$F16)</f>
        <v>60</v>
      </c>
      <c r="AS16" s="15">
        <f>SUMIFS('Scientific publication record'!$O:$O,'Scientific publication record'!$J:$J,'Cluster Ranking'!AS$3,'Scientific publication record'!$N:$N,'Cluster Ranking'!$F16)</f>
        <v>137</v>
      </c>
      <c r="AT16" s="15">
        <f>SUMIFS('Scientific publication record'!$O:$O,'Scientific publication record'!$J:$J,'Cluster Ranking'!AT$3,'Scientific publication record'!$N:$N,'Cluster Ranking'!$F16)</f>
        <v>56</v>
      </c>
      <c r="AU16" s="15">
        <f>SUMIFS('Scientific publication record'!$O:$O,'Scientific publication record'!$J:$J,'Cluster Ranking'!AU$3,'Scientific publication record'!$N:$N,'Cluster Ranking'!$F16)</f>
        <v>6084</v>
      </c>
      <c r="AV16" s="15">
        <f>SUMIFS('Scientific publication record'!$O:$O,'Scientific publication record'!$J:$J,'Cluster Ranking'!AV$3,'Scientific publication record'!$N:$N,'Cluster Ranking'!$F16)</f>
        <v>4262</v>
      </c>
      <c r="AW16" s="15">
        <f>SUMIFS('Scientific publication record'!$O:$O,'Scientific publication record'!$J:$J,'Cluster Ranking'!AW$3,'Scientific publication record'!$N:$N,'Cluster Ranking'!$F16)</f>
        <v>170</v>
      </c>
      <c r="AX16" s="16">
        <f>SUMIFS('Scientific publication record'!$O:$O,'Scientific publication record'!$J:$J,'Cluster Ranking'!AX$3,'Scientific publication record'!$N:$N,'Cluster Ranking'!$F16)</f>
        <v>4</v>
      </c>
      <c r="AY16" s="17">
        <f>VLOOKUP(G16,'R&amp;D spend'!A:E,4,FALSE)</f>
        <v>942.8</v>
      </c>
      <c r="AZ16" s="18">
        <f>VLOOKUP(D16,'Skill levels'!A:B,2,FALSE)/100</f>
        <v>0.47100000000000003</v>
      </c>
      <c r="BA16" s="34">
        <f>VLOOKUP(D16,'Tech business density'!A:D,2,FALSE)</f>
        <v>3325</v>
      </c>
      <c r="BB16" s="35">
        <f>VLOOKUP(D16,'Tech business density'!A:D,4,FALSE)</f>
        <v>1.0723108379182011</v>
      </c>
      <c r="BC16" s="7"/>
    </row>
    <row r="17" spans="2:55" x14ac:dyDescent="0.3">
      <c r="B17" s="14" t="s">
        <v>160</v>
      </c>
      <c r="C17" s="55" t="str">
        <f t="shared" si="0"/>
        <v>Virtual Reality</v>
      </c>
      <c r="D17" s="21" t="s">
        <v>160</v>
      </c>
      <c r="E17" s="21">
        <v>809978</v>
      </c>
      <c r="F17" s="15" t="s">
        <v>70</v>
      </c>
      <c r="G17" s="15" t="s">
        <v>73</v>
      </c>
      <c r="H17" s="22">
        <v>-1.4800000190734801</v>
      </c>
      <c r="I17" s="22">
        <v>53.389999389648402</v>
      </c>
      <c r="J17" s="16">
        <v>580</v>
      </c>
      <c r="K17" s="56">
        <f t="shared" si="1"/>
        <v>2.4830311802027607</v>
      </c>
      <c r="L17" s="54">
        <f t="shared" si="2"/>
        <v>0.54401339211304711</v>
      </c>
      <c r="M17" s="54">
        <f t="shared" si="3"/>
        <v>5.0477958415476705</v>
      </c>
      <c r="N17" s="54">
        <f t="shared" si="4"/>
        <v>3.2941106002940876</v>
      </c>
      <c r="O17" s="54">
        <f t="shared" si="5"/>
        <v>1.8913645135360944</v>
      </c>
      <c r="P17" s="54">
        <f t="shared" si="6"/>
        <v>2.4830311802027607</v>
      </c>
      <c r="Q17" s="22">
        <f t="shared" si="7"/>
        <v>1.7999130971277966</v>
      </c>
      <c r="R17" s="54">
        <f t="shared" si="8"/>
        <v>3.1762977743974297</v>
      </c>
      <c r="S17" s="54">
        <f t="shared" si="9"/>
        <v>0.41666666666666669</v>
      </c>
      <c r="T17" s="54">
        <f t="shared" si="10"/>
        <v>0.88198757763975155</v>
      </c>
      <c r="U17" s="54">
        <f t="shared" si="11"/>
        <v>1.0455517536355861</v>
      </c>
      <c r="V17" s="54">
        <f t="shared" si="12"/>
        <v>0.70833333333333337</v>
      </c>
      <c r="W17" s="54">
        <f t="shared" si="13"/>
        <v>1.3</v>
      </c>
      <c r="X17" s="47"/>
      <c r="Y17" s="55">
        <f t="shared" si="14"/>
        <v>1.2307692307692308</v>
      </c>
      <c r="Z17" s="56">
        <f t="shared" si="15"/>
        <v>0</v>
      </c>
      <c r="AA17" s="54">
        <f t="shared" si="16"/>
        <v>4.0384615384615383</v>
      </c>
      <c r="AB17" s="47">
        <f t="shared" si="17"/>
        <v>2.1212121212121211</v>
      </c>
      <c r="AC17" s="54">
        <f t="shared" si="18"/>
        <v>1.0556844547563804</v>
      </c>
      <c r="AD17" s="54">
        <f t="shared" si="19"/>
        <v>1.0556844547563804</v>
      </c>
      <c r="AE17" s="54">
        <f t="shared" si="20"/>
        <v>1.6725663716814161</v>
      </c>
      <c r="AF17" s="55">
        <f t="shared" si="21"/>
        <v>1.8181818181818181</v>
      </c>
      <c r="AG17" s="48">
        <f t="shared" si="22"/>
        <v>0.6367336272319023</v>
      </c>
      <c r="AH17" s="14">
        <f>COUNTIF('TechEvents_Simplified&amp;Combined'!C:C,'Cluster Ranking'!B17)</f>
        <v>116</v>
      </c>
      <c r="AI17" s="15">
        <f>COUNTIFS('TechEvents_Simplified&amp;Combined'!C:C,'Cluster Ranking'!B17,'TechEvents_Simplified&amp;Combined'!J:J,TRUE)</f>
        <v>0</v>
      </c>
      <c r="AJ17" s="15">
        <f>COUNTIFS('TechEvents_Simplified&amp;Combined'!C:C,'Cluster Ranking'!B17,'TechEvents_Simplified&amp;Combined'!I:I,TRUE)</f>
        <v>27</v>
      </c>
      <c r="AK17" s="15">
        <f>COUNTIFS('TechEvents_Simplified&amp;Combined'!C:C,'Cluster Ranking'!B17,'TechEvents_Simplified&amp;Combined'!D:D,TRUE)</f>
        <v>6</v>
      </c>
      <c r="AL17" s="15">
        <f>COUNTIFS('TechEvents_Simplified&amp;Combined'!C:C,'Cluster Ranking'!B17,'TechEvents_Simplified&amp;Combined'!F:F,TRUE)</f>
        <v>4</v>
      </c>
      <c r="AM17" s="15">
        <f>COUNTIFS('TechEvents_Simplified&amp;Combined'!C:C,'Cluster Ranking'!B17,'TechEvents_Simplified&amp;Combined'!G:G,TRUE)</f>
        <v>5</v>
      </c>
      <c r="AN17" s="15">
        <f>COUNTIFS('TechEvents_Simplified&amp;Combined'!C:C,'Cluster Ranking'!B17,'TechEvents_Simplified&amp;Combined'!H:H,TRUE)</f>
        <v>13</v>
      </c>
      <c r="AO17" s="16">
        <f>COUNTIFS('TechEvents_Simplified&amp;Combined'!C:C,'Cluster Ranking'!B17,'TechEvents_Simplified&amp;Combined'!E:E,TRUE)</f>
        <v>4</v>
      </c>
      <c r="AP17" s="15">
        <f>SUMIFS('Scientific publication record'!$O:$O,'Scientific publication record'!$J:$J,'Cluster Ranking'!AP$3,'Scientific publication record'!$N:$N,'Cluster Ranking'!$F17)</f>
        <v>1830</v>
      </c>
      <c r="AQ17" s="15">
        <f>SUMIFS('Scientific publication record'!$O:$O,'Scientific publication record'!$J:$J,'Cluster Ranking'!AQ$3,'Scientific publication record'!$N:$N,'Cluster Ranking'!$F17)</f>
        <v>15</v>
      </c>
      <c r="AR17" s="15">
        <f>SUMIFS('Scientific publication record'!$O:$O,'Scientific publication record'!$J:$J,'Cluster Ranking'!AR$3,'Scientific publication record'!$N:$N,'Cluster Ranking'!$F17)</f>
        <v>24</v>
      </c>
      <c r="AS17" s="15">
        <f>SUMIFS('Scientific publication record'!$O:$O,'Scientific publication record'!$J:$J,'Cluster Ranking'!AS$3,'Scientific publication record'!$N:$N,'Cluster Ranking'!$F17)</f>
        <v>89</v>
      </c>
      <c r="AT17" s="15">
        <f>SUMIFS('Scientific publication record'!$O:$O,'Scientific publication record'!$J:$J,'Cluster Ranking'!AT$3,'Scientific publication record'!$N:$N,'Cluster Ranking'!$F17)</f>
        <v>19</v>
      </c>
      <c r="AU17" s="15">
        <f>SUMIFS('Scientific publication record'!$O:$O,'Scientific publication record'!$J:$J,'Cluster Ranking'!AU$3,'Scientific publication record'!$N:$N,'Cluster Ranking'!$F17)</f>
        <v>3490</v>
      </c>
      <c r="AV17" s="15">
        <f>SUMIFS('Scientific publication record'!$O:$O,'Scientific publication record'!$J:$J,'Cluster Ranking'!AV$3,'Scientific publication record'!$N:$N,'Cluster Ranking'!$F17)</f>
        <v>2551</v>
      </c>
      <c r="AW17" s="15">
        <f>SUMIFS('Scientific publication record'!$O:$O,'Scientific publication record'!$J:$J,'Cluster Ranking'!AW$3,'Scientific publication record'!$N:$N,'Cluster Ranking'!$F17)</f>
        <v>221</v>
      </c>
      <c r="AX17" s="16">
        <f>SUMIFS('Scientific publication record'!$O:$O,'Scientific publication record'!$J:$J,'Cluster Ranking'!AX$3,'Scientific publication record'!$N:$N,'Cluster Ranking'!$F17)</f>
        <v>16</v>
      </c>
      <c r="AY17" s="17">
        <f>VLOOKUP(G17,'R&amp;D spend'!A:E,4,FALSE)</f>
        <v>75.5</v>
      </c>
      <c r="AZ17" s="18">
        <f>VLOOKUP(D17,'Skill levels'!A:B,2,FALSE)/100</f>
        <v>0.33</v>
      </c>
      <c r="BA17" s="34">
        <f>VLOOKUP(D17,'Tech business density'!A:D,2,FALSE)</f>
        <v>1826</v>
      </c>
      <c r="BB17" s="35">
        <f>VLOOKUP(D17,'Tech business density'!A:D,4,FALSE)</f>
        <v>0.22543822177886313</v>
      </c>
      <c r="BC17" s="7"/>
    </row>
    <row r="18" spans="2:55" x14ac:dyDescent="0.3">
      <c r="B18" s="14" t="s">
        <v>140</v>
      </c>
      <c r="C18" s="55" t="str">
        <f t="shared" si="0"/>
        <v>Artificial Intelligence</v>
      </c>
      <c r="D18" s="21" t="s">
        <v>140</v>
      </c>
      <c r="E18" s="21">
        <v>751485</v>
      </c>
      <c r="F18" s="15" t="s">
        <v>70</v>
      </c>
      <c r="G18" s="15" t="s">
        <v>74</v>
      </c>
      <c r="H18" s="22">
        <v>-1.54999995231628</v>
      </c>
      <c r="I18" s="22">
        <v>53.810001373291001</v>
      </c>
      <c r="J18" s="16">
        <v>4387</v>
      </c>
      <c r="K18" s="56">
        <f t="shared" si="1"/>
        <v>2.4103382871610304</v>
      </c>
      <c r="L18" s="54">
        <f t="shared" si="2"/>
        <v>2.1897726209431907</v>
      </c>
      <c r="M18" s="54">
        <f t="shared" si="3"/>
        <v>2.4103382871610304</v>
      </c>
      <c r="N18" s="54">
        <f t="shared" si="4"/>
        <v>3.8792637685181703</v>
      </c>
      <c r="O18" s="54">
        <f t="shared" si="5"/>
        <v>2.6770731201346409</v>
      </c>
      <c r="P18" s="54">
        <f t="shared" si="6"/>
        <v>3.2687397868013077</v>
      </c>
      <c r="Q18" s="22">
        <f t="shared" si="7"/>
        <v>1.6069756244293796</v>
      </c>
      <c r="R18" s="54">
        <f t="shared" si="8"/>
        <v>1.8675115486821181</v>
      </c>
      <c r="S18" s="54">
        <f t="shared" si="9"/>
        <v>0.41666666666666669</v>
      </c>
      <c r="T18" s="54">
        <f t="shared" si="10"/>
        <v>0.88198757763975155</v>
      </c>
      <c r="U18" s="54">
        <f t="shared" si="11"/>
        <v>1.0455517536355861</v>
      </c>
      <c r="V18" s="54">
        <f t="shared" si="12"/>
        <v>0.70833333333333337</v>
      </c>
      <c r="W18" s="54">
        <f t="shared" si="13"/>
        <v>1.3</v>
      </c>
      <c r="X18" s="47"/>
      <c r="Y18" s="55">
        <f t="shared" si="14"/>
        <v>1.2307692307692308</v>
      </c>
      <c r="Z18" s="56">
        <f t="shared" si="15"/>
        <v>1.5909090909090911</v>
      </c>
      <c r="AA18" s="54">
        <f t="shared" si="16"/>
        <v>1.346153846153846</v>
      </c>
      <c r="AB18" s="47">
        <f t="shared" si="17"/>
        <v>2.6515151515151514</v>
      </c>
      <c r="AC18" s="54">
        <f t="shared" si="18"/>
        <v>1.7865429234338746</v>
      </c>
      <c r="AD18" s="54">
        <f t="shared" si="19"/>
        <v>1.7865429234338746</v>
      </c>
      <c r="AE18" s="54">
        <f t="shared" si="20"/>
        <v>1.4247787610619469</v>
      </c>
      <c r="AF18" s="55">
        <f t="shared" si="21"/>
        <v>0.45454545454545453</v>
      </c>
      <c r="AG18" s="48">
        <f t="shared" si="22"/>
        <v>0.91098431683716363</v>
      </c>
      <c r="AH18" s="14">
        <f>COUNTIF('TechEvents_Simplified&amp;Combined'!C:C,'Cluster Ranking'!B18)</f>
        <v>99</v>
      </c>
      <c r="AI18" s="15">
        <f>COUNTIFS('TechEvents_Simplified&amp;Combined'!C:C,'Cluster Ranking'!B18,'TechEvents_Simplified&amp;Combined'!J:J,TRUE)</f>
        <v>3</v>
      </c>
      <c r="AJ18" s="15">
        <f>COUNTIFS('TechEvents_Simplified&amp;Combined'!C:C,'Cluster Ranking'!B18,'TechEvents_Simplified&amp;Combined'!I:I,TRUE)</f>
        <v>23</v>
      </c>
      <c r="AK18" s="15">
        <f>COUNTIFS('TechEvents_Simplified&amp;Combined'!C:C,'Cluster Ranking'!B18,'TechEvents_Simplified&amp;Combined'!D:D,TRUE)</f>
        <v>2</v>
      </c>
      <c r="AL18" s="15">
        <f>COUNTIFS('TechEvents_Simplified&amp;Combined'!C:C,'Cluster Ranking'!B18,'TechEvents_Simplified&amp;Combined'!F:F,TRUE)</f>
        <v>1</v>
      </c>
      <c r="AM18" s="15">
        <f>COUNTIFS('TechEvents_Simplified&amp;Combined'!C:C,'Cluster Ranking'!B18,'TechEvents_Simplified&amp;Combined'!G:G,TRUE)</f>
        <v>9</v>
      </c>
      <c r="AN18" s="15">
        <f>COUNTIFS('TechEvents_Simplified&amp;Combined'!C:C,'Cluster Ranking'!B18,'TechEvents_Simplified&amp;Combined'!H:H,TRUE)</f>
        <v>22</v>
      </c>
      <c r="AO18" s="16">
        <f>COUNTIFS('TechEvents_Simplified&amp;Combined'!C:C,'Cluster Ranking'!B18,'TechEvents_Simplified&amp;Combined'!E:E,TRUE)</f>
        <v>5</v>
      </c>
      <c r="AP18" s="15">
        <f>SUMIFS('Scientific publication record'!$O:$O,'Scientific publication record'!$J:$J,'Cluster Ranking'!AP$3,'Scientific publication record'!$N:$N,'Cluster Ranking'!$F18)</f>
        <v>1830</v>
      </c>
      <c r="AQ18" s="15">
        <f>SUMIFS('Scientific publication record'!$O:$O,'Scientific publication record'!$J:$J,'Cluster Ranking'!AQ$3,'Scientific publication record'!$N:$N,'Cluster Ranking'!$F18)</f>
        <v>15</v>
      </c>
      <c r="AR18" s="15">
        <f>SUMIFS('Scientific publication record'!$O:$O,'Scientific publication record'!$J:$J,'Cluster Ranking'!AR$3,'Scientific publication record'!$N:$N,'Cluster Ranking'!$F18)</f>
        <v>24</v>
      </c>
      <c r="AS18" s="15">
        <f>SUMIFS('Scientific publication record'!$O:$O,'Scientific publication record'!$J:$J,'Cluster Ranking'!AS$3,'Scientific publication record'!$N:$N,'Cluster Ranking'!$F18)</f>
        <v>89</v>
      </c>
      <c r="AT18" s="15">
        <f>SUMIFS('Scientific publication record'!$O:$O,'Scientific publication record'!$J:$J,'Cluster Ranking'!AT$3,'Scientific publication record'!$N:$N,'Cluster Ranking'!$F18)</f>
        <v>19</v>
      </c>
      <c r="AU18" s="15">
        <f>SUMIFS('Scientific publication record'!$O:$O,'Scientific publication record'!$J:$J,'Cluster Ranking'!AU$3,'Scientific publication record'!$N:$N,'Cluster Ranking'!$F18)</f>
        <v>3490</v>
      </c>
      <c r="AV18" s="15">
        <f>SUMIFS('Scientific publication record'!$O:$O,'Scientific publication record'!$J:$J,'Cluster Ranking'!AV$3,'Scientific publication record'!$N:$N,'Cluster Ranking'!$F18)</f>
        <v>2551</v>
      </c>
      <c r="AW18" s="15">
        <f>SUMIFS('Scientific publication record'!$O:$O,'Scientific publication record'!$J:$J,'Cluster Ranking'!AW$3,'Scientific publication record'!$N:$N,'Cluster Ranking'!$F18)</f>
        <v>221</v>
      </c>
      <c r="AX18" s="16">
        <f>SUMIFS('Scientific publication record'!$O:$O,'Scientific publication record'!$J:$J,'Cluster Ranking'!AX$3,'Scientific publication record'!$N:$N,'Cluster Ranking'!$F18)</f>
        <v>16</v>
      </c>
      <c r="AY18" s="17">
        <f>VLOOKUP(G18,'R&amp;D spend'!A:E,4,FALSE)</f>
        <v>152.69999999999999</v>
      </c>
      <c r="AZ18" s="18">
        <f>VLOOKUP(D18,'Skill levels'!A:B,2,FALSE)/100</f>
        <v>0.33</v>
      </c>
      <c r="BA18" s="34">
        <f>VLOOKUP(D18,'Tech business density'!A:D,2,FALSE)</f>
        <v>3035</v>
      </c>
      <c r="BB18" s="35">
        <f>VLOOKUP(D18,'Tech business density'!A:D,4,FALSE)</f>
        <v>0.40386700998689262</v>
      </c>
      <c r="BC18" s="7"/>
    </row>
    <row r="19" spans="2:55" x14ac:dyDescent="0.3">
      <c r="B19" s="14" t="s">
        <v>162</v>
      </c>
      <c r="C19" s="55" t="str">
        <f t="shared" si="0"/>
        <v>Data</v>
      </c>
      <c r="D19" s="21" t="s">
        <v>162</v>
      </c>
      <c r="E19" s="21">
        <v>362081</v>
      </c>
      <c r="F19" s="15" t="s">
        <v>88</v>
      </c>
      <c r="G19" s="15" t="s">
        <v>91</v>
      </c>
      <c r="H19" s="22">
        <v>-1.40999996662139</v>
      </c>
      <c r="I19" s="22">
        <v>50.909999847412102</v>
      </c>
      <c r="J19" s="16">
        <v>702</v>
      </c>
      <c r="K19" s="56">
        <f t="shared" si="1"/>
        <v>2.1867376979814948</v>
      </c>
      <c r="L19" s="54">
        <f t="shared" si="2"/>
        <v>3.6315018037577174</v>
      </c>
      <c r="M19" s="54">
        <f t="shared" si="3"/>
        <v>2.1867376979814948</v>
      </c>
      <c r="N19" s="54">
        <f t="shared" si="4"/>
        <v>2.0787392444297792</v>
      </c>
      <c r="O19" s="54">
        <f t="shared" si="5"/>
        <v>4.0853119469530119</v>
      </c>
      <c r="P19" s="54">
        <f t="shared" si="6"/>
        <v>2.4325341691752338</v>
      </c>
      <c r="Q19" s="22">
        <f t="shared" si="7"/>
        <v>1.3487405630318754</v>
      </c>
      <c r="R19" s="54">
        <f t="shared" si="8"/>
        <v>1.9669718892278032</v>
      </c>
      <c r="S19" s="54">
        <f t="shared" si="9"/>
        <v>2.8055555555555554</v>
      </c>
      <c r="T19" s="54">
        <f t="shared" si="10"/>
        <v>1.891094480082363</v>
      </c>
      <c r="U19" s="54">
        <f t="shared" si="11"/>
        <v>1.7830960265306472</v>
      </c>
      <c r="V19" s="54">
        <f t="shared" si="12"/>
        <v>2.6527777777777777</v>
      </c>
      <c r="W19" s="54">
        <f t="shared" si="13"/>
        <v>1</v>
      </c>
      <c r="X19" s="47"/>
      <c r="Y19" s="55">
        <f t="shared" si="14"/>
        <v>0.30769230769230771</v>
      </c>
      <c r="Z19" s="56">
        <f t="shared" si="15"/>
        <v>0.53030303030303028</v>
      </c>
      <c r="AA19" s="54">
        <f t="shared" si="16"/>
        <v>0</v>
      </c>
      <c r="AB19" s="47">
        <f t="shared" si="17"/>
        <v>0</v>
      </c>
      <c r="AC19" s="54">
        <f t="shared" si="18"/>
        <v>1.1368909512761021</v>
      </c>
      <c r="AD19" s="54">
        <f t="shared" si="19"/>
        <v>1.1368909512761021</v>
      </c>
      <c r="AE19" s="54">
        <f t="shared" si="20"/>
        <v>1.0530973451327434</v>
      </c>
      <c r="AF19" s="55">
        <f t="shared" si="21"/>
        <v>1.3636363636363635</v>
      </c>
      <c r="AG19" s="48">
        <f t="shared" si="22"/>
        <v>1.4782160894956593</v>
      </c>
      <c r="AH19" s="14">
        <f>COUNTIF('TechEvents_Simplified&amp;Combined'!C:C,'Cluster Ranking'!B19)</f>
        <v>55</v>
      </c>
      <c r="AI19" s="15">
        <f>COUNTIFS('TechEvents_Simplified&amp;Combined'!C:C,'Cluster Ranking'!B19,'TechEvents_Simplified&amp;Combined'!J:J,TRUE)</f>
        <v>1</v>
      </c>
      <c r="AJ19" s="15">
        <f>COUNTIFS('TechEvents_Simplified&amp;Combined'!C:C,'Cluster Ranking'!B19,'TechEvents_Simplified&amp;Combined'!I:I,TRUE)</f>
        <v>17</v>
      </c>
      <c r="AK19" s="15">
        <f>COUNTIFS('TechEvents_Simplified&amp;Combined'!C:C,'Cluster Ranking'!B19,'TechEvents_Simplified&amp;Combined'!D:D,TRUE)</f>
        <v>0</v>
      </c>
      <c r="AL19" s="15">
        <f>COUNTIFS('TechEvents_Simplified&amp;Combined'!C:C,'Cluster Ranking'!B19,'TechEvents_Simplified&amp;Combined'!F:F,TRUE)</f>
        <v>3</v>
      </c>
      <c r="AM19" s="15">
        <f>COUNTIFS('TechEvents_Simplified&amp;Combined'!C:C,'Cluster Ranking'!B19,'TechEvents_Simplified&amp;Combined'!G:G,TRUE)</f>
        <v>2</v>
      </c>
      <c r="AN19" s="15">
        <f>COUNTIFS('TechEvents_Simplified&amp;Combined'!C:C,'Cluster Ranking'!B19,'TechEvents_Simplified&amp;Combined'!H:H,TRUE)</f>
        <v>14</v>
      </c>
      <c r="AO19" s="16">
        <f>COUNTIFS('TechEvents_Simplified&amp;Combined'!C:C,'Cluster Ranking'!B19,'TechEvents_Simplified&amp;Combined'!E:E,TRUE)</f>
        <v>0</v>
      </c>
      <c r="AP19" s="15">
        <f>SUMIFS('Scientific publication record'!$O:$O,'Scientific publication record'!$J:$J,'Cluster Ranking'!AP$3,'Scientific publication record'!$N:$N,'Cluster Ranking'!$F19)</f>
        <v>3997</v>
      </c>
      <c r="AQ19" s="15">
        <f>SUMIFS('Scientific publication record'!$O:$O,'Scientific publication record'!$J:$J,'Cluster Ranking'!AQ$3,'Scientific publication record'!$N:$N,'Cluster Ranking'!$F19)</f>
        <v>101</v>
      </c>
      <c r="AR19" s="15">
        <f>SUMIFS('Scientific publication record'!$O:$O,'Scientific publication record'!$J:$J,'Cluster Ranking'!AR$3,'Scientific publication record'!$N:$N,'Cluster Ranking'!$F19)</f>
        <v>60</v>
      </c>
      <c r="AS19" s="15">
        <f>SUMIFS('Scientific publication record'!$O:$O,'Scientific publication record'!$J:$J,'Cluster Ranking'!AS$3,'Scientific publication record'!$N:$N,'Cluster Ranking'!$F19)</f>
        <v>137</v>
      </c>
      <c r="AT19" s="15">
        <f>SUMIFS('Scientific publication record'!$O:$O,'Scientific publication record'!$J:$J,'Cluster Ranking'!AT$3,'Scientific publication record'!$N:$N,'Cluster Ranking'!$F19)</f>
        <v>56</v>
      </c>
      <c r="AU19" s="15">
        <f>SUMIFS('Scientific publication record'!$O:$O,'Scientific publication record'!$J:$J,'Cluster Ranking'!AU$3,'Scientific publication record'!$N:$N,'Cluster Ranking'!$F19)</f>
        <v>6084</v>
      </c>
      <c r="AV19" s="15">
        <f>SUMIFS('Scientific publication record'!$O:$O,'Scientific publication record'!$J:$J,'Cluster Ranking'!AV$3,'Scientific publication record'!$N:$N,'Cluster Ranking'!$F19)</f>
        <v>4262</v>
      </c>
      <c r="AW19" s="15">
        <f>SUMIFS('Scientific publication record'!$O:$O,'Scientific publication record'!$J:$J,'Cluster Ranking'!AW$3,'Scientific publication record'!$N:$N,'Cluster Ranking'!$F19)</f>
        <v>170</v>
      </c>
      <c r="AX19" s="16">
        <f>SUMIFS('Scientific publication record'!$O:$O,'Scientific publication record'!$J:$J,'Cluster Ranking'!AX$3,'Scientific publication record'!$N:$N,'Cluster Ranking'!$F19)</f>
        <v>4</v>
      </c>
      <c r="AY19" s="17">
        <f>VLOOKUP(G19,'R&amp;D spend'!A:E,4,FALSE)</f>
        <v>610.70000000000005</v>
      </c>
      <c r="AZ19" s="18">
        <f>VLOOKUP(D19,'Skill levels'!A:B,2,FALSE)/100</f>
        <v>0.31900000000000001</v>
      </c>
      <c r="BA19" s="34">
        <f>VLOOKUP(D19,'Tech business density'!A:D,2,FALSE)</f>
        <v>1471</v>
      </c>
      <c r="BB19" s="35">
        <f>VLOOKUP(D19,'Tech business density'!A:D,4,FALSE)</f>
        <v>0.40626268707830571</v>
      </c>
      <c r="BC19" s="7"/>
    </row>
    <row r="20" spans="2:55" x14ac:dyDescent="0.3">
      <c r="B20" s="14" t="s">
        <v>157</v>
      </c>
      <c r="C20" s="55" t="str">
        <f t="shared" si="0"/>
        <v>Internet of Things</v>
      </c>
      <c r="D20" s="21" t="s">
        <v>157</v>
      </c>
      <c r="E20" s="21">
        <v>519943</v>
      </c>
      <c r="F20" s="15" t="s">
        <v>88</v>
      </c>
      <c r="G20" s="15" t="s">
        <v>91</v>
      </c>
      <c r="H20" s="22">
        <v>-1.0900000333786</v>
      </c>
      <c r="I20" s="22">
        <v>50.810001373291001</v>
      </c>
      <c r="J20" s="16">
        <v>615</v>
      </c>
      <c r="K20" s="56">
        <f t="shared" si="1"/>
        <v>2.0757491310857348</v>
      </c>
      <c r="L20" s="54">
        <f t="shared" si="2"/>
        <v>3.0982086601106431</v>
      </c>
      <c r="M20" s="54">
        <f t="shared" si="3"/>
        <v>2.1837475846374508</v>
      </c>
      <c r="N20" s="54">
        <f t="shared" si="4"/>
        <v>2.0757491310857348</v>
      </c>
      <c r="O20" s="54">
        <f t="shared" si="5"/>
        <v>2.9454308823328654</v>
      </c>
      <c r="P20" s="54">
        <f t="shared" si="6"/>
        <v>1.2926531045550875</v>
      </c>
      <c r="Q20" s="22">
        <f t="shared" si="7"/>
        <v>0.47849381251968937</v>
      </c>
      <c r="R20" s="54">
        <f t="shared" si="8"/>
        <v>0.60034541224739524</v>
      </c>
      <c r="S20" s="54">
        <f t="shared" si="9"/>
        <v>2.8055555555555554</v>
      </c>
      <c r="T20" s="54">
        <f t="shared" si="10"/>
        <v>1.891094480082363</v>
      </c>
      <c r="U20" s="54">
        <f t="shared" si="11"/>
        <v>1.7830960265306472</v>
      </c>
      <c r="V20" s="54">
        <f t="shared" si="12"/>
        <v>2.6527777777777777</v>
      </c>
      <c r="W20" s="54">
        <f t="shared" si="13"/>
        <v>1</v>
      </c>
      <c r="X20" s="47"/>
      <c r="Y20" s="55">
        <f t="shared" si="14"/>
        <v>0.30769230769230771</v>
      </c>
      <c r="Z20" s="56">
        <f t="shared" si="15"/>
        <v>0</v>
      </c>
      <c r="AA20" s="54">
        <f t="shared" si="16"/>
        <v>0</v>
      </c>
      <c r="AB20" s="47">
        <f t="shared" si="17"/>
        <v>0</v>
      </c>
      <c r="AC20" s="54">
        <f t="shared" si="18"/>
        <v>0</v>
      </c>
      <c r="AD20" s="54">
        <f t="shared" si="19"/>
        <v>0</v>
      </c>
      <c r="AE20" s="54">
        <f t="shared" si="20"/>
        <v>0.18584070796460178</v>
      </c>
      <c r="AF20" s="55">
        <f t="shared" si="21"/>
        <v>0</v>
      </c>
      <c r="AG20" s="48">
        <f t="shared" si="22"/>
        <v>1.4632655227754379</v>
      </c>
      <c r="AH20" s="14">
        <f>COUNTIF('TechEvents_Simplified&amp;Combined'!C:C,'Cluster Ranking'!B20)</f>
        <v>12</v>
      </c>
      <c r="AI20" s="15">
        <f>COUNTIFS('TechEvents_Simplified&amp;Combined'!C:C,'Cluster Ranking'!B20,'TechEvents_Simplified&amp;Combined'!J:J,TRUE)</f>
        <v>0</v>
      </c>
      <c r="AJ20" s="15">
        <f>COUNTIFS('TechEvents_Simplified&amp;Combined'!C:C,'Cluster Ranking'!B20,'TechEvents_Simplified&amp;Combined'!I:I,TRUE)</f>
        <v>3</v>
      </c>
      <c r="AK20" s="15">
        <f>COUNTIFS('TechEvents_Simplified&amp;Combined'!C:C,'Cluster Ranking'!B20,'TechEvents_Simplified&amp;Combined'!D:D,TRUE)</f>
        <v>0</v>
      </c>
      <c r="AL20" s="15">
        <f>COUNTIFS('TechEvents_Simplified&amp;Combined'!C:C,'Cluster Ranking'!B20,'TechEvents_Simplified&amp;Combined'!F:F,TRUE)</f>
        <v>0</v>
      </c>
      <c r="AM20" s="15">
        <f>COUNTIFS('TechEvents_Simplified&amp;Combined'!C:C,'Cluster Ranking'!B20,'TechEvents_Simplified&amp;Combined'!G:G,TRUE)</f>
        <v>0</v>
      </c>
      <c r="AN20" s="15">
        <f>COUNTIFS('TechEvents_Simplified&amp;Combined'!C:C,'Cluster Ranking'!B20,'TechEvents_Simplified&amp;Combined'!H:H,TRUE)</f>
        <v>0</v>
      </c>
      <c r="AO20" s="16">
        <f>COUNTIFS('TechEvents_Simplified&amp;Combined'!C:C,'Cluster Ranking'!B20,'TechEvents_Simplified&amp;Combined'!E:E,TRUE)</f>
        <v>0</v>
      </c>
      <c r="AP20" s="15">
        <f>SUMIFS('Scientific publication record'!$O:$O,'Scientific publication record'!$J:$J,'Cluster Ranking'!AP$3,'Scientific publication record'!$N:$N,'Cluster Ranking'!$F20)</f>
        <v>3997</v>
      </c>
      <c r="AQ20" s="15">
        <f>SUMIFS('Scientific publication record'!$O:$O,'Scientific publication record'!$J:$J,'Cluster Ranking'!AQ$3,'Scientific publication record'!$N:$N,'Cluster Ranking'!$F20)</f>
        <v>101</v>
      </c>
      <c r="AR20" s="15">
        <f>SUMIFS('Scientific publication record'!$O:$O,'Scientific publication record'!$J:$J,'Cluster Ranking'!AR$3,'Scientific publication record'!$N:$N,'Cluster Ranking'!$F20)</f>
        <v>60</v>
      </c>
      <c r="AS20" s="15">
        <f>SUMIFS('Scientific publication record'!$O:$O,'Scientific publication record'!$J:$J,'Cluster Ranking'!AS$3,'Scientific publication record'!$N:$N,'Cluster Ranking'!$F20)</f>
        <v>137</v>
      </c>
      <c r="AT20" s="15">
        <f>SUMIFS('Scientific publication record'!$O:$O,'Scientific publication record'!$J:$J,'Cluster Ranking'!AT$3,'Scientific publication record'!$N:$N,'Cluster Ranking'!$F20)</f>
        <v>56</v>
      </c>
      <c r="AU20" s="15">
        <f>SUMIFS('Scientific publication record'!$O:$O,'Scientific publication record'!$J:$J,'Cluster Ranking'!AU$3,'Scientific publication record'!$N:$N,'Cluster Ranking'!$F20)</f>
        <v>6084</v>
      </c>
      <c r="AV20" s="15">
        <f>SUMIFS('Scientific publication record'!$O:$O,'Scientific publication record'!$J:$J,'Cluster Ranking'!AV$3,'Scientific publication record'!$N:$N,'Cluster Ranking'!$F20)</f>
        <v>4262</v>
      </c>
      <c r="AW20" s="15">
        <f>SUMIFS('Scientific publication record'!$O:$O,'Scientific publication record'!$J:$J,'Cluster Ranking'!AW$3,'Scientific publication record'!$N:$N,'Cluster Ranking'!$F20)</f>
        <v>170</v>
      </c>
      <c r="AX20" s="16">
        <f>SUMIFS('Scientific publication record'!$O:$O,'Scientific publication record'!$J:$J,'Cluster Ranking'!AX$3,'Scientific publication record'!$N:$N,'Cluster Ranking'!$F20)</f>
        <v>4</v>
      </c>
      <c r="AY20" s="17">
        <f>VLOOKUP(G20,'R&amp;D spend'!A:E,4,FALSE)</f>
        <v>610.70000000000005</v>
      </c>
      <c r="AZ20" s="18">
        <f>VLOOKUP(D20,'Skill levels'!A:B,2,FALSE)/100</f>
        <v>0.32100000000000001</v>
      </c>
      <c r="BA20" s="34">
        <f>VLOOKUP(D20,'Tech business density'!A:D,2,FALSE)</f>
        <v>2024</v>
      </c>
      <c r="BB20" s="35">
        <f>VLOOKUP(D20,'Tech business density'!A:D,4,FALSE)</f>
        <v>0.3892734395885703</v>
      </c>
      <c r="BC20" s="7"/>
    </row>
    <row r="21" spans="2:55" x14ac:dyDescent="0.3">
      <c r="B21" s="14" t="s">
        <v>126</v>
      </c>
      <c r="C21" s="55" t="str">
        <f t="shared" si="0"/>
        <v>Virtual Reality</v>
      </c>
      <c r="D21" s="21" t="s">
        <v>126</v>
      </c>
      <c r="E21" s="21">
        <v>346090</v>
      </c>
      <c r="F21" s="15" t="s">
        <v>98</v>
      </c>
      <c r="G21" s="15" t="s">
        <v>100</v>
      </c>
      <c r="H21" s="22">
        <v>-3.1800000667571999</v>
      </c>
      <c r="I21" s="22">
        <v>51.4799995422363</v>
      </c>
      <c r="J21" s="16">
        <v>944</v>
      </c>
      <c r="K21" s="56">
        <f t="shared" si="1"/>
        <v>2.2093014250076308</v>
      </c>
      <c r="L21" s="54">
        <f t="shared" si="2"/>
        <v>1.415213504034559</v>
      </c>
      <c r="M21" s="54">
        <f t="shared" si="3"/>
        <v>8.4354349472780967</v>
      </c>
      <c r="N21" s="54">
        <f t="shared" si="4"/>
        <v>2.2112715980946436</v>
      </c>
      <c r="O21" s="54">
        <f t="shared" si="5"/>
        <v>2.2093014250076308</v>
      </c>
      <c r="P21" s="54">
        <f t="shared" si="6"/>
        <v>2.8257229936350821</v>
      </c>
      <c r="Q21" s="22">
        <f t="shared" si="7"/>
        <v>1.0235535415781367</v>
      </c>
      <c r="R21" s="54">
        <f t="shared" si="8"/>
        <v>1.8266354154564706</v>
      </c>
      <c r="S21" s="54">
        <f t="shared" si="9"/>
        <v>0.66666666666666663</v>
      </c>
      <c r="T21" s="54">
        <f t="shared" si="10"/>
        <v>0.81334498636708175</v>
      </c>
      <c r="U21" s="54">
        <f t="shared" si="11"/>
        <v>0.93242173042372067</v>
      </c>
      <c r="V21" s="54">
        <f t="shared" si="12"/>
        <v>0.85416666666666674</v>
      </c>
      <c r="W21" s="54">
        <f t="shared" si="13"/>
        <v>1.4705882352941178</v>
      </c>
      <c r="X21" s="47"/>
      <c r="Y21" s="55">
        <f t="shared" si="14"/>
        <v>1.1538461538461537</v>
      </c>
      <c r="Z21" s="56">
        <f t="shared" si="15"/>
        <v>0.53030303030303028</v>
      </c>
      <c r="AA21" s="54">
        <f t="shared" si="16"/>
        <v>7.4038461538461533</v>
      </c>
      <c r="AB21" s="47">
        <f t="shared" si="17"/>
        <v>1.0606060606060606</v>
      </c>
      <c r="AC21" s="54">
        <f t="shared" si="18"/>
        <v>1.1368909512761021</v>
      </c>
      <c r="AD21" s="54">
        <f t="shared" si="19"/>
        <v>1.1368909512761021</v>
      </c>
      <c r="AE21" s="54">
        <f t="shared" si="20"/>
        <v>0.80530973451327437</v>
      </c>
      <c r="AF21" s="55">
        <f t="shared" si="21"/>
        <v>0.45454545454545453</v>
      </c>
      <c r="AG21" s="48">
        <f t="shared" si="22"/>
        <v>1.0912190353243112</v>
      </c>
      <c r="AH21" s="14">
        <f>COUNTIF('TechEvents_Simplified&amp;Combined'!C:C,'Cluster Ranking'!B21)</f>
        <v>69</v>
      </c>
      <c r="AI21" s="15">
        <f>COUNTIFS('TechEvents_Simplified&amp;Combined'!C:C,'Cluster Ranking'!B21,'TechEvents_Simplified&amp;Combined'!J:J,TRUE)</f>
        <v>1</v>
      </c>
      <c r="AJ21" s="15">
        <f>COUNTIFS('TechEvents_Simplified&amp;Combined'!C:C,'Cluster Ranking'!B21,'TechEvents_Simplified&amp;Combined'!I:I,TRUE)</f>
        <v>13</v>
      </c>
      <c r="AK21" s="15">
        <f>COUNTIFS('TechEvents_Simplified&amp;Combined'!C:C,'Cluster Ranking'!B21,'TechEvents_Simplified&amp;Combined'!D:D,TRUE)</f>
        <v>11</v>
      </c>
      <c r="AL21" s="15">
        <f>COUNTIFS('TechEvents_Simplified&amp;Combined'!C:C,'Cluster Ranking'!B21,'TechEvents_Simplified&amp;Combined'!F:F,TRUE)</f>
        <v>1</v>
      </c>
      <c r="AM21" s="15">
        <f>COUNTIFS('TechEvents_Simplified&amp;Combined'!C:C,'Cluster Ranking'!B21,'TechEvents_Simplified&amp;Combined'!G:G,TRUE)</f>
        <v>9</v>
      </c>
      <c r="AN21" s="15">
        <f>COUNTIFS('TechEvents_Simplified&amp;Combined'!C:C,'Cluster Ranking'!B21,'TechEvents_Simplified&amp;Combined'!H:H,TRUE)</f>
        <v>14</v>
      </c>
      <c r="AO21" s="16">
        <f>COUNTIFS('TechEvents_Simplified&amp;Combined'!C:C,'Cluster Ranking'!B21,'TechEvents_Simplified&amp;Combined'!E:E,TRUE)</f>
        <v>2</v>
      </c>
      <c r="AP21" s="15">
        <f>SUMIFS('Scientific publication record'!$O:$O,'Scientific publication record'!$J:$J,'Cluster Ranking'!AP$3,'Scientific publication record'!$N:$N,'Cluster Ranking'!$F21)</f>
        <v>2030</v>
      </c>
      <c r="AQ21" s="15">
        <f>SUMIFS('Scientific publication record'!$O:$O,'Scientific publication record'!$J:$J,'Cluster Ranking'!AQ$3,'Scientific publication record'!$N:$N,'Cluster Ranking'!$F21)</f>
        <v>24</v>
      </c>
      <c r="AR21" s="15">
        <f>SUMIFS('Scientific publication record'!$O:$O,'Scientific publication record'!$J:$J,'Cluster Ranking'!AR$3,'Scientific publication record'!$N:$N,'Cluster Ranking'!$F21)</f>
        <v>25</v>
      </c>
      <c r="AS21" s="15">
        <f>SUMIFS('Scientific publication record'!$O:$O,'Scientific publication record'!$J:$J,'Cluster Ranking'!AS$3,'Scientific publication record'!$N:$N,'Cluster Ranking'!$F21)</f>
        <v>60</v>
      </c>
      <c r="AT21" s="15">
        <f>SUMIFS('Scientific publication record'!$O:$O,'Scientific publication record'!$J:$J,'Cluster Ranking'!AT$3,'Scientific publication record'!$N:$N,'Cluster Ranking'!$F21)</f>
        <v>19</v>
      </c>
      <c r="AU21" s="15">
        <f>SUMIFS('Scientific publication record'!$O:$O,'Scientific publication record'!$J:$J,'Cluster Ranking'!AU$3,'Scientific publication record'!$N:$N,'Cluster Ranking'!$F21)</f>
        <v>2978</v>
      </c>
      <c r="AV21" s="15">
        <f>SUMIFS('Scientific publication record'!$O:$O,'Scientific publication record'!$J:$J,'Cluster Ranking'!AV$3,'Scientific publication record'!$N:$N,'Cluster Ranking'!$F21)</f>
        <v>2365</v>
      </c>
      <c r="AW21" s="15">
        <f>SUMIFS('Scientific publication record'!$O:$O,'Scientific publication record'!$J:$J,'Cluster Ranking'!AW$3,'Scientific publication record'!$N:$N,'Cluster Ranking'!$F21)</f>
        <v>250</v>
      </c>
      <c r="AX21" s="16">
        <f>SUMIFS('Scientific publication record'!$O:$O,'Scientific publication record'!$J:$J,'Cluster Ranking'!AX$3,'Scientific publication record'!$N:$N,'Cluster Ranking'!$F21)</f>
        <v>15</v>
      </c>
      <c r="AY21" s="17">
        <f>VLOOKUP(G21,'R&amp;D spend'!A:E,4,FALSE)</f>
        <v>316.10000000000002</v>
      </c>
      <c r="AZ21" s="18">
        <f>VLOOKUP(D21,'Skill levels'!A:B,2,FALSE)/100</f>
        <v>0.435</v>
      </c>
      <c r="BA21" s="34">
        <f>VLOOKUP(D21,'Tech business density'!A:D,2,FALSE)</f>
        <v>958</v>
      </c>
      <c r="BB21" s="35">
        <f>VLOOKUP(D21,'Tech business density'!A:D,4,FALSE)</f>
        <v>0.27680661099713949</v>
      </c>
      <c r="BC21" s="7"/>
    </row>
    <row r="22" spans="2:55" x14ac:dyDescent="0.3">
      <c r="B22" s="14" t="s">
        <v>173</v>
      </c>
      <c r="C22" s="55" t="str">
        <f t="shared" si="0"/>
        <v>Manufacturing</v>
      </c>
      <c r="D22" s="21" t="s">
        <v>173</v>
      </c>
      <c r="E22" s="21">
        <v>198051</v>
      </c>
      <c r="F22" s="15" t="s">
        <v>70</v>
      </c>
      <c r="G22" s="15" t="s">
        <v>72</v>
      </c>
      <c r="H22" s="22">
        <v>-1.1100000143051101</v>
      </c>
      <c r="I22" s="22">
        <v>53.959999084472599</v>
      </c>
      <c r="J22" s="16">
        <v>746</v>
      </c>
      <c r="K22" s="56">
        <f t="shared" si="1"/>
        <v>1.431691964271923</v>
      </c>
      <c r="L22" s="54">
        <f t="shared" si="2"/>
        <v>0.65278631848692681</v>
      </c>
      <c r="M22" s="54">
        <f t="shared" si="3"/>
        <v>1.1181072294600116</v>
      </c>
      <c r="N22" s="54">
        <f t="shared" si="4"/>
        <v>1.8119744357588765</v>
      </c>
      <c r="O22" s="54">
        <f t="shared" si="5"/>
        <v>1.431691964271923</v>
      </c>
      <c r="P22" s="54">
        <f t="shared" si="6"/>
        <v>2.0233586309385894</v>
      </c>
      <c r="Q22" s="22">
        <f t="shared" si="7"/>
        <v>0.91753558102379995</v>
      </c>
      <c r="R22" s="54">
        <f t="shared" si="8"/>
        <v>2.3759797916804</v>
      </c>
      <c r="S22" s="54">
        <f t="shared" si="9"/>
        <v>0.41666666666666669</v>
      </c>
      <c r="T22" s="54">
        <f t="shared" si="10"/>
        <v>0.88198757763975155</v>
      </c>
      <c r="U22" s="54">
        <f t="shared" si="11"/>
        <v>1.0455517536355861</v>
      </c>
      <c r="V22" s="54">
        <f t="shared" si="12"/>
        <v>0.70833333333333337</v>
      </c>
      <c r="W22" s="54">
        <f t="shared" si="13"/>
        <v>1.3</v>
      </c>
      <c r="X22" s="47"/>
      <c r="Y22" s="55">
        <f t="shared" si="14"/>
        <v>1.2307692307692308</v>
      </c>
      <c r="Z22" s="56">
        <f t="shared" si="15"/>
        <v>0</v>
      </c>
      <c r="AA22" s="54">
        <f t="shared" si="16"/>
        <v>0</v>
      </c>
      <c r="AB22" s="47">
        <f t="shared" si="17"/>
        <v>0.53030303030303028</v>
      </c>
      <c r="AC22" s="54">
        <f t="shared" si="18"/>
        <v>0.48723897911832942</v>
      </c>
      <c r="AD22" s="54">
        <f t="shared" si="19"/>
        <v>0.48723897911832942</v>
      </c>
      <c r="AE22" s="54">
        <f t="shared" si="20"/>
        <v>0.68141592920353988</v>
      </c>
      <c r="AF22" s="55">
        <f t="shared" si="21"/>
        <v>0.90909090909090906</v>
      </c>
      <c r="AG22" s="48">
        <f t="shared" si="22"/>
        <v>1.1805982591013005</v>
      </c>
      <c r="AH22" s="14">
        <f>COUNTIF('TechEvents_Simplified&amp;Combined'!C:C,'Cluster Ranking'!B22)</f>
        <v>59</v>
      </c>
      <c r="AI22" s="15">
        <f>COUNTIFS('TechEvents_Simplified&amp;Combined'!C:C,'Cluster Ranking'!B22,'TechEvents_Simplified&amp;Combined'!J:J,TRUE)</f>
        <v>0</v>
      </c>
      <c r="AJ22" s="15">
        <f>COUNTIFS('TechEvents_Simplified&amp;Combined'!C:C,'Cluster Ranking'!B22,'TechEvents_Simplified&amp;Combined'!I:I,TRUE)</f>
        <v>11</v>
      </c>
      <c r="AK22" s="15">
        <f>COUNTIFS('TechEvents_Simplified&amp;Combined'!C:C,'Cluster Ranking'!B22,'TechEvents_Simplified&amp;Combined'!D:D,TRUE)</f>
        <v>0</v>
      </c>
      <c r="AL22" s="15">
        <f>COUNTIFS('TechEvents_Simplified&amp;Combined'!C:C,'Cluster Ranking'!B22,'TechEvents_Simplified&amp;Combined'!F:F,TRUE)</f>
        <v>2</v>
      </c>
      <c r="AM22" s="15">
        <f>COUNTIFS('TechEvents_Simplified&amp;Combined'!C:C,'Cluster Ranking'!B22,'TechEvents_Simplified&amp;Combined'!G:G,TRUE)</f>
        <v>0</v>
      </c>
      <c r="AN22" s="15">
        <f>COUNTIFS('TechEvents_Simplified&amp;Combined'!C:C,'Cluster Ranking'!B22,'TechEvents_Simplified&amp;Combined'!H:H,TRUE)</f>
        <v>6</v>
      </c>
      <c r="AO22" s="16">
        <f>COUNTIFS('TechEvents_Simplified&amp;Combined'!C:C,'Cluster Ranking'!B22,'TechEvents_Simplified&amp;Combined'!E:E,TRUE)</f>
        <v>1</v>
      </c>
      <c r="AP22" s="15">
        <f>SUMIFS('Scientific publication record'!$O:$O,'Scientific publication record'!$J:$J,'Cluster Ranking'!AP$3,'Scientific publication record'!$N:$N,'Cluster Ranking'!$F22)</f>
        <v>1830</v>
      </c>
      <c r="AQ22" s="15">
        <f>SUMIFS('Scientific publication record'!$O:$O,'Scientific publication record'!$J:$J,'Cluster Ranking'!AQ$3,'Scientific publication record'!$N:$N,'Cluster Ranking'!$F22)</f>
        <v>15</v>
      </c>
      <c r="AR22" s="15">
        <f>SUMIFS('Scientific publication record'!$O:$O,'Scientific publication record'!$J:$J,'Cluster Ranking'!AR$3,'Scientific publication record'!$N:$N,'Cluster Ranking'!$F22)</f>
        <v>24</v>
      </c>
      <c r="AS22" s="15">
        <f>SUMIFS('Scientific publication record'!$O:$O,'Scientific publication record'!$J:$J,'Cluster Ranking'!AS$3,'Scientific publication record'!$N:$N,'Cluster Ranking'!$F22)</f>
        <v>89</v>
      </c>
      <c r="AT22" s="15">
        <f>SUMIFS('Scientific publication record'!$O:$O,'Scientific publication record'!$J:$J,'Cluster Ranking'!AT$3,'Scientific publication record'!$N:$N,'Cluster Ranking'!$F22)</f>
        <v>19</v>
      </c>
      <c r="AU22" s="15">
        <f>SUMIFS('Scientific publication record'!$O:$O,'Scientific publication record'!$J:$J,'Cluster Ranking'!AU$3,'Scientific publication record'!$N:$N,'Cluster Ranking'!$F22)</f>
        <v>3490</v>
      </c>
      <c r="AV22" s="15">
        <f>SUMIFS('Scientific publication record'!$O:$O,'Scientific publication record'!$J:$J,'Cluster Ranking'!AV$3,'Scientific publication record'!$N:$N,'Cluster Ranking'!$F22)</f>
        <v>2551</v>
      </c>
      <c r="AW22" s="15">
        <f>SUMIFS('Scientific publication record'!$O:$O,'Scientific publication record'!$J:$J,'Cluster Ranking'!AW$3,'Scientific publication record'!$N:$N,'Cluster Ranking'!$F22)</f>
        <v>221</v>
      </c>
      <c r="AX22" s="16">
        <f>SUMIFS('Scientific publication record'!$O:$O,'Scientific publication record'!$J:$J,'Cluster Ranking'!AX$3,'Scientific publication record'!$N:$N,'Cluster Ranking'!$F22)</f>
        <v>16</v>
      </c>
      <c r="AY22" s="17">
        <f>VLOOKUP(G22,'R&amp;D spend'!A:E,4,FALSE)</f>
        <v>389.2</v>
      </c>
      <c r="AZ22" s="18">
        <f>VLOOKUP(D22,'Skill levels'!A:B,2,FALSE)/100</f>
        <v>0.40600000000000003</v>
      </c>
      <c r="BA22" s="34">
        <f>VLOOKUP(D22,'Tech business density'!A:D,2,FALSE)</f>
        <v>599</v>
      </c>
      <c r="BB22" s="35">
        <f>VLOOKUP(D22,'Tech business density'!A:D,4,FALSE)</f>
        <v>0.30244734942009888</v>
      </c>
      <c r="BC22" s="7"/>
    </row>
    <row r="23" spans="2:55" x14ac:dyDescent="0.3">
      <c r="B23" s="14" t="s">
        <v>111</v>
      </c>
      <c r="C23" s="55" t="str">
        <f t="shared" si="0"/>
        <v>Manufacturing</v>
      </c>
      <c r="D23" s="21" t="s">
        <v>111</v>
      </c>
      <c r="E23" s="21">
        <v>222800</v>
      </c>
      <c r="F23" s="15" t="s">
        <v>101</v>
      </c>
      <c r="G23" s="15" t="s">
        <v>104</v>
      </c>
      <c r="H23" s="22">
        <v>-2.0999999046325599</v>
      </c>
      <c r="I23" s="22">
        <v>57.150001525878899</v>
      </c>
      <c r="J23" s="16">
        <v>388</v>
      </c>
      <c r="K23" s="56">
        <f t="shared" si="1"/>
        <v>1.5269525685054464</v>
      </c>
      <c r="L23" s="54">
        <f t="shared" si="2"/>
        <v>1.4724694076610825</v>
      </c>
      <c r="M23" s="54">
        <f t="shared" si="3"/>
        <v>1.2141940566558671</v>
      </c>
      <c r="N23" s="54">
        <f t="shared" si="4"/>
        <v>1.5269525685054464</v>
      </c>
      <c r="O23" s="54">
        <f t="shared" si="5"/>
        <v>1.6209935118116368</v>
      </c>
      <c r="P23" s="54">
        <f t="shared" si="6"/>
        <v>2.1923987405698067</v>
      </c>
      <c r="Q23" s="22">
        <f t="shared" si="7"/>
        <v>0.38053233784790652</v>
      </c>
      <c r="R23" s="54">
        <f t="shared" si="8"/>
        <v>7.9289573641490385</v>
      </c>
      <c r="S23" s="54">
        <f t="shared" si="9"/>
        <v>1.2777777777777777</v>
      </c>
      <c r="T23" s="54">
        <f t="shared" si="10"/>
        <v>1.0195024267725623</v>
      </c>
      <c r="U23" s="54">
        <f t="shared" si="11"/>
        <v>1.3322609386221416</v>
      </c>
      <c r="V23" s="54">
        <f t="shared" si="12"/>
        <v>1.2638888888888888</v>
      </c>
      <c r="W23" s="54">
        <f t="shared" si="13"/>
        <v>1.8352941176470587</v>
      </c>
      <c r="X23" s="47"/>
      <c r="Y23" s="55">
        <f t="shared" si="14"/>
        <v>0.46153846153846156</v>
      </c>
      <c r="Z23" s="56">
        <f t="shared" si="15"/>
        <v>0</v>
      </c>
      <c r="AA23" s="54">
        <f t="shared" si="16"/>
        <v>0</v>
      </c>
      <c r="AB23" s="47">
        <f t="shared" si="17"/>
        <v>0</v>
      </c>
      <c r="AC23" s="54">
        <f t="shared" si="18"/>
        <v>0.16241299303944315</v>
      </c>
      <c r="AD23" s="54">
        <f t="shared" si="19"/>
        <v>0.16241299303944315</v>
      </c>
      <c r="AE23" s="54">
        <f t="shared" si="20"/>
        <v>0.18584070796460178</v>
      </c>
      <c r="AF23" s="55">
        <f t="shared" si="21"/>
        <v>7.2727272727272725</v>
      </c>
      <c r="AG23" s="48">
        <f t="shared" si="22"/>
        <v>0.97345814941652364</v>
      </c>
      <c r="AH23" s="14">
        <f>COUNTIF('TechEvents_Simplified&amp;Combined'!C:C,'Cluster Ranking'!B23)</f>
        <v>37</v>
      </c>
      <c r="AI23" s="15">
        <f>COUNTIFS('TechEvents_Simplified&amp;Combined'!C:C,'Cluster Ranking'!B23,'TechEvents_Simplified&amp;Combined'!J:J,TRUE)</f>
        <v>0</v>
      </c>
      <c r="AJ23" s="15">
        <f>COUNTIFS('TechEvents_Simplified&amp;Combined'!C:C,'Cluster Ranking'!B23,'TechEvents_Simplified&amp;Combined'!I:I,TRUE)</f>
        <v>3</v>
      </c>
      <c r="AK23" s="15">
        <f>COUNTIFS('TechEvents_Simplified&amp;Combined'!C:C,'Cluster Ranking'!B23,'TechEvents_Simplified&amp;Combined'!D:D,TRUE)</f>
        <v>0</v>
      </c>
      <c r="AL23" s="15">
        <f>COUNTIFS('TechEvents_Simplified&amp;Combined'!C:C,'Cluster Ranking'!B23,'TechEvents_Simplified&amp;Combined'!F:F,TRUE)</f>
        <v>16</v>
      </c>
      <c r="AM23" s="15">
        <f>COUNTIFS('TechEvents_Simplified&amp;Combined'!C:C,'Cluster Ranking'!B23,'TechEvents_Simplified&amp;Combined'!G:G,TRUE)</f>
        <v>4</v>
      </c>
      <c r="AN23" s="15">
        <f>COUNTIFS('TechEvents_Simplified&amp;Combined'!C:C,'Cluster Ranking'!B23,'TechEvents_Simplified&amp;Combined'!H:H,TRUE)</f>
        <v>2</v>
      </c>
      <c r="AO23" s="16">
        <f>COUNTIFS('TechEvents_Simplified&amp;Combined'!C:C,'Cluster Ranking'!B23,'TechEvents_Simplified&amp;Combined'!E:E,TRUE)</f>
        <v>0</v>
      </c>
      <c r="AP23" s="15">
        <f>SUMIFS('Scientific publication record'!$O:$O,'Scientific publication record'!$J:$J,'Cluster Ranking'!AP$3,'Scientific publication record'!$N:$N,'Cluster Ranking'!$F23)</f>
        <v>2028</v>
      </c>
      <c r="AQ23" s="15">
        <f>SUMIFS('Scientific publication record'!$O:$O,'Scientific publication record'!$J:$J,'Cluster Ranking'!AQ$3,'Scientific publication record'!$N:$N,'Cluster Ranking'!$F23)</f>
        <v>46</v>
      </c>
      <c r="AR23" s="15">
        <f>SUMIFS('Scientific publication record'!$O:$O,'Scientific publication record'!$J:$J,'Cluster Ranking'!AR$3,'Scientific publication record'!$N:$N,'Cluster Ranking'!$F23)</f>
        <v>30</v>
      </c>
      <c r="AS23" s="15">
        <f>SUMIFS('Scientific publication record'!$O:$O,'Scientific publication record'!$J:$J,'Cluster Ranking'!AS$3,'Scientific publication record'!$N:$N,'Cluster Ranking'!$F23)</f>
        <v>94</v>
      </c>
      <c r="AT23" s="15">
        <f>SUMIFS('Scientific publication record'!$O:$O,'Scientific publication record'!$J:$J,'Cluster Ranking'!AT$3,'Scientific publication record'!$N:$N,'Cluster Ranking'!$F23)</f>
        <v>26</v>
      </c>
      <c r="AU23" s="15">
        <f>SUMIFS('Scientific publication record'!$O:$O,'Scientific publication record'!$J:$J,'Cluster Ranking'!AU$3,'Scientific publication record'!$N:$N,'Cluster Ranking'!$F23)</f>
        <v>4512</v>
      </c>
      <c r="AV23" s="15">
        <f>SUMIFS('Scientific publication record'!$O:$O,'Scientific publication record'!$J:$J,'Cluster Ranking'!AV$3,'Scientific publication record'!$N:$N,'Cluster Ranking'!$F23)</f>
        <v>3207</v>
      </c>
      <c r="AW23" s="15">
        <f>SUMIFS('Scientific publication record'!$O:$O,'Scientific publication record'!$J:$J,'Cluster Ranking'!AW$3,'Scientific publication record'!$N:$N,'Cluster Ranking'!$F23)</f>
        <v>312</v>
      </c>
      <c r="AX23" s="16">
        <f>SUMIFS('Scientific publication record'!$O:$O,'Scientific publication record'!$J:$J,'Cluster Ranking'!AX$3,'Scientific publication record'!$N:$N,'Cluster Ranking'!$F23)</f>
        <v>6</v>
      </c>
      <c r="AY23" s="17">
        <f>VLOOKUP(G23,'R&amp;D spend'!A:E,4,FALSE)</f>
        <v>237.6</v>
      </c>
      <c r="AZ23" s="18">
        <f>VLOOKUP(D23,'Skill levels'!A:B,2,FALSE)/100</f>
        <v>0.46500000000000002</v>
      </c>
      <c r="BA23" s="34">
        <f>VLOOKUP(D23,'Tech business density'!A:D,2,FALSE)</f>
        <v>509</v>
      </c>
      <c r="BB23" s="35">
        <f>VLOOKUP(D23,'Tech business density'!A:D,4,FALSE)</f>
        <v>0.22845601436265708</v>
      </c>
      <c r="BC23" s="7"/>
    </row>
    <row r="24" spans="2:55" x14ac:dyDescent="0.3">
      <c r="B24" s="14" t="s">
        <v>832</v>
      </c>
      <c r="C24" s="55" t="str">
        <f t="shared" si="0"/>
        <v>Virtual Reality</v>
      </c>
      <c r="D24" s="21" t="s">
        <v>149</v>
      </c>
      <c r="E24" s="21">
        <v>629105</v>
      </c>
      <c r="F24" s="15" t="s">
        <v>61</v>
      </c>
      <c r="G24" s="15" t="s">
        <v>63</v>
      </c>
      <c r="H24" s="22">
        <v>-1.6000000238418499</v>
      </c>
      <c r="I24" s="22">
        <v>55</v>
      </c>
      <c r="J24" s="16">
        <v>1870</v>
      </c>
      <c r="K24" s="56">
        <f t="shared" si="1"/>
        <v>1.3650715270410898</v>
      </c>
      <c r="L24" s="54">
        <f t="shared" si="2"/>
        <v>0.70153066599442826</v>
      </c>
      <c r="M24" s="54">
        <f t="shared" si="3"/>
        <v>2.7195780300503452</v>
      </c>
      <c r="N24" s="54">
        <f t="shared" si="4"/>
        <v>1.0130081600320169</v>
      </c>
      <c r="O24" s="54">
        <f t="shared" si="5"/>
        <v>1.3650715270410898</v>
      </c>
      <c r="P24" s="54">
        <f t="shared" si="6"/>
        <v>1.6544506120084099</v>
      </c>
      <c r="Q24" s="22">
        <f t="shared" si="7"/>
        <v>1.8804883847751559</v>
      </c>
      <c r="R24" s="54">
        <f t="shared" si="8"/>
        <v>0.7613597258234881</v>
      </c>
      <c r="S24" s="54">
        <f t="shared" si="9"/>
        <v>0.55555555555555558</v>
      </c>
      <c r="T24" s="54">
        <f t="shared" si="10"/>
        <v>0.55437215038070342</v>
      </c>
      <c r="U24" s="54">
        <f t="shared" si="11"/>
        <v>0.33673001929011404</v>
      </c>
      <c r="V24" s="54">
        <f t="shared" si="12"/>
        <v>0.56944444444444442</v>
      </c>
      <c r="W24" s="54">
        <f t="shared" si="13"/>
        <v>0.85882352941176465</v>
      </c>
      <c r="X24" s="47"/>
      <c r="Y24" s="55">
        <f t="shared" si="14"/>
        <v>0.61538461538461542</v>
      </c>
      <c r="Z24" s="56">
        <f t="shared" si="15"/>
        <v>0</v>
      </c>
      <c r="AA24" s="54">
        <f t="shared" si="16"/>
        <v>2.0192307692307692</v>
      </c>
      <c r="AB24" s="47">
        <f t="shared" si="17"/>
        <v>0.53030303030303028</v>
      </c>
      <c r="AC24" s="54">
        <f t="shared" si="18"/>
        <v>0.64965197215777259</v>
      </c>
      <c r="AD24" s="54">
        <f t="shared" si="19"/>
        <v>0.64965197215777259</v>
      </c>
      <c r="AE24" s="54">
        <f t="shared" si="20"/>
        <v>1.7345132743362832</v>
      </c>
      <c r="AF24" s="55">
        <f t="shared" si="21"/>
        <v>0</v>
      </c>
      <c r="AG24" s="48">
        <f t="shared" si="22"/>
        <v>0.72987555219436329</v>
      </c>
      <c r="AH24" s="14">
        <f>COUNTIF('TechEvents_Simplified&amp;Combined'!C:C,'Cluster Ranking'!B24)</f>
        <v>94</v>
      </c>
      <c r="AI24" s="15">
        <f>COUNTIFS('TechEvents_Simplified&amp;Combined'!C:C,'Cluster Ranking'!B24,'TechEvents_Simplified&amp;Combined'!J:J,TRUE)</f>
        <v>0</v>
      </c>
      <c r="AJ24" s="15">
        <f>COUNTIFS('TechEvents_Simplified&amp;Combined'!C:C,'Cluster Ranking'!B24,'TechEvents_Simplified&amp;Combined'!I:I,TRUE)</f>
        <v>28</v>
      </c>
      <c r="AK24" s="15">
        <f>COUNTIFS('TechEvents_Simplified&amp;Combined'!C:C,'Cluster Ranking'!B24,'TechEvents_Simplified&amp;Combined'!D:D,TRUE)</f>
        <v>3</v>
      </c>
      <c r="AL24" s="15">
        <f>COUNTIFS('TechEvents_Simplified&amp;Combined'!C:C,'Cluster Ranking'!B24,'TechEvents_Simplified&amp;Combined'!F:F,TRUE)</f>
        <v>0</v>
      </c>
      <c r="AM24" s="15">
        <f>COUNTIFS('TechEvents_Simplified&amp;Combined'!C:C,'Cluster Ranking'!B24,'TechEvents_Simplified&amp;Combined'!G:G,TRUE)</f>
        <v>3</v>
      </c>
      <c r="AN24" s="15">
        <f>COUNTIFS('TechEvents_Simplified&amp;Combined'!C:C,'Cluster Ranking'!B24,'TechEvents_Simplified&amp;Combined'!H:H,TRUE)</f>
        <v>8</v>
      </c>
      <c r="AO24" s="16">
        <f>COUNTIFS('TechEvents_Simplified&amp;Combined'!C:C,'Cluster Ranking'!B24,'TechEvents_Simplified&amp;Combined'!E:E,TRUE)</f>
        <v>1</v>
      </c>
      <c r="AP24" s="15">
        <f>SUMIFS('Scientific publication record'!$O:$O,'Scientific publication record'!$J:$J,'Cluster Ranking'!AP$3,'Scientific publication record'!$N:$N,'Cluster Ranking'!$F24)</f>
        <v>469</v>
      </c>
      <c r="AQ24" s="15">
        <f>SUMIFS('Scientific publication record'!$O:$O,'Scientific publication record'!$J:$J,'Cluster Ranking'!AQ$3,'Scientific publication record'!$N:$N,'Cluster Ranking'!$F24)</f>
        <v>20</v>
      </c>
      <c r="AR24" s="15">
        <f>SUMIFS('Scientific publication record'!$O:$O,'Scientific publication record'!$J:$J,'Cluster Ranking'!AR$3,'Scientific publication record'!$N:$N,'Cluster Ranking'!$F24)</f>
        <v>14</v>
      </c>
      <c r="AS24" s="15">
        <f>SUMIFS('Scientific publication record'!$O:$O,'Scientific publication record'!$J:$J,'Cluster Ranking'!AS$3,'Scientific publication record'!$N:$N,'Cluster Ranking'!$F24)</f>
        <v>90</v>
      </c>
      <c r="AT24" s="15">
        <f>SUMIFS('Scientific publication record'!$O:$O,'Scientific publication record'!$J:$J,'Cluster Ranking'!AT$3,'Scientific publication record'!$N:$N,'Cluster Ranking'!$F24)</f>
        <v>12</v>
      </c>
      <c r="AU24" s="15">
        <f>SUMIFS('Scientific publication record'!$O:$O,'Scientific publication record'!$J:$J,'Cluster Ranking'!AU$3,'Scientific publication record'!$N:$N,'Cluster Ranking'!$F24)</f>
        <v>1401</v>
      </c>
      <c r="AV24" s="15">
        <f>SUMIFS('Scientific publication record'!$O:$O,'Scientific publication record'!$J:$J,'Cluster Ranking'!AV$3,'Scientific publication record'!$N:$N,'Cluster Ranking'!$F24)</f>
        <v>636</v>
      </c>
      <c r="AW24" s="15">
        <f>SUMIFS('Scientific publication record'!$O:$O,'Scientific publication record'!$J:$J,'Cluster Ranking'!AW$3,'Scientific publication record'!$N:$N,'Cluster Ranking'!$F24)</f>
        <v>146</v>
      </c>
      <c r="AX24" s="16">
        <f>SUMIFS('Scientific publication record'!$O:$O,'Scientific publication record'!$J:$J,'Cluster Ranking'!AX$3,'Scientific publication record'!$N:$N,'Cluster Ranking'!$F24)</f>
        <v>8</v>
      </c>
      <c r="AY24" s="17">
        <f>VLOOKUP(G24,'R&amp;D spend'!A:E,4,FALSE)</f>
        <v>145.19999999999999</v>
      </c>
      <c r="AZ24" s="18">
        <f>VLOOKUP(D24,'Skill levels'!A:B,2,FALSE)/100</f>
        <v>0.33500000000000002</v>
      </c>
      <c r="BA24" s="34">
        <f>VLOOKUP(D24,'Tech business density'!A:D,2,FALSE)</f>
        <v>1423</v>
      </c>
      <c r="BB24" s="35">
        <f>VLOOKUP(D24,'Tech business density'!A:D,4,FALSE)</f>
        <v>0.22619435547325167</v>
      </c>
      <c r="BC24" s="7"/>
    </row>
    <row r="25" spans="2:55" x14ac:dyDescent="0.3">
      <c r="B25" s="14" t="s">
        <v>119</v>
      </c>
      <c r="C25" s="55" t="str">
        <f t="shared" si="0"/>
        <v>Internet of Things</v>
      </c>
      <c r="D25" s="21" t="s">
        <v>119</v>
      </c>
      <c r="E25" s="21">
        <v>217822</v>
      </c>
      <c r="F25" s="15" t="s">
        <v>64</v>
      </c>
      <c r="G25" s="15" t="s">
        <v>67</v>
      </c>
      <c r="H25" s="22">
        <v>-3.0599999427795401</v>
      </c>
      <c r="I25" s="22">
        <v>53.819999694824197</v>
      </c>
      <c r="J25" s="16">
        <v>305</v>
      </c>
      <c r="K25" s="56">
        <f t="shared" si="1"/>
        <v>1.4445331932752663</v>
      </c>
      <c r="L25" s="54">
        <f t="shared" si="2"/>
        <v>1.8219841736674232</v>
      </c>
      <c r="M25" s="54">
        <f t="shared" si="3"/>
        <v>1.5035084583634828</v>
      </c>
      <c r="N25" s="54">
        <f t="shared" si="4"/>
        <v>1.2295093607063623</v>
      </c>
      <c r="O25" s="54">
        <f t="shared" si="5"/>
        <v>1.6136508403340899</v>
      </c>
      <c r="P25" s="54">
        <f t="shared" si="6"/>
        <v>1.4445331932752663</v>
      </c>
      <c r="Q25" s="22">
        <f t="shared" si="7"/>
        <v>0.36254464564382438</v>
      </c>
      <c r="R25" s="54">
        <f t="shared" si="8"/>
        <v>1.161727763411013</v>
      </c>
      <c r="S25" s="54">
        <f t="shared" si="9"/>
        <v>1.5833333333333333</v>
      </c>
      <c r="T25" s="54">
        <f t="shared" si="10"/>
        <v>1.2648576180293929</v>
      </c>
      <c r="U25" s="54">
        <f t="shared" si="11"/>
        <v>0.99085852037227229</v>
      </c>
      <c r="V25" s="54">
        <f t="shared" si="12"/>
        <v>1.375</v>
      </c>
      <c r="W25" s="54">
        <f t="shared" si="13"/>
        <v>1.2058823529411764</v>
      </c>
      <c r="X25" s="47"/>
      <c r="Y25" s="55">
        <f t="shared" si="14"/>
        <v>0.92307692307692313</v>
      </c>
      <c r="Z25" s="56">
        <f t="shared" si="15"/>
        <v>0</v>
      </c>
      <c r="AA25" s="54">
        <f t="shared" si="16"/>
        <v>0</v>
      </c>
      <c r="AB25" s="47">
        <f t="shared" si="17"/>
        <v>0</v>
      </c>
      <c r="AC25" s="54">
        <f t="shared" si="18"/>
        <v>0</v>
      </c>
      <c r="AD25" s="54">
        <f t="shared" si="19"/>
        <v>0</v>
      </c>
      <c r="AE25" s="54">
        <f t="shared" si="20"/>
        <v>0.12389380530973451</v>
      </c>
      <c r="AF25" s="55">
        <f t="shared" si="21"/>
        <v>0</v>
      </c>
      <c r="AG25" s="48">
        <f t="shared" si="22"/>
        <v>1.1932542016704495</v>
      </c>
      <c r="AH25" s="14">
        <f>COUNTIF('TechEvents_Simplified&amp;Combined'!C:C,'Cluster Ranking'!B25)</f>
        <v>87</v>
      </c>
      <c r="AI25" s="15">
        <f>COUNTIFS('TechEvents_Simplified&amp;Combined'!C:C,'Cluster Ranking'!B25,'TechEvents_Simplified&amp;Combined'!J:J,TRUE)</f>
        <v>0</v>
      </c>
      <c r="AJ25" s="15">
        <f>COUNTIFS('TechEvents_Simplified&amp;Combined'!C:C,'Cluster Ranking'!B25,'TechEvents_Simplified&amp;Combined'!I:I,TRUE)</f>
        <v>2</v>
      </c>
      <c r="AK25" s="15">
        <f>COUNTIFS('TechEvents_Simplified&amp;Combined'!C:C,'Cluster Ranking'!B25,'TechEvents_Simplified&amp;Combined'!D:D,TRUE)</f>
        <v>0</v>
      </c>
      <c r="AL25" s="15">
        <f>COUNTIFS('TechEvents_Simplified&amp;Combined'!C:C,'Cluster Ranking'!B25,'TechEvents_Simplified&amp;Combined'!F:F,TRUE)</f>
        <v>0</v>
      </c>
      <c r="AM25" s="15">
        <f>COUNTIFS('TechEvents_Simplified&amp;Combined'!C:C,'Cluster Ranking'!B25,'TechEvents_Simplified&amp;Combined'!G:G,TRUE)</f>
        <v>0</v>
      </c>
      <c r="AN25" s="15">
        <f>COUNTIFS('TechEvents_Simplified&amp;Combined'!C:C,'Cluster Ranking'!B25,'TechEvents_Simplified&amp;Combined'!H:H,TRUE)</f>
        <v>0</v>
      </c>
      <c r="AO25" s="16">
        <f>COUNTIFS('TechEvents_Simplified&amp;Combined'!C:C,'Cluster Ranking'!B25,'TechEvents_Simplified&amp;Combined'!E:E,TRUE)</f>
        <v>0</v>
      </c>
      <c r="AP25" s="15">
        <f>SUMIFS('Scientific publication record'!$O:$O,'Scientific publication record'!$J:$J,'Cluster Ranking'!AP$3,'Scientific publication record'!$N:$N,'Cluster Ranking'!$F25)</f>
        <v>1545</v>
      </c>
      <c r="AQ25" s="15">
        <f>SUMIFS('Scientific publication record'!$O:$O,'Scientific publication record'!$J:$J,'Cluster Ranking'!AQ$3,'Scientific publication record'!$N:$N,'Cluster Ranking'!$F25)</f>
        <v>57</v>
      </c>
      <c r="AR25" s="15">
        <f>SUMIFS('Scientific publication record'!$O:$O,'Scientific publication record'!$J:$J,'Cluster Ranking'!AR$3,'Scientific publication record'!$N:$N,'Cluster Ranking'!$F25)</f>
        <v>28</v>
      </c>
      <c r="AS25" s="15">
        <f>SUMIFS('Scientific publication record'!$O:$O,'Scientific publication record'!$J:$J,'Cluster Ranking'!AS$3,'Scientific publication record'!$N:$N,'Cluster Ranking'!$F25)</f>
        <v>140</v>
      </c>
      <c r="AT25" s="15">
        <f>SUMIFS('Scientific publication record'!$O:$O,'Scientific publication record'!$J:$J,'Cluster Ranking'!AT$3,'Scientific publication record'!$N:$N,'Cluster Ranking'!$F25)</f>
        <v>40</v>
      </c>
      <c r="AU25" s="15">
        <f>SUMIFS('Scientific publication record'!$O:$O,'Scientific publication record'!$J:$J,'Cluster Ranking'!AU$3,'Scientific publication record'!$N:$N,'Cluster Ranking'!$F25)</f>
        <v>3671</v>
      </c>
      <c r="AV25" s="15">
        <f>SUMIFS('Scientific publication record'!$O:$O,'Scientific publication record'!$J:$J,'Cluster Ranking'!AV$3,'Scientific publication record'!$N:$N,'Cluster Ranking'!$F25)</f>
        <v>2174</v>
      </c>
      <c r="AW25" s="15">
        <f>SUMIFS('Scientific publication record'!$O:$O,'Scientific publication record'!$J:$J,'Cluster Ranking'!AW$3,'Scientific publication record'!$N:$N,'Cluster Ranking'!$F25)</f>
        <v>205</v>
      </c>
      <c r="AX25" s="16">
        <f>SUMIFS('Scientific publication record'!$O:$O,'Scientific publication record'!$J:$J,'Cluster Ranking'!AX$3,'Scientific publication record'!$N:$N,'Cluster Ranking'!$F25)</f>
        <v>12</v>
      </c>
      <c r="AY25" s="17">
        <f>VLOOKUP(G25,'R&amp;D spend'!A:E,4,FALSE)</f>
        <v>163.4</v>
      </c>
      <c r="AZ25" s="18">
        <f>VLOOKUP(D25,'Skill levels'!A:B,2,FALSE)/100</f>
        <v>0.27800000000000002</v>
      </c>
      <c r="BA25" s="34">
        <f>VLOOKUP(D25,'Tech business density'!A:D,2,FALSE)</f>
        <v>1579</v>
      </c>
      <c r="BB25" s="35">
        <f>VLOOKUP(D25,'Tech business density'!A:D,4,FALSE)</f>
        <v>0.72490382055072489</v>
      </c>
      <c r="BC25" s="7"/>
    </row>
    <row r="26" spans="2:55" x14ac:dyDescent="0.3">
      <c r="B26" s="14" t="s">
        <v>115</v>
      </c>
      <c r="C26" s="55" t="str">
        <f t="shared" si="0"/>
        <v>Artificial Intelligence</v>
      </c>
      <c r="D26" s="21" t="s">
        <v>115</v>
      </c>
      <c r="E26" s="21">
        <v>333000</v>
      </c>
      <c r="F26" s="15" t="s">
        <v>106</v>
      </c>
      <c r="G26" s="15" t="s">
        <v>107</v>
      </c>
      <c r="H26" s="22">
        <v>-5.9299998283386204</v>
      </c>
      <c r="I26" s="22">
        <v>54.599998474121001</v>
      </c>
      <c r="J26" s="16">
        <v>1671</v>
      </c>
      <c r="K26" s="56">
        <f t="shared" si="1"/>
        <v>1.2106280613770914</v>
      </c>
      <c r="L26" s="54">
        <f t="shared" si="2"/>
        <v>0.44022976284654236</v>
      </c>
      <c r="M26" s="54">
        <f t="shared" si="3"/>
        <v>0.46702268956819326</v>
      </c>
      <c r="N26" s="54">
        <f t="shared" si="4"/>
        <v>2.7396195442928408</v>
      </c>
      <c r="O26" s="54">
        <f t="shared" si="5"/>
        <v>1.2106280613770914</v>
      </c>
      <c r="P26" s="54">
        <f t="shared" si="6"/>
        <v>1.2434711986319933</v>
      </c>
      <c r="Q26" s="22">
        <f t="shared" si="7"/>
        <v>1.4911147185987548</v>
      </c>
      <c r="R26" s="54">
        <f t="shared" si="8"/>
        <v>0.49792207053885007</v>
      </c>
      <c r="S26" s="54">
        <f t="shared" si="9"/>
        <v>0.25</v>
      </c>
      <c r="T26" s="54">
        <f t="shared" si="10"/>
        <v>0.2767929267216509</v>
      </c>
      <c r="U26" s="54">
        <f t="shared" si="11"/>
        <v>0.42817766023417758</v>
      </c>
      <c r="V26" s="54">
        <f t="shared" si="12"/>
        <v>0.20833333333333331</v>
      </c>
      <c r="W26" s="54">
        <f t="shared" si="13"/>
        <v>0.2411764705882353</v>
      </c>
      <c r="X26" s="47"/>
      <c r="Y26" s="55">
        <f t="shared" si="14"/>
        <v>0.30769230769230771</v>
      </c>
      <c r="Z26" s="56">
        <f t="shared" si="15"/>
        <v>0</v>
      </c>
      <c r="AA26" s="54">
        <f t="shared" si="16"/>
        <v>0</v>
      </c>
      <c r="AB26" s="47">
        <f t="shared" si="17"/>
        <v>2.1212121212121211</v>
      </c>
      <c r="AC26" s="54">
        <f t="shared" si="18"/>
        <v>0.81206496519721572</v>
      </c>
      <c r="AD26" s="54">
        <f t="shared" si="19"/>
        <v>0.81206496519721572</v>
      </c>
      <c r="AE26" s="54">
        <f t="shared" si="20"/>
        <v>1.3008849557522124</v>
      </c>
      <c r="AF26" s="55">
        <f t="shared" si="21"/>
        <v>0</v>
      </c>
      <c r="AG26" s="48">
        <f t="shared" si="22"/>
        <v>0.9511488142327118</v>
      </c>
      <c r="AH26" s="14">
        <f>COUNTIF('TechEvents_Simplified&amp;Combined'!C:C,'Cluster Ranking'!B26)</f>
        <v>73</v>
      </c>
      <c r="AI26" s="15">
        <f>COUNTIFS('TechEvents_Simplified&amp;Combined'!C:C,'Cluster Ranking'!B26,'TechEvents_Simplified&amp;Combined'!J:J,TRUE)</f>
        <v>0</v>
      </c>
      <c r="AJ26" s="15">
        <f>COUNTIFS('TechEvents_Simplified&amp;Combined'!C:C,'Cluster Ranking'!B26,'TechEvents_Simplified&amp;Combined'!I:I,TRUE)</f>
        <v>21</v>
      </c>
      <c r="AK26" s="15">
        <f>COUNTIFS('TechEvents_Simplified&amp;Combined'!C:C,'Cluster Ranking'!B26,'TechEvents_Simplified&amp;Combined'!D:D,TRUE)</f>
        <v>0</v>
      </c>
      <c r="AL26" s="15">
        <f>COUNTIFS('TechEvents_Simplified&amp;Combined'!C:C,'Cluster Ranking'!B26,'TechEvents_Simplified&amp;Combined'!F:F,TRUE)</f>
        <v>0</v>
      </c>
      <c r="AM26" s="15">
        <f>COUNTIFS('TechEvents_Simplified&amp;Combined'!C:C,'Cluster Ranking'!B26,'TechEvents_Simplified&amp;Combined'!G:G,TRUE)</f>
        <v>2</v>
      </c>
      <c r="AN26" s="15">
        <f>COUNTIFS('TechEvents_Simplified&amp;Combined'!C:C,'Cluster Ranking'!B26,'TechEvents_Simplified&amp;Combined'!H:H,TRUE)</f>
        <v>10</v>
      </c>
      <c r="AO26" s="16">
        <f>COUNTIFS('TechEvents_Simplified&amp;Combined'!C:C,'Cluster Ranking'!B26,'TechEvents_Simplified&amp;Combined'!E:E,TRUE)</f>
        <v>4</v>
      </c>
      <c r="AP26" s="15">
        <f>SUMIFS('Scientific publication record'!$O:$O,'Scientific publication record'!$J:$J,'Cluster Ranking'!AP$3,'Scientific publication record'!$N:$N,'Cluster Ranking'!$F26)</f>
        <v>687</v>
      </c>
      <c r="AQ26" s="15">
        <f>SUMIFS('Scientific publication record'!$O:$O,'Scientific publication record'!$J:$J,'Cluster Ranking'!AQ$3,'Scientific publication record'!$N:$N,'Cluster Ranking'!$F26)</f>
        <v>9</v>
      </c>
      <c r="AR26" s="15">
        <f>SUMIFS('Scientific publication record'!$O:$O,'Scientific publication record'!$J:$J,'Cluster Ranking'!AR$3,'Scientific publication record'!$N:$N,'Cluster Ranking'!$F26)</f>
        <v>4</v>
      </c>
      <c r="AS26" s="15">
        <f>SUMIFS('Scientific publication record'!$O:$O,'Scientific publication record'!$J:$J,'Cluster Ranking'!AS$3,'Scientific publication record'!$N:$N,'Cluster Ranking'!$F26)</f>
        <v>32</v>
      </c>
      <c r="AT26" s="15">
        <f>SUMIFS('Scientific publication record'!$O:$O,'Scientific publication record'!$J:$J,'Cluster Ranking'!AT$3,'Scientific publication record'!$N:$N,'Cluster Ranking'!$F26)</f>
        <v>3</v>
      </c>
      <c r="AU26" s="15">
        <f>SUMIFS('Scientific publication record'!$O:$O,'Scientific publication record'!$J:$J,'Cluster Ranking'!AU$3,'Scientific publication record'!$N:$N,'Cluster Ranking'!$F26)</f>
        <v>1178</v>
      </c>
      <c r="AV26" s="15">
        <f>SUMIFS('Scientific publication record'!$O:$O,'Scientific publication record'!$J:$J,'Cluster Ranking'!AV$3,'Scientific publication record'!$N:$N,'Cluster Ranking'!$F26)</f>
        <v>1213</v>
      </c>
      <c r="AW26" s="15">
        <f>SUMIFS('Scientific publication record'!$O:$O,'Scientific publication record'!$J:$J,'Cluster Ranking'!AW$3,'Scientific publication record'!$N:$N,'Cluster Ranking'!$F26)</f>
        <v>41</v>
      </c>
      <c r="AX26" s="16">
        <f>SUMIFS('Scientific publication record'!$O:$O,'Scientific publication record'!$J:$J,'Cluster Ranking'!AX$3,'Scientific publication record'!$N:$N,'Cluster Ranking'!$F26)</f>
        <v>4</v>
      </c>
      <c r="AY26" s="17">
        <f>VLOOKUP(G26,'R&amp;D spend'!A:E,4,FALSE)</f>
        <v>285.7</v>
      </c>
      <c r="AZ26" s="18">
        <f>VLOOKUP(D26,'Skill levels'!A:B,2,FALSE)/100</f>
        <v>0.34899999999999998</v>
      </c>
      <c r="BA26" s="34">
        <f>VLOOKUP(D26,'Tech business density'!A:D,2,FALSE)</f>
        <v>858</v>
      </c>
      <c r="BB26" s="35">
        <f>VLOOKUP(D26,'Tech business density'!A:D,4,FALSE)</f>
        <v>0.25765765765765763</v>
      </c>
      <c r="BC26" s="7"/>
    </row>
    <row r="27" spans="2:55" x14ac:dyDescent="0.3">
      <c r="B27" s="14" t="s">
        <v>141</v>
      </c>
      <c r="C27" s="55" t="str">
        <f t="shared" si="0"/>
        <v>Manufacturing</v>
      </c>
      <c r="D27" s="21" t="s">
        <v>141</v>
      </c>
      <c r="E27" s="21">
        <v>479924</v>
      </c>
      <c r="F27" s="15" t="s">
        <v>75</v>
      </c>
      <c r="G27" s="15" t="s">
        <v>77</v>
      </c>
      <c r="H27" s="22">
        <v>-1.12999999523162</v>
      </c>
      <c r="I27" s="22">
        <v>52.639999389648402</v>
      </c>
      <c r="J27" s="16">
        <v>1202</v>
      </c>
      <c r="K27" s="56">
        <f t="shared" si="1"/>
        <v>1.2957348247023606</v>
      </c>
      <c r="L27" s="54">
        <f t="shared" si="2"/>
        <v>1.4268150496172256</v>
      </c>
      <c r="M27" s="54">
        <f t="shared" si="3"/>
        <v>1.2957348247023606</v>
      </c>
      <c r="N27" s="54">
        <f t="shared" si="4"/>
        <v>1.0232822870621066</v>
      </c>
      <c r="O27" s="54">
        <f t="shared" si="5"/>
        <v>1.4829345391763904</v>
      </c>
      <c r="P27" s="54">
        <f t="shared" si="6"/>
        <v>1.1616110097646255</v>
      </c>
      <c r="Q27" s="22">
        <f t="shared" si="7"/>
        <v>0.67239027085616365</v>
      </c>
      <c r="R27" s="54">
        <f t="shared" si="8"/>
        <v>1.7152765880787642</v>
      </c>
      <c r="S27" s="54">
        <f t="shared" si="9"/>
        <v>1.25</v>
      </c>
      <c r="T27" s="54">
        <f t="shared" si="10"/>
        <v>1.118919775085135</v>
      </c>
      <c r="U27" s="54">
        <f t="shared" si="11"/>
        <v>0.84646723744488095</v>
      </c>
      <c r="V27" s="54">
        <f t="shared" si="12"/>
        <v>1.0625</v>
      </c>
      <c r="W27" s="54">
        <f t="shared" si="13"/>
        <v>0.74117647058823533</v>
      </c>
      <c r="X27" s="47"/>
      <c r="Y27" s="55">
        <f t="shared" si="14"/>
        <v>1.5384615384615385</v>
      </c>
      <c r="Z27" s="56">
        <f t="shared" si="15"/>
        <v>0</v>
      </c>
      <c r="AA27" s="54">
        <f t="shared" si="16"/>
        <v>0</v>
      </c>
      <c r="AB27" s="47">
        <f t="shared" si="17"/>
        <v>0</v>
      </c>
      <c r="AC27" s="54">
        <f t="shared" si="18"/>
        <v>0.24361948955916471</v>
      </c>
      <c r="AD27" s="54">
        <f t="shared" si="19"/>
        <v>0.24361948955916471</v>
      </c>
      <c r="AE27" s="54">
        <f t="shared" si="20"/>
        <v>0.49557522123893805</v>
      </c>
      <c r="AF27" s="55">
        <f t="shared" si="21"/>
        <v>0</v>
      </c>
      <c r="AG27" s="48">
        <f t="shared" si="22"/>
        <v>0.88407524808612781</v>
      </c>
      <c r="AH27" s="14">
        <f>COUNTIF('TechEvents_Simplified&amp;Combined'!C:C,'Cluster Ranking'!B27)</f>
        <v>30</v>
      </c>
      <c r="AI27" s="15">
        <f>COUNTIFS('TechEvents_Simplified&amp;Combined'!C:C,'Cluster Ranking'!B27,'TechEvents_Simplified&amp;Combined'!J:J,TRUE)</f>
        <v>0</v>
      </c>
      <c r="AJ27" s="15">
        <f>COUNTIFS('TechEvents_Simplified&amp;Combined'!C:C,'Cluster Ranking'!B27,'TechEvents_Simplified&amp;Combined'!I:I,TRUE)</f>
        <v>8</v>
      </c>
      <c r="AK27" s="15">
        <f>COUNTIFS('TechEvents_Simplified&amp;Combined'!C:C,'Cluster Ranking'!B27,'TechEvents_Simplified&amp;Combined'!D:D,TRUE)</f>
        <v>0</v>
      </c>
      <c r="AL27" s="15">
        <f>COUNTIFS('TechEvents_Simplified&amp;Combined'!C:C,'Cluster Ranking'!B27,'TechEvents_Simplified&amp;Combined'!F:F,TRUE)</f>
        <v>0</v>
      </c>
      <c r="AM27" s="15">
        <f>COUNTIFS('TechEvents_Simplified&amp;Combined'!C:C,'Cluster Ranking'!B27,'TechEvents_Simplified&amp;Combined'!G:G,TRUE)</f>
        <v>1</v>
      </c>
      <c r="AN27" s="15">
        <f>COUNTIFS('TechEvents_Simplified&amp;Combined'!C:C,'Cluster Ranking'!B27,'TechEvents_Simplified&amp;Combined'!H:H,TRUE)</f>
        <v>3</v>
      </c>
      <c r="AO27" s="16">
        <f>COUNTIFS('TechEvents_Simplified&amp;Combined'!C:C,'Cluster Ranking'!B27,'TechEvents_Simplified&amp;Combined'!E:E,TRUE)</f>
        <v>0</v>
      </c>
      <c r="AP27" s="15">
        <f>SUMIFS('Scientific publication record'!$O:$O,'Scientific publication record'!$J:$J,'Cluster Ranking'!AP$3,'Scientific publication record'!$N:$N,'Cluster Ranking'!$F27)</f>
        <v>1727</v>
      </c>
      <c r="AQ27" s="15">
        <f>SUMIFS('Scientific publication record'!$O:$O,'Scientific publication record'!$J:$J,'Cluster Ranking'!AQ$3,'Scientific publication record'!$N:$N,'Cluster Ranking'!$F27)</f>
        <v>45</v>
      </c>
      <c r="AR27" s="15">
        <f>SUMIFS('Scientific publication record'!$O:$O,'Scientific publication record'!$J:$J,'Cluster Ranking'!AR$3,'Scientific publication record'!$N:$N,'Cluster Ranking'!$F27)</f>
        <v>21</v>
      </c>
      <c r="AS27" s="15">
        <f>SUMIFS('Scientific publication record'!$O:$O,'Scientific publication record'!$J:$J,'Cluster Ranking'!AS$3,'Scientific publication record'!$N:$N,'Cluster Ranking'!$F27)</f>
        <v>130</v>
      </c>
      <c r="AT27" s="15">
        <f>SUMIFS('Scientific publication record'!$O:$O,'Scientific publication record'!$J:$J,'Cluster Ranking'!AT$3,'Scientific publication record'!$N:$N,'Cluster Ranking'!$F27)</f>
        <v>28</v>
      </c>
      <c r="AU27" s="15">
        <f>SUMIFS('Scientific publication record'!$O:$O,'Scientific publication record'!$J:$J,'Cluster Ranking'!AU$3,'Scientific publication record'!$N:$N,'Cluster Ranking'!$F27)</f>
        <v>2899</v>
      </c>
      <c r="AV27" s="15">
        <f>SUMIFS('Scientific publication record'!$O:$O,'Scientific publication record'!$J:$J,'Cluster Ranking'!AV$3,'Scientific publication record'!$N:$N,'Cluster Ranking'!$F27)</f>
        <v>2016</v>
      </c>
      <c r="AW27" s="15">
        <f>SUMIFS('Scientific publication record'!$O:$O,'Scientific publication record'!$J:$J,'Cluster Ranking'!AW$3,'Scientific publication record'!$N:$N,'Cluster Ranking'!$F27)</f>
        <v>126</v>
      </c>
      <c r="AX27" s="16">
        <f>SUMIFS('Scientific publication record'!$O:$O,'Scientific publication record'!$J:$J,'Cluster Ranking'!AX$3,'Scientific publication record'!$N:$N,'Cluster Ranking'!$F27)</f>
        <v>20</v>
      </c>
      <c r="AY27" s="17">
        <f>VLOOKUP(G27,'R&amp;D spend'!A:E,4,FALSE)</f>
        <v>244.9</v>
      </c>
      <c r="AZ27" s="18">
        <f>VLOOKUP(D27,'Skill levels'!A:B,2,FALSE)/100</f>
        <v>0.308</v>
      </c>
      <c r="BA27" s="34">
        <f>VLOOKUP(D27,'Tech business density'!A:D,2,FALSE)</f>
        <v>1351</v>
      </c>
      <c r="BB27" s="35">
        <f>VLOOKUP(D27,'Tech business density'!A:D,4,FALSE)</f>
        <v>0.28150290462656585</v>
      </c>
      <c r="BC27" s="7"/>
    </row>
    <row r="28" spans="2:55" x14ac:dyDescent="0.3">
      <c r="B28" s="14" t="s">
        <v>130</v>
      </c>
      <c r="C28" s="55" t="str">
        <f t="shared" si="0"/>
        <v>Manufacturing</v>
      </c>
      <c r="D28" s="21" t="s">
        <v>130</v>
      </c>
      <c r="E28" s="21">
        <v>248752</v>
      </c>
      <c r="F28" s="15" t="s">
        <v>75</v>
      </c>
      <c r="G28" s="15" t="s">
        <v>76</v>
      </c>
      <c r="H28" s="22">
        <v>-1.5</v>
      </c>
      <c r="I28" s="22">
        <v>52.919998168945298</v>
      </c>
      <c r="J28" s="16">
        <v>555</v>
      </c>
      <c r="K28" s="56">
        <f t="shared" si="1"/>
        <v>1.5262078976880427</v>
      </c>
      <c r="L28" s="54">
        <f t="shared" si="2"/>
        <v>1.5262078976880427</v>
      </c>
      <c r="M28" s="54">
        <f t="shared" si="3"/>
        <v>1.3951276727731776</v>
      </c>
      <c r="N28" s="54">
        <f t="shared" si="4"/>
        <v>1.6529781654359539</v>
      </c>
      <c r="O28" s="54">
        <f t="shared" si="5"/>
        <v>1.5823273872472075</v>
      </c>
      <c r="P28" s="54">
        <f t="shared" si="6"/>
        <v>1.2610038578354426</v>
      </c>
      <c r="Q28" s="22">
        <f t="shared" si="7"/>
        <v>0.40010170299777714</v>
      </c>
      <c r="R28" s="54">
        <f t="shared" si="8"/>
        <v>2.2692148906950358</v>
      </c>
      <c r="S28" s="54">
        <f t="shared" si="9"/>
        <v>1.25</v>
      </c>
      <c r="T28" s="54">
        <f t="shared" si="10"/>
        <v>1.118919775085135</v>
      </c>
      <c r="U28" s="54">
        <f t="shared" si="11"/>
        <v>0.84646723744488095</v>
      </c>
      <c r="V28" s="54">
        <f t="shared" si="12"/>
        <v>1.0625</v>
      </c>
      <c r="W28" s="54">
        <f t="shared" si="13"/>
        <v>0.74117647058823533</v>
      </c>
      <c r="X28" s="47"/>
      <c r="Y28" s="55">
        <f t="shared" si="14"/>
        <v>1.5384615384615385</v>
      </c>
      <c r="Z28" s="56">
        <f t="shared" si="15"/>
        <v>0</v>
      </c>
      <c r="AA28" s="54">
        <f t="shared" si="16"/>
        <v>0</v>
      </c>
      <c r="AB28" s="47">
        <f t="shared" si="17"/>
        <v>0.53030303030303028</v>
      </c>
      <c r="AC28" s="54">
        <f t="shared" si="18"/>
        <v>0.24361948955916471</v>
      </c>
      <c r="AD28" s="54">
        <f t="shared" si="19"/>
        <v>0.24361948955916471</v>
      </c>
      <c r="AE28" s="54">
        <f t="shared" si="20"/>
        <v>0.12389380530973451</v>
      </c>
      <c r="AF28" s="55">
        <f t="shared" si="21"/>
        <v>0.45454545454545453</v>
      </c>
      <c r="AG28" s="48">
        <f t="shared" si="22"/>
        <v>1.3810394884402128</v>
      </c>
      <c r="AH28" s="14">
        <f>COUNTIF('TechEvents_Simplified&amp;Combined'!C:C,'Cluster Ranking'!B28)</f>
        <v>53</v>
      </c>
      <c r="AI28" s="15">
        <f>COUNTIFS('TechEvents_Simplified&amp;Combined'!C:C,'Cluster Ranking'!B28,'TechEvents_Simplified&amp;Combined'!J:J,TRUE)</f>
        <v>0</v>
      </c>
      <c r="AJ28" s="15">
        <f>COUNTIFS('TechEvents_Simplified&amp;Combined'!C:C,'Cluster Ranking'!B28,'TechEvents_Simplified&amp;Combined'!I:I,TRUE)</f>
        <v>2</v>
      </c>
      <c r="AK28" s="15">
        <f>COUNTIFS('TechEvents_Simplified&amp;Combined'!C:C,'Cluster Ranking'!B28,'TechEvents_Simplified&amp;Combined'!D:D,TRUE)</f>
        <v>0</v>
      </c>
      <c r="AL28" s="15">
        <f>COUNTIFS('TechEvents_Simplified&amp;Combined'!C:C,'Cluster Ranking'!B28,'TechEvents_Simplified&amp;Combined'!F:F,TRUE)</f>
        <v>1</v>
      </c>
      <c r="AM28" s="15">
        <f>COUNTIFS('TechEvents_Simplified&amp;Combined'!C:C,'Cluster Ranking'!B28,'TechEvents_Simplified&amp;Combined'!G:G,TRUE)</f>
        <v>0</v>
      </c>
      <c r="AN28" s="15">
        <f>COUNTIFS('TechEvents_Simplified&amp;Combined'!C:C,'Cluster Ranking'!B28,'TechEvents_Simplified&amp;Combined'!H:H,TRUE)</f>
        <v>3</v>
      </c>
      <c r="AO28" s="16">
        <f>COUNTIFS('TechEvents_Simplified&amp;Combined'!C:C,'Cluster Ranking'!B28,'TechEvents_Simplified&amp;Combined'!E:E,TRUE)</f>
        <v>1</v>
      </c>
      <c r="AP28" s="15">
        <f>SUMIFS('Scientific publication record'!$O:$O,'Scientific publication record'!$J:$J,'Cluster Ranking'!AP$3,'Scientific publication record'!$N:$N,'Cluster Ranking'!$F28)</f>
        <v>1727</v>
      </c>
      <c r="AQ28" s="15">
        <f>SUMIFS('Scientific publication record'!$O:$O,'Scientific publication record'!$J:$J,'Cluster Ranking'!AQ$3,'Scientific publication record'!$N:$N,'Cluster Ranking'!$F28)</f>
        <v>45</v>
      </c>
      <c r="AR28" s="15">
        <f>SUMIFS('Scientific publication record'!$O:$O,'Scientific publication record'!$J:$J,'Cluster Ranking'!AR$3,'Scientific publication record'!$N:$N,'Cluster Ranking'!$F28)</f>
        <v>21</v>
      </c>
      <c r="AS28" s="15">
        <f>SUMIFS('Scientific publication record'!$O:$O,'Scientific publication record'!$J:$J,'Cluster Ranking'!AS$3,'Scientific publication record'!$N:$N,'Cluster Ranking'!$F28)</f>
        <v>130</v>
      </c>
      <c r="AT28" s="15">
        <f>SUMIFS('Scientific publication record'!$O:$O,'Scientific publication record'!$J:$J,'Cluster Ranking'!AT$3,'Scientific publication record'!$N:$N,'Cluster Ranking'!$F28)</f>
        <v>28</v>
      </c>
      <c r="AU28" s="15">
        <f>SUMIFS('Scientific publication record'!$O:$O,'Scientific publication record'!$J:$J,'Cluster Ranking'!AU$3,'Scientific publication record'!$N:$N,'Cluster Ranking'!$F28)</f>
        <v>2899</v>
      </c>
      <c r="AV28" s="15">
        <f>SUMIFS('Scientific publication record'!$O:$O,'Scientific publication record'!$J:$J,'Cluster Ranking'!AV$3,'Scientific publication record'!$N:$N,'Cluster Ranking'!$F28)</f>
        <v>2016</v>
      </c>
      <c r="AW28" s="15">
        <f>SUMIFS('Scientific publication record'!$O:$O,'Scientific publication record'!$J:$J,'Cluster Ranking'!AW$3,'Scientific publication record'!$N:$N,'Cluster Ranking'!$F28)</f>
        <v>126</v>
      </c>
      <c r="AX28" s="16">
        <f>SUMIFS('Scientific publication record'!$O:$O,'Scientific publication record'!$J:$J,'Cluster Ranking'!AX$3,'Scientific publication record'!$N:$N,'Cluster Ranking'!$F28)</f>
        <v>20</v>
      </c>
      <c r="AY28" s="17">
        <f>VLOOKUP(G28,'R&amp;D spend'!A:E,4,FALSE)</f>
        <v>535.29999999999995</v>
      </c>
      <c r="AZ28" s="18">
        <f>VLOOKUP(D28,'Skill levels'!A:B,2,FALSE)/100</f>
        <v>0.32500000000000001</v>
      </c>
      <c r="BA28" s="34">
        <f>VLOOKUP(D28,'Tech business density'!A:D,2,FALSE)</f>
        <v>990</v>
      </c>
      <c r="BB28" s="35">
        <f>VLOOKUP(D28,'Tech business density'!A:D,4,FALSE)</f>
        <v>0.39798674985527754</v>
      </c>
      <c r="BC28" s="7"/>
    </row>
    <row r="29" spans="2:55" hidden="1" x14ac:dyDescent="0.3">
      <c r="B29" s="14" t="s">
        <v>723</v>
      </c>
      <c r="C29" s="55" t="str">
        <f t="shared" si="0"/>
        <v>Manufacturing</v>
      </c>
      <c r="D29" s="21" t="s">
        <v>117</v>
      </c>
      <c r="E29" s="21">
        <v>2419500</v>
      </c>
      <c r="F29" s="15" t="s">
        <v>79</v>
      </c>
      <c r="G29" s="15" t="s">
        <v>82</v>
      </c>
      <c r="H29" s="22">
        <v>-2.1500000953674299</v>
      </c>
      <c r="I29" s="22">
        <v>52.590000152587798</v>
      </c>
      <c r="J29" s="16">
        <v>571</v>
      </c>
      <c r="K29" s="56">
        <f t="shared" si="1"/>
        <v>0.87620265164953648</v>
      </c>
      <c r="L29" s="54">
        <f t="shared" si="2"/>
        <v>0.73944059957425934</v>
      </c>
      <c r="M29" s="54">
        <f t="shared" si="3"/>
        <v>0.86614414865842138</v>
      </c>
      <c r="N29" s="54">
        <f t="shared" si="4"/>
        <v>0.92596359669640205</v>
      </c>
      <c r="O29" s="54">
        <f t="shared" si="5"/>
        <v>0.87620265164953648</v>
      </c>
      <c r="P29" s="54">
        <f t="shared" si="6"/>
        <v>1.0533268346560725</v>
      </c>
      <c r="Q29" s="22">
        <f t="shared" si="7"/>
        <v>0.49361955729304008</v>
      </c>
      <c r="R29" s="54">
        <f t="shared" si="8"/>
        <v>1.7992696594033193</v>
      </c>
      <c r="S29" s="54">
        <f t="shared" si="9"/>
        <v>0.55555555555555558</v>
      </c>
      <c r="T29" s="54">
        <f t="shared" si="10"/>
        <v>0.68225910463971762</v>
      </c>
      <c r="U29" s="54">
        <f t="shared" si="11"/>
        <v>0.74207855267769829</v>
      </c>
      <c r="V29" s="54">
        <f t="shared" si="12"/>
        <v>0.61111111111111116</v>
      </c>
      <c r="W29" s="54">
        <f t="shared" si="13"/>
        <v>0.78823529411764703</v>
      </c>
      <c r="X29" s="47"/>
      <c r="Y29" s="55">
        <f t="shared" si="14"/>
        <v>1.6153846153846154</v>
      </c>
      <c r="Z29" s="56">
        <f t="shared" si="15"/>
        <v>0</v>
      </c>
      <c r="AA29" s="54">
        <f t="shared" si="16"/>
        <v>0</v>
      </c>
      <c r="AB29" s="47">
        <f t="shared" si="17"/>
        <v>0</v>
      </c>
      <c r="AC29" s="54">
        <f t="shared" si="18"/>
        <v>8.1206496519721574E-2</v>
      </c>
      <c r="AD29" s="54">
        <f t="shared" si="19"/>
        <v>8.1206496519721574E-2</v>
      </c>
      <c r="AE29" s="54">
        <f t="shared" si="20"/>
        <v>0.30973451327433632</v>
      </c>
      <c r="AF29" s="55">
        <f t="shared" si="21"/>
        <v>0</v>
      </c>
      <c r="AG29" s="48">
        <f t="shared" si="22"/>
        <v>0.9194252200935189</v>
      </c>
      <c r="AH29" s="14">
        <f>COUNTIF('TechEvents_Simplified&amp;Combined'!C:C,'Cluster Ranking'!B29)</f>
        <v>21</v>
      </c>
      <c r="AI29" s="15">
        <f>COUNTIFS('TechEvents_Simplified&amp;Combined'!C:C,'Cluster Ranking'!B29,'TechEvents_Simplified&amp;Combined'!J:J,TRUE)</f>
        <v>0</v>
      </c>
      <c r="AJ29" s="15">
        <f>COUNTIFS('TechEvents_Simplified&amp;Combined'!C:C,'Cluster Ranking'!B29,'TechEvents_Simplified&amp;Combined'!I:I,TRUE)</f>
        <v>5</v>
      </c>
      <c r="AK29" s="15">
        <f>COUNTIFS('TechEvents_Simplified&amp;Combined'!C:C,'Cluster Ranking'!B29,'TechEvents_Simplified&amp;Combined'!D:D,TRUE)</f>
        <v>0</v>
      </c>
      <c r="AL29" s="15">
        <f>COUNTIFS('TechEvents_Simplified&amp;Combined'!C:C,'Cluster Ranking'!B29,'TechEvents_Simplified&amp;Combined'!F:F,TRUE)</f>
        <v>0</v>
      </c>
      <c r="AM29" s="15">
        <f>COUNTIFS('TechEvents_Simplified&amp;Combined'!C:C,'Cluster Ranking'!B29,'TechEvents_Simplified&amp;Combined'!G:G,TRUE)</f>
        <v>0</v>
      </c>
      <c r="AN29" s="15">
        <f>COUNTIFS('TechEvents_Simplified&amp;Combined'!C:C,'Cluster Ranking'!B29,'TechEvents_Simplified&amp;Combined'!H:H,TRUE)</f>
        <v>1</v>
      </c>
      <c r="AO29" s="16">
        <f>COUNTIFS('TechEvents_Simplified&amp;Combined'!C:C,'Cluster Ranking'!B29,'TechEvents_Simplified&amp;Combined'!E:E,TRUE)</f>
        <v>0</v>
      </c>
      <c r="AP29" s="15">
        <f>SUMIFS('Scientific publication record'!$O:$O,'Scientific publication record'!$J:$J,'Cluster Ranking'!AP$3,'Scientific publication record'!$N:$N,'Cluster Ranking'!$F29)</f>
        <v>1137</v>
      </c>
      <c r="AQ29" s="15">
        <f>SUMIFS('Scientific publication record'!$O:$O,'Scientific publication record'!$J:$J,'Cluster Ranking'!AQ$3,'Scientific publication record'!$N:$N,'Cluster Ranking'!$F29)</f>
        <v>20</v>
      </c>
      <c r="AR29" s="15">
        <f>SUMIFS('Scientific publication record'!$O:$O,'Scientific publication record'!$J:$J,'Cluster Ranking'!AR$3,'Scientific publication record'!$N:$N,'Cluster Ranking'!$F29)</f>
        <v>16</v>
      </c>
      <c r="AS29" s="15">
        <f>SUMIFS('Scientific publication record'!$O:$O,'Scientific publication record'!$J:$J,'Cluster Ranking'!AS$3,'Scientific publication record'!$N:$N,'Cluster Ranking'!$F29)</f>
        <v>72</v>
      </c>
      <c r="AT29" s="15">
        <f>SUMIFS('Scientific publication record'!$O:$O,'Scientific publication record'!$J:$J,'Cluster Ranking'!AT$3,'Scientific publication record'!$N:$N,'Cluster Ranking'!$F29)</f>
        <v>18</v>
      </c>
      <c r="AU29" s="15">
        <f>SUMIFS('Scientific publication record'!$O:$O,'Scientific publication record'!$J:$J,'Cluster Ranking'!AU$3,'Scientific publication record'!$N:$N,'Cluster Ranking'!$F29)</f>
        <v>2451</v>
      </c>
      <c r="AV29" s="15">
        <f>SUMIFS('Scientific publication record'!$O:$O,'Scientific publication record'!$J:$J,'Cluster Ranking'!AV$3,'Scientific publication record'!$N:$N,'Cluster Ranking'!$F29)</f>
        <v>1828</v>
      </c>
      <c r="AW29" s="15">
        <f>SUMIFS('Scientific publication record'!$O:$O,'Scientific publication record'!$J:$J,'Cluster Ranking'!AW$3,'Scientific publication record'!$N:$N,'Cluster Ranking'!$F29)</f>
        <v>134</v>
      </c>
      <c r="AX29" s="16">
        <f>SUMIFS('Scientific publication record'!$O:$O,'Scientific publication record'!$J:$J,'Cluster Ranking'!AX$3,'Scientific publication record'!$N:$N,'Cluster Ranking'!$F29)</f>
        <v>21</v>
      </c>
      <c r="AY29" s="17">
        <f>VLOOKUP(G29,'R&amp;D spend'!A:E,4,FALSE)</f>
        <v>288.89999999999998</v>
      </c>
      <c r="AZ29" s="18">
        <f>VLOOKUP(D29,'Skill levels'!A:B,2,FALSE)/100</f>
        <v>0.28100000000000003</v>
      </c>
      <c r="BA29" s="34">
        <f>VLOOKUP(D29,'Tech business density'!A:D,2,FALSE)</f>
        <v>6959</v>
      </c>
      <c r="BB29" s="35">
        <f>VLOOKUP(D29,'Tech business density'!A:D,4,FALSE)</f>
        <v>0.28762140938210373</v>
      </c>
      <c r="BC29" s="7"/>
    </row>
    <row r="30" spans="2:55" x14ac:dyDescent="0.3">
      <c r="B30" s="14" t="s">
        <v>132</v>
      </c>
      <c r="C30" s="55" t="str">
        <f t="shared" si="0"/>
        <v>Health</v>
      </c>
      <c r="D30" s="21" t="s">
        <v>132</v>
      </c>
      <c r="E30" s="21">
        <v>147300</v>
      </c>
      <c r="F30" s="15" t="s">
        <v>101</v>
      </c>
      <c r="G30" s="15" t="s">
        <v>102</v>
      </c>
      <c r="H30" s="22">
        <v>-3</v>
      </c>
      <c r="I30" s="22">
        <v>56.470001220703097</v>
      </c>
      <c r="J30" s="16">
        <v>718</v>
      </c>
      <c r="K30" s="56">
        <f t="shared" si="1"/>
        <v>1.4954462103863133</v>
      </c>
      <c r="L30" s="54">
        <f t="shared" si="2"/>
        <v>1.9712660798449797</v>
      </c>
      <c r="M30" s="54">
        <f t="shared" si="3"/>
        <v>1.1826876985367341</v>
      </c>
      <c r="N30" s="54">
        <f t="shared" si="4"/>
        <v>1.4954462103863133</v>
      </c>
      <c r="O30" s="54">
        <f t="shared" si="5"/>
        <v>1.5894871536925037</v>
      </c>
      <c r="P30" s="54">
        <f t="shared" si="6"/>
        <v>2.1608923824506738</v>
      </c>
      <c r="Q30" s="22">
        <f t="shared" si="7"/>
        <v>0.41097288238364083</v>
      </c>
      <c r="R30" s="54">
        <f t="shared" si="8"/>
        <v>0.62472373330263331</v>
      </c>
      <c r="S30" s="54">
        <f t="shared" si="9"/>
        <v>1.2777777777777777</v>
      </c>
      <c r="T30" s="54">
        <f t="shared" si="10"/>
        <v>1.0195024267725623</v>
      </c>
      <c r="U30" s="54">
        <f t="shared" si="11"/>
        <v>1.3322609386221416</v>
      </c>
      <c r="V30" s="54">
        <f t="shared" si="12"/>
        <v>1.2638888888888888</v>
      </c>
      <c r="W30" s="54">
        <f t="shared" si="13"/>
        <v>1.8352941176470587</v>
      </c>
      <c r="X30" s="47"/>
      <c r="Y30" s="55">
        <f t="shared" si="14"/>
        <v>0.46153846153846156</v>
      </c>
      <c r="Z30" s="56">
        <f t="shared" si="15"/>
        <v>0.53030303030303028</v>
      </c>
      <c r="AA30" s="54">
        <f t="shared" si="16"/>
        <v>0</v>
      </c>
      <c r="AB30" s="47">
        <f t="shared" si="17"/>
        <v>0</v>
      </c>
      <c r="AC30" s="54">
        <f t="shared" si="18"/>
        <v>0.16241299303944315</v>
      </c>
      <c r="AD30" s="54">
        <f t="shared" si="19"/>
        <v>0.16241299303944315</v>
      </c>
      <c r="AE30" s="54">
        <f t="shared" si="20"/>
        <v>0.24778761061946902</v>
      </c>
      <c r="AF30" s="55">
        <f t="shared" si="21"/>
        <v>0</v>
      </c>
      <c r="AG30" s="48">
        <f t="shared" si="22"/>
        <v>0.81592635882085884</v>
      </c>
      <c r="AH30" s="14">
        <f>COUNTIF('TechEvents_Simplified&amp;Combined'!C:C,'Cluster Ranking'!B30)</f>
        <v>19</v>
      </c>
      <c r="AI30" s="15">
        <f>COUNTIFS('TechEvents_Simplified&amp;Combined'!C:C,'Cluster Ranking'!B30,'TechEvents_Simplified&amp;Combined'!J:J,TRUE)</f>
        <v>1</v>
      </c>
      <c r="AJ30" s="15">
        <f>COUNTIFS('TechEvents_Simplified&amp;Combined'!C:C,'Cluster Ranking'!B30,'TechEvents_Simplified&amp;Combined'!I:I,TRUE)</f>
        <v>4</v>
      </c>
      <c r="AK30" s="15">
        <f>COUNTIFS('TechEvents_Simplified&amp;Combined'!C:C,'Cluster Ranking'!B30,'TechEvents_Simplified&amp;Combined'!D:D,TRUE)</f>
        <v>0</v>
      </c>
      <c r="AL30" s="15">
        <f>COUNTIFS('TechEvents_Simplified&amp;Combined'!C:C,'Cluster Ranking'!B30,'TechEvents_Simplified&amp;Combined'!F:F,TRUE)</f>
        <v>0</v>
      </c>
      <c r="AM30" s="15">
        <f>COUNTIFS('TechEvents_Simplified&amp;Combined'!C:C,'Cluster Ranking'!B30,'TechEvents_Simplified&amp;Combined'!G:G,TRUE)</f>
        <v>3</v>
      </c>
      <c r="AN30" s="15">
        <f>COUNTIFS('TechEvents_Simplified&amp;Combined'!C:C,'Cluster Ranking'!B30,'TechEvents_Simplified&amp;Combined'!H:H,TRUE)</f>
        <v>2</v>
      </c>
      <c r="AO30" s="16">
        <f>COUNTIFS('TechEvents_Simplified&amp;Combined'!C:C,'Cluster Ranking'!B30,'TechEvents_Simplified&amp;Combined'!E:E,TRUE)</f>
        <v>0</v>
      </c>
      <c r="AP30" s="15">
        <f>SUMIFS('Scientific publication record'!$O:$O,'Scientific publication record'!$J:$J,'Cluster Ranking'!AP$3,'Scientific publication record'!$N:$N,'Cluster Ranking'!$F30)</f>
        <v>2028</v>
      </c>
      <c r="AQ30" s="15">
        <f>SUMIFS('Scientific publication record'!$O:$O,'Scientific publication record'!$J:$J,'Cluster Ranking'!AQ$3,'Scientific publication record'!$N:$N,'Cluster Ranking'!$F30)</f>
        <v>46</v>
      </c>
      <c r="AR30" s="15">
        <f>SUMIFS('Scientific publication record'!$O:$O,'Scientific publication record'!$J:$J,'Cluster Ranking'!AR$3,'Scientific publication record'!$N:$N,'Cluster Ranking'!$F30)</f>
        <v>30</v>
      </c>
      <c r="AS30" s="15">
        <f>SUMIFS('Scientific publication record'!$O:$O,'Scientific publication record'!$J:$J,'Cluster Ranking'!AS$3,'Scientific publication record'!$N:$N,'Cluster Ranking'!$F30)</f>
        <v>94</v>
      </c>
      <c r="AT30" s="15">
        <f>SUMIFS('Scientific publication record'!$O:$O,'Scientific publication record'!$J:$J,'Cluster Ranking'!AT$3,'Scientific publication record'!$N:$N,'Cluster Ranking'!$F30)</f>
        <v>26</v>
      </c>
      <c r="AU30" s="15">
        <f>SUMIFS('Scientific publication record'!$O:$O,'Scientific publication record'!$J:$J,'Cluster Ranking'!AU$3,'Scientific publication record'!$N:$N,'Cluster Ranking'!$F30)</f>
        <v>4512</v>
      </c>
      <c r="AV30" s="15">
        <f>SUMIFS('Scientific publication record'!$O:$O,'Scientific publication record'!$J:$J,'Cluster Ranking'!AV$3,'Scientific publication record'!$N:$N,'Cluster Ranking'!$F30)</f>
        <v>3207</v>
      </c>
      <c r="AW30" s="15">
        <f>SUMIFS('Scientific publication record'!$O:$O,'Scientific publication record'!$J:$J,'Cluster Ranking'!AW$3,'Scientific publication record'!$N:$N,'Cluster Ranking'!$F30)</f>
        <v>312</v>
      </c>
      <c r="AX30" s="16">
        <f>SUMIFS('Scientific publication record'!$O:$O,'Scientific publication record'!$J:$J,'Cluster Ranking'!AX$3,'Scientific publication record'!$N:$N,'Cluster Ranking'!$F30)</f>
        <v>6</v>
      </c>
      <c r="AY30" s="17">
        <f>VLOOKUP(G30,'R&amp;D spend'!A:E,4,FALSE)</f>
        <v>239.4</v>
      </c>
      <c r="AZ30" s="18">
        <f>VLOOKUP(D30,'Skill levels'!A:B,2,FALSE)/100</f>
        <v>0.373</v>
      </c>
      <c r="BA30" s="34">
        <f>VLOOKUP(D30,'Tech business density'!A:D,2,FALSE)</f>
        <v>231</v>
      </c>
      <c r="BB30" s="35">
        <f>VLOOKUP(D30,'Tech business density'!A:D,4,FALSE)</f>
        <v>0.15682281059063136</v>
      </c>
      <c r="BC30" s="7"/>
    </row>
    <row r="31" spans="2:55" x14ac:dyDescent="0.3">
      <c r="B31" s="14" t="s">
        <v>151</v>
      </c>
      <c r="C31" s="55" t="str">
        <f t="shared" si="0"/>
        <v>Manufacturing</v>
      </c>
      <c r="D31" s="21" t="s">
        <v>151</v>
      </c>
      <c r="E31" s="21">
        <v>212069</v>
      </c>
      <c r="F31" s="15" t="s">
        <v>75</v>
      </c>
      <c r="G31" s="15" t="s">
        <v>77</v>
      </c>
      <c r="H31" s="22">
        <v>-0.89999997615814198</v>
      </c>
      <c r="I31" s="22">
        <v>52.240001678466797</v>
      </c>
      <c r="J31" s="16">
        <v>607</v>
      </c>
      <c r="K31" s="56">
        <f t="shared" si="1"/>
        <v>1.3465720009690139</v>
      </c>
      <c r="L31" s="54">
        <f t="shared" si="2"/>
        <v>1.4776522258838791</v>
      </c>
      <c r="M31" s="54">
        <f t="shared" si="3"/>
        <v>1.3465720009690139</v>
      </c>
      <c r="N31" s="54">
        <f t="shared" si="4"/>
        <v>1.0741194633287598</v>
      </c>
      <c r="O31" s="54">
        <f t="shared" si="5"/>
        <v>1.452565218923322</v>
      </c>
      <c r="P31" s="54">
        <f t="shared" si="6"/>
        <v>1.1312416895115573</v>
      </c>
      <c r="Q31" s="22">
        <f t="shared" si="7"/>
        <v>0.22765222588387901</v>
      </c>
      <c r="R31" s="54">
        <f t="shared" si="8"/>
        <v>1.7661137643454174</v>
      </c>
      <c r="S31" s="54">
        <f t="shared" si="9"/>
        <v>1.25</v>
      </c>
      <c r="T31" s="54">
        <f t="shared" si="10"/>
        <v>1.118919775085135</v>
      </c>
      <c r="U31" s="54">
        <f t="shared" si="11"/>
        <v>0.84646723744488095</v>
      </c>
      <c r="V31" s="54">
        <f t="shared" si="12"/>
        <v>1.0625</v>
      </c>
      <c r="W31" s="54">
        <f t="shared" si="13"/>
        <v>0.74117647058823533</v>
      </c>
      <c r="X31" s="47"/>
      <c r="Y31" s="55">
        <f t="shared" si="14"/>
        <v>1.5384615384615385</v>
      </c>
      <c r="Z31" s="56">
        <f t="shared" si="15"/>
        <v>0</v>
      </c>
      <c r="AA31" s="54">
        <f t="shared" si="16"/>
        <v>0</v>
      </c>
      <c r="AB31" s="47">
        <f t="shared" si="17"/>
        <v>0</v>
      </c>
      <c r="AC31" s="54">
        <f t="shared" si="18"/>
        <v>0.16241299303944315</v>
      </c>
      <c r="AD31" s="54">
        <f t="shared" si="19"/>
        <v>0.16241299303944315</v>
      </c>
      <c r="AE31" s="54">
        <f t="shared" si="20"/>
        <v>0</v>
      </c>
      <c r="AF31" s="55">
        <f t="shared" si="21"/>
        <v>0</v>
      </c>
      <c r="AG31" s="48">
        <f t="shared" si="22"/>
        <v>1.1382611294193949</v>
      </c>
      <c r="AH31" s="14">
        <f>COUNTIF('TechEvents_Simplified&amp;Combined'!C:C,'Cluster Ranking'!B31)</f>
        <v>7</v>
      </c>
      <c r="AI31" s="15">
        <f>COUNTIFS('TechEvents_Simplified&amp;Combined'!C:C,'Cluster Ranking'!B31,'TechEvents_Simplified&amp;Combined'!J:J,TRUE)</f>
        <v>0</v>
      </c>
      <c r="AJ31" s="15">
        <f>COUNTIFS('TechEvents_Simplified&amp;Combined'!C:C,'Cluster Ranking'!B31,'TechEvents_Simplified&amp;Combined'!I:I,TRUE)</f>
        <v>0</v>
      </c>
      <c r="AK31" s="15">
        <f>COUNTIFS('TechEvents_Simplified&amp;Combined'!C:C,'Cluster Ranking'!B31,'TechEvents_Simplified&amp;Combined'!D:D,TRUE)</f>
        <v>0</v>
      </c>
      <c r="AL31" s="15">
        <f>COUNTIFS('TechEvents_Simplified&amp;Combined'!C:C,'Cluster Ranking'!B31,'TechEvents_Simplified&amp;Combined'!F:F,TRUE)</f>
        <v>0</v>
      </c>
      <c r="AM31" s="15">
        <f>COUNTIFS('TechEvents_Simplified&amp;Combined'!C:C,'Cluster Ranking'!B31,'TechEvents_Simplified&amp;Combined'!G:G,TRUE)</f>
        <v>0</v>
      </c>
      <c r="AN31" s="15">
        <f>COUNTIFS('TechEvents_Simplified&amp;Combined'!C:C,'Cluster Ranking'!B31,'TechEvents_Simplified&amp;Combined'!H:H,TRUE)</f>
        <v>2</v>
      </c>
      <c r="AO31" s="16">
        <f>COUNTIFS('TechEvents_Simplified&amp;Combined'!C:C,'Cluster Ranking'!B31,'TechEvents_Simplified&amp;Combined'!E:E,TRUE)</f>
        <v>0</v>
      </c>
      <c r="AP31" s="15">
        <f>SUMIFS('Scientific publication record'!$O:$O,'Scientific publication record'!$J:$J,'Cluster Ranking'!AP$3,'Scientific publication record'!$N:$N,'Cluster Ranking'!$F31)</f>
        <v>1727</v>
      </c>
      <c r="AQ31" s="15">
        <f>SUMIFS('Scientific publication record'!$O:$O,'Scientific publication record'!$J:$J,'Cluster Ranking'!AQ$3,'Scientific publication record'!$N:$N,'Cluster Ranking'!$F31)</f>
        <v>45</v>
      </c>
      <c r="AR31" s="15">
        <f>SUMIFS('Scientific publication record'!$O:$O,'Scientific publication record'!$J:$J,'Cluster Ranking'!AR$3,'Scientific publication record'!$N:$N,'Cluster Ranking'!$F31)</f>
        <v>21</v>
      </c>
      <c r="AS31" s="15">
        <f>SUMIFS('Scientific publication record'!$O:$O,'Scientific publication record'!$J:$J,'Cluster Ranking'!AS$3,'Scientific publication record'!$N:$N,'Cluster Ranking'!$F31)</f>
        <v>130</v>
      </c>
      <c r="AT31" s="15">
        <f>SUMIFS('Scientific publication record'!$O:$O,'Scientific publication record'!$J:$J,'Cluster Ranking'!AT$3,'Scientific publication record'!$N:$N,'Cluster Ranking'!$F31)</f>
        <v>28</v>
      </c>
      <c r="AU31" s="15">
        <f>SUMIFS('Scientific publication record'!$O:$O,'Scientific publication record'!$J:$J,'Cluster Ranking'!AU$3,'Scientific publication record'!$N:$N,'Cluster Ranking'!$F31)</f>
        <v>2899</v>
      </c>
      <c r="AV31" s="15">
        <f>SUMIFS('Scientific publication record'!$O:$O,'Scientific publication record'!$J:$J,'Cluster Ranking'!AV$3,'Scientific publication record'!$N:$N,'Cluster Ranking'!$F31)</f>
        <v>2016</v>
      </c>
      <c r="AW31" s="15">
        <f>SUMIFS('Scientific publication record'!$O:$O,'Scientific publication record'!$J:$J,'Cluster Ranking'!AW$3,'Scientific publication record'!$N:$N,'Cluster Ranking'!$F31)</f>
        <v>126</v>
      </c>
      <c r="AX31" s="16">
        <f>SUMIFS('Scientific publication record'!$O:$O,'Scientific publication record'!$J:$J,'Cluster Ranking'!AX$3,'Scientific publication record'!$N:$N,'Cluster Ranking'!$F31)</f>
        <v>20</v>
      </c>
      <c r="AY31" s="17">
        <f>VLOOKUP(G31,'R&amp;D spend'!A:E,4,FALSE)</f>
        <v>244.9</v>
      </c>
      <c r="AZ31" s="18">
        <f>VLOOKUP(D31,'Skill levels'!A:B,2,FALSE)/100</f>
        <v>0.30099999999999999</v>
      </c>
      <c r="BA31" s="34">
        <f>VLOOKUP(D31,'Tech business density'!A:D,2,FALSE)</f>
        <v>1154</v>
      </c>
      <c r="BB31" s="35">
        <f>VLOOKUP(D31,'Tech business density'!A:D,4,FALSE)</f>
        <v>0.54416251314430686</v>
      </c>
      <c r="BC31" s="7"/>
    </row>
    <row r="32" spans="2:55" x14ac:dyDescent="0.3">
      <c r="B32" s="14" t="s">
        <v>152</v>
      </c>
      <c r="C32" s="55" t="str">
        <f t="shared" si="0"/>
        <v>Manufacturing</v>
      </c>
      <c r="D32" s="21" t="s">
        <v>152</v>
      </c>
      <c r="E32" s="21">
        <v>257158</v>
      </c>
      <c r="F32" s="15" t="s">
        <v>83</v>
      </c>
      <c r="G32" s="15" t="s">
        <v>84</v>
      </c>
      <c r="H32" s="22">
        <v>1.2799999713897701</v>
      </c>
      <c r="I32" s="22">
        <v>52.650001525878899</v>
      </c>
      <c r="J32" s="16">
        <v>333</v>
      </c>
      <c r="K32" s="56">
        <f t="shared" si="1"/>
        <v>1.5815425736290645</v>
      </c>
      <c r="L32" s="54">
        <f t="shared" si="2"/>
        <v>1.5815425736290645</v>
      </c>
      <c r="M32" s="54">
        <f t="shared" si="3"/>
        <v>2.1819520319145025</v>
      </c>
      <c r="N32" s="54">
        <f t="shared" si="4"/>
        <v>1.8041468397863392</v>
      </c>
      <c r="O32" s="54">
        <f t="shared" si="5"/>
        <v>1.2996766405160316</v>
      </c>
      <c r="P32" s="54">
        <f t="shared" si="6"/>
        <v>1.1463269673134173</v>
      </c>
      <c r="Q32" s="22">
        <f t="shared" si="7"/>
        <v>0.79042341746566058</v>
      </c>
      <c r="R32" s="54">
        <f t="shared" si="8"/>
        <v>3.8043475464340371</v>
      </c>
      <c r="S32" s="54">
        <f t="shared" si="9"/>
        <v>0.69444444444444442</v>
      </c>
      <c r="T32" s="54">
        <f t="shared" si="10"/>
        <v>1.1520800099559898</v>
      </c>
      <c r="U32" s="54">
        <f t="shared" si="11"/>
        <v>0.91704871060171922</v>
      </c>
      <c r="V32" s="54">
        <f t="shared" si="12"/>
        <v>0.61805555555555558</v>
      </c>
      <c r="W32" s="54">
        <f t="shared" si="13"/>
        <v>0.46470588235294119</v>
      </c>
      <c r="X32" s="47"/>
      <c r="Y32" s="55">
        <f t="shared" si="14"/>
        <v>2.5384615384615383</v>
      </c>
      <c r="Z32" s="56">
        <f t="shared" si="15"/>
        <v>0.53030303030303028</v>
      </c>
      <c r="AA32" s="54">
        <f t="shared" si="16"/>
        <v>0.67307692307692302</v>
      </c>
      <c r="AB32" s="47">
        <f t="shared" si="17"/>
        <v>0.53030303030303028</v>
      </c>
      <c r="AC32" s="54">
        <f t="shared" si="18"/>
        <v>0.3248259860788863</v>
      </c>
      <c r="AD32" s="54">
        <f t="shared" si="19"/>
        <v>0.3248259860788863</v>
      </c>
      <c r="AE32" s="54">
        <f t="shared" si="20"/>
        <v>0.4336283185840708</v>
      </c>
      <c r="AF32" s="55">
        <f t="shared" si="21"/>
        <v>0.90909090909090906</v>
      </c>
      <c r="AG32" s="48">
        <f t="shared" si="22"/>
        <v>1.7839754944079484</v>
      </c>
      <c r="AH32" s="14">
        <f>COUNTIF('TechEvents_Simplified&amp;Combined'!C:C,'Cluster Ranking'!B32)</f>
        <v>22</v>
      </c>
      <c r="AI32" s="15">
        <f>COUNTIFS('TechEvents_Simplified&amp;Combined'!C:C,'Cluster Ranking'!B32,'TechEvents_Simplified&amp;Combined'!J:J,TRUE)</f>
        <v>1</v>
      </c>
      <c r="AJ32" s="15">
        <f>COUNTIFS('TechEvents_Simplified&amp;Combined'!C:C,'Cluster Ranking'!B32,'TechEvents_Simplified&amp;Combined'!I:I,TRUE)</f>
        <v>7</v>
      </c>
      <c r="AK32" s="15">
        <f>COUNTIFS('TechEvents_Simplified&amp;Combined'!C:C,'Cluster Ranking'!B32,'TechEvents_Simplified&amp;Combined'!D:D,TRUE)</f>
        <v>1</v>
      </c>
      <c r="AL32" s="15">
        <f>COUNTIFS('TechEvents_Simplified&amp;Combined'!C:C,'Cluster Ranking'!B32,'TechEvents_Simplified&amp;Combined'!F:F,TRUE)</f>
        <v>2</v>
      </c>
      <c r="AM32" s="15">
        <f>COUNTIFS('TechEvents_Simplified&amp;Combined'!C:C,'Cluster Ranking'!B32,'TechEvents_Simplified&amp;Combined'!G:G,TRUE)</f>
        <v>4</v>
      </c>
      <c r="AN32" s="15">
        <f>COUNTIFS('TechEvents_Simplified&amp;Combined'!C:C,'Cluster Ranking'!B32,'TechEvents_Simplified&amp;Combined'!H:H,TRUE)</f>
        <v>4</v>
      </c>
      <c r="AO32" s="16">
        <f>COUNTIFS('TechEvents_Simplified&amp;Combined'!C:C,'Cluster Ranking'!B32,'TechEvents_Simplified&amp;Combined'!E:E,TRUE)</f>
        <v>1</v>
      </c>
      <c r="AP32" s="15">
        <f>SUMIFS('Scientific publication record'!$O:$O,'Scientific publication record'!$J:$J,'Cluster Ranking'!AP$3,'Scientific publication record'!$N:$N,'Cluster Ranking'!$F32)</f>
        <v>1892</v>
      </c>
      <c r="AQ32" s="15">
        <f>SUMIFS('Scientific publication record'!$O:$O,'Scientific publication record'!$J:$J,'Cluster Ranking'!AQ$3,'Scientific publication record'!$N:$N,'Cluster Ranking'!$F32)</f>
        <v>25</v>
      </c>
      <c r="AR32" s="15">
        <f>SUMIFS('Scientific publication record'!$O:$O,'Scientific publication record'!$J:$J,'Cluster Ranking'!AR$3,'Scientific publication record'!$N:$N,'Cluster Ranking'!$F32)</f>
        <v>13</v>
      </c>
      <c r="AS32" s="15">
        <f>SUMIFS('Scientific publication record'!$O:$O,'Scientific publication record'!$J:$J,'Cluster Ranking'!AS$3,'Scientific publication record'!$N:$N,'Cluster Ranking'!$F32)</f>
        <v>75</v>
      </c>
      <c r="AT32" s="15">
        <f>SUMIFS('Scientific publication record'!$O:$O,'Scientific publication record'!$J:$J,'Cluster Ranking'!AT$3,'Scientific publication record'!$N:$N,'Cluster Ranking'!$F32)</f>
        <v>45</v>
      </c>
      <c r="AU32" s="15">
        <f>SUMIFS('Scientific publication record'!$O:$O,'Scientific publication record'!$J:$J,'Cluster Ranking'!AU$3,'Scientific publication record'!$N:$N,'Cluster Ranking'!$F32)</f>
        <v>2911</v>
      </c>
      <c r="AV32" s="15">
        <f>SUMIFS('Scientific publication record'!$O:$O,'Scientific publication record'!$J:$J,'Cluster Ranking'!AV$3,'Scientific publication record'!$N:$N,'Cluster Ranking'!$F32)</f>
        <v>2338</v>
      </c>
      <c r="AW32" s="15">
        <f>SUMIFS('Scientific publication record'!$O:$O,'Scientific publication record'!$J:$J,'Cluster Ranking'!AW$3,'Scientific publication record'!$N:$N,'Cluster Ranking'!$F32)</f>
        <v>79</v>
      </c>
      <c r="AX32" s="16">
        <f>SUMIFS('Scientific publication record'!$O:$O,'Scientific publication record'!$J:$J,'Cluster Ranking'!AX$3,'Scientific publication record'!$N:$N,'Cluster Ranking'!$F32)</f>
        <v>33</v>
      </c>
      <c r="AY32" s="17">
        <f>VLOOKUP(G32,'R&amp;D spend'!A:E,4,FALSE)</f>
        <v>895.4</v>
      </c>
      <c r="AZ32" s="18">
        <f>VLOOKUP(D32,'Skill levels'!A:B,2,FALSE)/100</f>
        <v>0.35799999999999998</v>
      </c>
      <c r="BA32" s="34">
        <f>VLOOKUP(D32,'Tech business density'!A:D,2,FALSE)</f>
        <v>813</v>
      </c>
      <c r="BB32" s="35">
        <f>VLOOKUP(D32,'Tech business density'!A:D,4,FALSE)</f>
        <v>0.31614804905933319</v>
      </c>
      <c r="BC32" s="7"/>
    </row>
    <row r="33" spans="2:55" x14ac:dyDescent="0.3">
      <c r="B33" s="14" t="s">
        <v>167</v>
      </c>
      <c r="C33" s="55" t="str">
        <f t="shared" si="0"/>
        <v>Manufacturing</v>
      </c>
      <c r="D33" s="21" t="s">
        <v>167</v>
      </c>
      <c r="E33" s="21">
        <v>209156</v>
      </c>
      <c r="F33" s="15" t="s">
        <v>93</v>
      </c>
      <c r="G33" s="15" t="s">
        <v>94</v>
      </c>
      <c r="H33" s="22">
        <v>-1.7799999713897701</v>
      </c>
      <c r="I33" s="22">
        <v>51.569999694824197</v>
      </c>
      <c r="J33" s="16">
        <v>533</v>
      </c>
      <c r="K33" s="56">
        <f t="shared" si="1"/>
        <v>1.0537582278881903</v>
      </c>
      <c r="L33" s="54">
        <f t="shared" si="2"/>
        <v>1.0537582278881903</v>
      </c>
      <c r="M33" s="54">
        <f t="shared" si="3"/>
        <v>1.1385640295150896</v>
      </c>
      <c r="N33" s="54">
        <f t="shared" si="4"/>
        <v>0.9259258043194456</v>
      </c>
      <c r="O33" s="54">
        <f t="shared" si="5"/>
        <v>1.2786712209276334</v>
      </c>
      <c r="P33" s="54">
        <f t="shared" si="6"/>
        <v>0.98381827975116287</v>
      </c>
      <c r="Q33" s="22">
        <f t="shared" si="7"/>
        <v>0.30375822788819029</v>
      </c>
      <c r="R33" s="54">
        <f t="shared" si="8"/>
        <v>1.3037582278881903</v>
      </c>
      <c r="S33" s="54">
        <f t="shared" si="9"/>
        <v>0.75</v>
      </c>
      <c r="T33" s="54">
        <f t="shared" si="10"/>
        <v>0.83480580162689921</v>
      </c>
      <c r="U33" s="54">
        <f t="shared" si="11"/>
        <v>0.62216757643125531</v>
      </c>
      <c r="V33" s="54">
        <f t="shared" si="12"/>
        <v>0.8125</v>
      </c>
      <c r="W33" s="54">
        <f t="shared" si="13"/>
        <v>0.51764705882352946</v>
      </c>
      <c r="X33" s="47"/>
      <c r="Y33" s="55">
        <f t="shared" si="14"/>
        <v>1</v>
      </c>
      <c r="Z33" s="56">
        <f t="shared" si="15"/>
        <v>0</v>
      </c>
      <c r="AA33" s="54">
        <f t="shared" si="16"/>
        <v>0</v>
      </c>
      <c r="AB33" s="47">
        <f t="shared" si="17"/>
        <v>0</v>
      </c>
      <c r="AC33" s="54">
        <f t="shared" si="18"/>
        <v>0.16241299303944315</v>
      </c>
      <c r="AD33" s="54">
        <f t="shared" si="19"/>
        <v>0.16241299303944315</v>
      </c>
      <c r="AE33" s="54">
        <f t="shared" si="20"/>
        <v>0</v>
      </c>
      <c r="AF33" s="55">
        <f t="shared" si="21"/>
        <v>0</v>
      </c>
      <c r="AG33" s="48">
        <f t="shared" si="22"/>
        <v>1.5187911394409515</v>
      </c>
      <c r="AH33" s="14">
        <f>COUNTIF('TechEvents_Simplified&amp;Combined'!C:C,'Cluster Ranking'!B33)</f>
        <v>6</v>
      </c>
      <c r="AI33" s="15">
        <f>COUNTIFS('TechEvents_Simplified&amp;Combined'!C:C,'Cluster Ranking'!B33,'TechEvents_Simplified&amp;Combined'!J:J,TRUE)</f>
        <v>0</v>
      </c>
      <c r="AJ33" s="15">
        <f>COUNTIFS('TechEvents_Simplified&amp;Combined'!C:C,'Cluster Ranking'!B33,'TechEvents_Simplified&amp;Combined'!I:I,TRUE)</f>
        <v>0</v>
      </c>
      <c r="AK33" s="15">
        <f>COUNTIFS('TechEvents_Simplified&amp;Combined'!C:C,'Cluster Ranking'!B33,'TechEvents_Simplified&amp;Combined'!D:D,TRUE)</f>
        <v>0</v>
      </c>
      <c r="AL33" s="15">
        <f>COUNTIFS('TechEvents_Simplified&amp;Combined'!C:C,'Cluster Ranking'!B33,'TechEvents_Simplified&amp;Combined'!F:F,TRUE)</f>
        <v>0</v>
      </c>
      <c r="AM33" s="15">
        <f>COUNTIFS('TechEvents_Simplified&amp;Combined'!C:C,'Cluster Ranking'!B33,'TechEvents_Simplified&amp;Combined'!G:G,TRUE)</f>
        <v>0</v>
      </c>
      <c r="AN33" s="15">
        <f>COUNTIFS('TechEvents_Simplified&amp;Combined'!C:C,'Cluster Ranking'!B33,'TechEvents_Simplified&amp;Combined'!H:H,TRUE)</f>
        <v>2</v>
      </c>
      <c r="AO33" s="16">
        <f>COUNTIFS('TechEvents_Simplified&amp;Combined'!C:C,'Cluster Ranking'!B33,'TechEvents_Simplified&amp;Combined'!E:E,TRUE)</f>
        <v>0</v>
      </c>
      <c r="AP33" s="15">
        <f>SUMIFS('Scientific publication record'!$O:$O,'Scientific publication record'!$J:$J,'Cluster Ranking'!AP$3,'Scientific publication record'!$N:$N,'Cluster Ranking'!$F33)</f>
        <v>1409</v>
      </c>
      <c r="AQ33" s="15">
        <f>SUMIFS('Scientific publication record'!$O:$O,'Scientific publication record'!$J:$J,'Cluster Ranking'!AQ$3,'Scientific publication record'!$N:$N,'Cluster Ranking'!$F33)</f>
        <v>27</v>
      </c>
      <c r="AR33" s="15">
        <f>SUMIFS('Scientific publication record'!$O:$O,'Scientific publication record'!$J:$J,'Cluster Ranking'!AR$3,'Scientific publication record'!$N:$N,'Cluster Ranking'!$F33)</f>
        <v>21</v>
      </c>
      <c r="AS33" s="15">
        <f>SUMIFS('Scientific publication record'!$O:$O,'Scientific publication record'!$J:$J,'Cluster Ranking'!AS$3,'Scientific publication record'!$N:$N,'Cluster Ranking'!$F33)</f>
        <v>61</v>
      </c>
      <c r="AT33" s="15">
        <f>SUMIFS('Scientific publication record'!$O:$O,'Scientific publication record'!$J:$J,'Cluster Ranking'!AT$3,'Scientific publication record'!$N:$N,'Cluster Ranking'!$F33)</f>
        <v>30</v>
      </c>
      <c r="AU33" s="15">
        <f>SUMIFS('Scientific publication record'!$O:$O,'Scientific publication record'!$J:$J,'Cluster Ranking'!AU$3,'Scientific publication record'!$N:$N,'Cluster Ranking'!$F33)</f>
        <v>2029</v>
      </c>
      <c r="AV33" s="15">
        <f>SUMIFS('Scientific publication record'!$O:$O,'Scientific publication record'!$J:$J,'Cluster Ranking'!AV$3,'Scientific publication record'!$N:$N,'Cluster Ranking'!$F33)</f>
        <v>1550</v>
      </c>
      <c r="AW33" s="15">
        <f>SUMIFS('Scientific publication record'!$O:$O,'Scientific publication record'!$J:$J,'Cluster Ranking'!AW$3,'Scientific publication record'!$N:$N,'Cluster Ranking'!$F33)</f>
        <v>88</v>
      </c>
      <c r="AX33" s="16">
        <f>SUMIFS('Scientific publication record'!$O:$O,'Scientific publication record'!$J:$J,'Cluster Ranking'!AX$3,'Scientific publication record'!$N:$N,'Cluster Ranking'!$F33)</f>
        <v>13</v>
      </c>
      <c r="AY33" s="17">
        <f>VLOOKUP(G33,'R&amp;D spend'!A:E,4,FALSE)</f>
        <v>559.29999999999995</v>
      </c>
      <c r="AZ33" s="18">
        <f>VLOOKUP(D33,'Skill levels'!A:B,2,FALSE)/100</f>
        <v>0.28800000000000003</v>
      </c>
      <c r="BA33" s="34">
        <f>VLOOKUP(D33,'Tech business density'!A:D,2,FALSE)</f>
        <v>1134</v>
      </c>
      <c r="BB33" s="35">
        <f>VLOOKUP(D33,'Tech business density'!A:D,4,FALSE)</f>
        <v>0.54217904339344791</v>
      </c>
      <c r="BC33" s="7"/>
    </row>
    <row r="34" spans="2:55" x14ac:dyDescent="0.3">
      <c r="B34" s="14" t="s">
        <v>138</v>
      </c>
      <c r="C34" s="55" t="str">
        <f t="shared" si="0"/>
        <v>Health</v>
      </c>
      <c r="D34" s="21" t="s">
        <v>138</v>
      </c>
      <c r="E34" s="21">
        <v>256406</v>
      </c>
      <c r="F34" s="15" t="s">
        <v>70</v>
      </c>
      <c r="G34" s="15" t="s">
        <v>71</v>
      </c>
      <c r="H34" s="22">
        <v>-0.33000001311302102</v>
      </c>
      <c r="I34" s="22">
        <v>53.740001678466797</v>
      </c>
      <c r="J34" s="16">
        <v>390</v>
      </c>
      <c r="K34" s="56">
        <f t="shared" si="1"/>
        <v>1.1098678575425938</v>
      </c>
      <c r="L34" s="54">
        <f t="shared" si="2"/>
        <v>1.541588831179735</v>
      </c>
      <c r="M34" s="54">
        <f t="shared" si="3"/>
        <v>0.94630368154675926</v>
      </c>
      <c r="N34" s="54">
        <f t="shared" si="4"/>
        <v>1.1098678575425938</v>
      </c>
      <c r="O34" s="54">
        <f t="shared" si="5"/>
        <v>1.0162689267995058</v>
      </c>
      <c r="P34" s="54">
        <f t="shared" si="6"/>
        <v>1.6079355934661725</v>
      </c>
      <c r="Q34" s="22">
        <f t="shared" si="7"/>
        <v>0.25015681187160943</v>
      </c>
      <c r="R34" s="54">
        <f t="shared" si="8"/>
        <v>1.2950853346762385</v>
      </c>
      <c r="S34" s="54">
        <f t="shared" si="9"/>
        <v>0.41666666666666669</v>
      </c>
      <c r="T34" s="54">
        <f t="shared" si="10"/>
        <v>0.88198757763975155</v>
      </c>
      <c r="U34" s="54">
        <f t="shared" si="11"/>
        <v>1.0455517536355861</v>
      </c>
      <c r="V34" s="54">
        <f t="shared" si="12"/>
        <v>0.70833333333333337</v>
      </c>
      <c r="W34" s="54">
        <f t="shared" si="13"/>
        <v>1.3</v>
      </c>
      <c r="X34" s="47"/>
      <c r="Y34" s="55">
        <f t="shared" si="14"/>
        <v>1.2307692307692308</v>
      </c>
      <c r="Z34" s="56">
        <f t="shared" si="15"/>
        <v>1.0606060606060606</v>
      </c>
      <c r="AA34" s="54">
        <f t="shared" si="16"/>
        <v>0</v>
      </c>
      <c r="AB34" s="47">
        <f t="shared" si="17"/>
        <v>0</v>
      </c>
      <c r="AC34" s="54">
        <f t="shared" si="18"/>
        <v>0.24361948955916471</v>
      </c>
      <c r="AD34" s="54">
        <f t="shared" si="19"/>
        <v>0.24361948955916471</v>
      </c>
      <c r="AE34" s="54">
        <f t="shared" si="20"/>
        <v>0.18584070796460178</v>
      </c>
      <c r="AF34" s="55">
        <f t="shared" si="21"/>
        <v>0</v>
      </c>
      <c r="AG34" s="48">
        <f t="shared" si="22"/>
        <v>0.32158051953503836</v>
      </c>
      <c r="AH34" s="14">
        <f>COUNTIF('TechEvents_Simplified&amp;Combined'!C:C,'Cluster Ranking'!B34)</f>
        <v>6</v>
      </c>
      <c r="AI34" s="15">
        <f>COUNTIFS('TechEvents_Simplified&amp;Combined'!C:C,'Cluster Ranking'!B34,'TechEvents_Simplified&amp;Combined'!J:J,TRUE)</f>
        <v>2</v>
      </c>
      <c r="AJ34" s="15">
        <f>COUNTIFS('TechEvents_Simplified&amp;Combined'!C:C,'Cluster Ranking'!B34,'TechEvents_Simplified&amp;Combined'!I:I,TRUE)</f>
        <v>3</v>
      </c>
      <c r="AK34" s="15">
        <f>COUNTIFS('TechEvents_Simplified&amp;Combined'!C:C,'Cluster Ranking'!B34,'TechEvents_Simplified&amp;Combined'!D:D,TRUE)</f>
        <v>0</v>
      </c>
      <c r="AL34" s="15">
        <f>COUNTIFS('TechEvents_Simplified&amp;Combined'!C:C,'Cluster Ranking'!B34,'TechEvents_Simplified&amp;Combined'!F:F,TRUE)</f>
        <v>0</v>
      </c>
      <c r="AM34" s="15">
        <f>COUNTIFS('TechEvents_Simplified&amp;Combined'!C:C,'Cluster Ranking'!B34,'TechEvents_Simplified&amp;Combined'!G:G,TRUE)</f>
        <v>0</v>
      </c>
      <c r="AN34" s="15">
        <f>COUNTIFS('TechEvents_Simplified&amp;Combined'!C:C,'Cluster Ranking'!B34,'TechEvents_Simplified&amp;Combined'!H:H,TRUE)</f>
        <v>3</v>
      </c>
      <c r="AO34" s="16">
        <f>COUNTIFS('TechEvents_Simplified&amp;Combined'!C:C,'Cluster Ranking'!B34,'TechEvents_Simplified&amp;Combined'!E:E,TRUE)</f>
        <v>0</v>
      </c>
      <c r="AP34" s="15">
        <f>SUMIFS('Scientific publication record'!$O:$O,'Scientific publication record'!$J:$J,'Cluster Ranking'!AP$3,'Scientific publication record'!$N:$N,'Cluster Ranking'!$F34)</f>
        <v>1830</v>
      </c>
      <c r="AQ34" s="15">
        <f>SUMIFS('Scientific publication record'!$O:$O,'Scientific publication record'!$J:$J,'Cluster Ranking'!AQ$3,'Scientific publication record'!$N:$N,'Cluster Ranking'!$F34)</f>
        <v>15</v>
      </c>
      <c r="AR34" s="15">
        <f>SUMIFS('Scientific publication record'!$O:$O,'Scientific publication record'!$J:$J,'Cluster Ranking'!AR$3,'Scientific publication record'!$N:$N,'Cluster Ranking'!$F34)</f>
        <v>24</v>
      </c>
      <c r="AS34" s="15">
        <f>SUMIFS('Scientific publication record'!$O:$O,'Scientific publication record'!$J:$J,'Cluster Ranking'!AS$3,'Scientific publication record'!$N:$N,'Cluster Ranking'!$F34)</f>
        <v>89</v>
      </c>
      <c r="AT34" s="15">
        <f>SUMIFS('Scientific publication record'!$O:$O,'Scientific publication record'!$J:$J,'Cluster Ranking'!AT$3,'Scientific publication record'!$N:$N,'Cluster Ranking'!$F34)</f>
        <v>19</v>
      </c>
      <c r="AU34" s="15">
        <f>SUMIFS('Scientific publication record'!$O:$O,'Scientific publication record'!$J:$J,'Cluster Ranking'!AU$3,'Scientific publication record'!$N:$N,'Cluster Ranking'!$F34)</f>
        <v>3490</v>
      </c>
      <c r="AV34" s="15">
        <f>SUMIFS('Scientific publication record'!$O:$O,'Scientific publication record'!$J:$J,'Cluster Ranking'!AV$3,'Scientific publication record'!$N:$N,'Cluster Ranking'!$F34)</f>
        <v>2551</v>
      </c>
      <c r="AW34" s="15">
        <f>SUMIFS('Scientific publication record'!$O:$O,'Scientific publication record'!$J:$J,'Cluster Ranking'!AW$3,'Scientific publication record'!$N:$N,'Cluster Ranking'!$F34)</f>
        <v>221</v>
      </c>
      <c r="AX34" s="16">
        <f>SUMIFS('Scientific publication record'!$O:$O,'Scientific publication record'!$J:$J,'Cluster Ranking'!AX$3,'Scientific publication record'!$N:$N,'Cluster Ranking'!$F34)</f>
        <v>16</v>
      </c>
      <c r="AY34" s="17">
        <f>VLOOKUP(G34,'R&amp;D spend'!A:E,4,FALSE)</f>
        <v>0</v>
      </c>
      <c r="AZ34" s="18">
        <f>VLOOKUP(D34,'Skill levels'!A:B,2,FALSE)/100</f>
        <v>0.222</v>
      </c>
      <c r="BA34" s="34">
        <f>VLOOKUP(D34,'Tech business density'!A:D,2,FALSE)</f>
        <v>278</v>
      </c>
      <c r="BB34" s="35">
        <f>VLOOKUP(D34,'Tech business density'!A:D,4,FALSE)</f>
        <v>0.10842179980187672</v>
      </c>
      <c r="BC34" s="7"/>
    </row>
    <row r="35" spans="2:55" x14ac:dyDescent="0.3">
      <c r="B35" s="14" t="s">
        <v>120</v>
      </c>
      <c r="C35" s="55" t="str">
        <f t="shared" si="0"/>
        <v>Manufacturing</v>
      </c>
      <c r="D35" s="21" t="s">
        <v>120</v>
      </c>
      <c r="E35" s="21">
        <v>466054</v>
      </c>
      <c r="F35" s="15" t="s">
        <v>93</v>
      </c>
      <c r="G35" s="15" t="s">
        <v>95</v>
      </c>
      <c r="H35" s="22">
        <v>-1.87999999523162</v>
      </c>
      <c r="I35" s="22">
        <v>50.7299995422363</v>
      </c>
      <c r="J35" s="16">
        <v>585</v>
      </c>
      <c r="K35" s="56">
        <f t="shared" si="1"/>
        <v>1.0017501301487073</v>
      </c>
      <c r="L35" s="54">
        <f t="shared" si="2"/>
        <v>1.0017501301487073</v>
      </c>
      <c r="M35" s="54">
        <f t="shared" si="3"/>
        <v>1.0865559317756064</v>
      </c>
      <c r="N35" s="54">
        <f t="shared" si="4"/>
        <v>0.87391770657996259</v>
      </c>
      <c r="O35" s="54">
        <f t="shared" si="5"/>
        <v>1.1454566266684287</v>
      </c>
      <c r="P35" s="54">
        <f t="shared" si="6"/>
        <v>0.85060368549195831</v>
      </c>
      <c r="Q35" s="22">
        <f t="shared" si="7"/>
        <v>0.43759083811330901</v>
      </c>
      <c r="R35" s="54">
        <f t="shared" si="8"/>
        <v>1.2517501301487073</v>
      </c>
      <c r="S35" s="54">
        <f t="shared" si="9"/>
        <v>0.75</v>
      </c>
      <c r="T35" s="54">
        <f t="shared" si="10"/>
        <v>0.83480580162689921</v>
      </c>
      <c r="U35" s="54">
        <f t="shared" si="11"/>
        <v>0.62216757643125531</v>
      </c>
      <c r="V35" s="54">
        <f t="shared" si="12"/>
        <v>0.8125</v>
      </c>
      <c r="W35" s="54">
        <f t="shared" si="13"/>
        <v>0.51764705882352946</v>
      </c>
      <c r="X35" s="47"/>
      <c r="Y35" s="55">
        <f t="shared" si="14"/>
        <v>1</v>
      </c>
      <c r="Z35" s="56">
        <f t="shared" si="15"/>
        <v>0</v>
      </c>
      <c r="AA35" s="54">
        <f t="shared" si="16"/>
        <v>0</v>
      </c>
      <c r="AB35" s="47">
        <f t="shared" si="17"/>
        <v>0</v>
      </c>
      <c r="AC35" s="54">
        <f t="shared" si="18"/>
        <v>8.1206496519721574E-2</v>
      </c>
      <c r="AD35" s="54">
        <f t="shared" si="19"/>
        <v>8.1206496519721574E-2</v>
      </c>
      <c r="AE35" s="54">
        <f t="shared" si="20"/>
        <v>0.18584070796460178</v>
      </c>
      <c r="AF35" s="55">
        <f t="shared" si="21"/>
        <v>0</v>
      </c>
      <c r="AG35" s="48">
        <f t="shared" si="22"/>
        <v>1.2587506507435362</v>
      </c>
      <c r="AH35" s="14">
        <f>COUNTIF('TechEvents_Simplified&amp;Combined'!C:C,'Cluster Ranking'!B35)</f>
        <v>19</v>
      </c>
      <c r="AI35" s="15">
        <f>COUNTIFS('TechEvents_Simplified&amp;Combined'!C:C,'Cluster Ranking'!B35,'TechEvents_Simplified&amp;Combined'!J:J,TRUE)</f>
        <v>0</v>
      </c>
      <c r="AJ35" s="15">
        <f>COUNTIFS('TechEvents_Simplified&amp;Combined'!C:C,'Cluster Ranking'!B35,'TechEvents_Simplified&amp;Combined'!I:I,TRUE)</f>
        <v>3</v>
      </c>
      <c r="AK35" s="15">
        <f>COUNTIFS('TechEvents_Simplified&amp;Combined'!C:C,'Cluster Ranking'!B35,'TechEvents_Simplified&amp;Combined'!D:D,TRUE)</f>
        <v>0</v>
      </c>
      <c r="AL35" s="15">
        <f>COUNTIFS('TechEvents_Simplified&amp;Combined'!C:C,'Cluster Ranking'!B35,'TechEvents_Simplified&amp;Combined'!F:F,TRUE)</f>
        <v>0</v>
      </c>
      <c r="AM35" s="15">
        <f>COUNTIFS('TechEvents_Simplified&amp;Combined'!C:C,'Cluster Ranking'!B35,'TechEvents_Simplified&amp;Combined'!G:G,TRUE)</f>
        <v>1</v>
      </c>
      <c r="AN35" s="15">
        <f>COUNTIFS('TechEvents_Simplified&amp;Combined'!C:C,'Cluster Ranking'!B35,'TechEvents_Simplified&amp;Combined'!H:H,TRUE)</f>
        <v>1</v>
      </c>
      <c r="AO35" s="16">
        <f>COUNTIFS('TechEvents_Simplified&amp;Combined'!C:C,'Cluster Ranking'!B35,'TechEvents_Simplified&amp;Combined'!E:E,TRUE)</f>
        <v>0</v>
      </c>
      <c r="AP35" s="15">
        <f>SUMIFS('Scientific publication record'!$O:$O,'Scientific publication record'!$J:$J,'Cluster Ranking'!AP$3,'Scientific publication record'!$N:$N,'Cluster Ranking'!$F35)</f>
        <v>1409</v>
      </c>
      <c r="AQ35" s="15">
        <f>SUMIFS('Scientific publication record'!$O:$O,'Scientific publication record'!$J:$J,'Cluster Ranking'!AQ$3,'Scientific publication record'!$N:$N,'Cluster Ranking'!$F35)</f>
        <v>27</v>
      </c>
      <c r="AR35" s="15">
        <f>SUMIFS('Scientific publication record'!$O:$O,'Scientific publication record'!$J:$J,'Cluster Ranking'!AR$3,'Scientific publication record'!$N:$N,'Cluster Ranking'!$F35)</f>
        <v>21</v>
      </c>
      <c r="AS35" s="15">
        <f>SUMIFS('Scientific publication record'!$O:$O,'Scientific publication record'!$J:$J,'Cluster Ranking'!AS$3,'Scientific publication record'!$N:$N,'Cluster Ranking'!$F35)</f>
        <v>61</v>
      </c>
      <c r="AT35" s="15">
        <f>SUMIFS('Scientific publication record'!$O:$O,'Scientific publication record'!$J:$J,'Cluster Ranking'!AT$3,'Scientific publication record'!$N:$N,'Cluster Ranking'!$F35)</f>
        <v>30</v>
      </c>
      <c r="AU35" s="15">
        <f>SUMIFS('Scientific publication record'!$O:$O,'Scientific publication record'!$J:$J,'Cluster Ranking'!AU$3,'Scientific publication record'!$N:$N,'Cluster Ranking'!$F35)</f>
        <v>2029</v>
      </c>
      <c r="AV35" s="15">
        <f>SUMIFS('Scientific publication record'!$O:$O,'Scientific publication record'!$J:$J,'Cluster Ranking'!AV$3,'Scientific publication record'!$N:$N,'Cluster Ranking'!$F35)</f>
        <v>1550</v>
      </c>
      <c r="AW35" s="15">
        <f>SUMIFS('Scientific publication record'!$O:$O,'Scientific publication record'!$J:$J,'Cluster Ranking'!AW$3,'Scientific publication record'!$N:$N,'Cluster Ranking'!$F35)</f>
        <v>88</v>
      </c>
      <c r="AX35" s="16">
        <f>SUMIFS('Scientific publication record'!$O:$O,'Scientific publication record'!$J:$J,'Cluster Ranking'!AX$3,'Scientific publication record'!$N:$N,'Cluster Ranking'!$F35)</f>
        <v>13</v>
      </c>
      <c r="AY35" s="17">
        <f>VLOOKUP(G35,'R&amp;D spend'!A:E,4,FALSE)</f>
        <v>200</v>
      </c>
      <c r="AZ35" s="18">
        <f>VLOOKUP(D35,'Skill levels'!A:B,2,FALSE)/100</f>
        <v>0.35299999999999998</v>
      </c>
      <c r="BA35" s="34">
        <f>VLOOKUP(D35,'Tech business density'!A:D,2,FALSE)</f>
        <v>3131</v>
      </c>
      <c r="BB35" s="35">
        <f>VLOOKUP(D35,'Tech business density'!A:D,4,FALSE)</f>
        <v>0.67181056272449113</v>
      </c>
      <c r="BC35" s="7"/>
    </row>
    <row r="36" spans="2:55" x14ac:dyDescent="0.3">
      <c r="B36" s="14" t="s">
        <v>128</v>
      </c>
      <c r="C36" s="55" t="str">
        <f t="shared" si="0"/>
        <v>Manufacturing</v>
      </c>
      <c r="D36" s="21" t="s">
        <v>128</v>
      </c>
      <c r="E36" s="21">
        <v>316960</v>
      </c>
      <c r="F36" s="15" t="s">
        <v>79</v>
      </c>
      <c r="G36" s="15" t="s">
        <v>82</v>
      </c>
      <c r="H36" s="22">
        <v>-1.5</v>
      </c>
      <c r="I36" s="22">
        <v>52.419998168945298</v>
      </c>
      <c r="J36" s="16">
        <v>508</v>
      </c>
      <c r="K36" s="56">
        <f t="shared" si="1"/>
        <v>1.317783808823537</v>
      </c>
      <c r="L36" s="54">
        <f t="shared" si="2"/>
        <v>1.317783808823537</v>
      </c>
      <c r="M36" s="54">
        <f t="shared" si="3"/>
        <v>0.91418432760466861</v>
      </c>
      <c r="N36" s="54">
        <f t="shared" si="4"/>
        <v>0.97400377564264928</v>
      </c>
      <c r="O36" s="54">
        <f t="shared" si="5"/>
        <v>1.7363077957929995</v>
      </c>
      <c r="P36" s="54">
        <f t="shared" si="6"/>
        <v>1.9134319787995353</v>
      </c>
      <c r="Q36" s="22">
        <f t="shared" si="7"/>
        <v>0.91334115216849088</v>
      </c>
      <c r="R36" s="54">
        <f t="shared" si="8"/>
        <v>3.6654916565313842</v>
      </c>
      <c r="S36" s="54">
        <f t="shared" si="9"/>
        <v>0.55555555555555558</v>
      </c>
      <c r="T36" s="54">
        <f t="shared" si="10"/>
        <v>0.68225910463971762</v>
      </c>
      <c r="U36" s="54">
        <f t="shared" si="11"/>
        <v>0.74207855267769829</v>
      </c>
      <c r="V36" s="54">
        <f t="shared" si="12"/>
        <v>0.61111111111111116</v>
      </c>
      <c r="W36" s="54">
        <f t="shared" si="13"/>
        <v>0.78823529411764703</v>
      </c>
      <c r="X36" s="47"/>
      <c r="Y36" s="55">
        <f t="shared" si="14"/>
        <v>1.6153846153846154</v>
      </c>
      <c r="Z36" s="56">
        <f t="shared" si="15"/>
        <v>0.53030303030303028</v>
      </c>
      <c r="AA36" s="54">
        <f t="shared" si="16"/>
        <v>0</v>
      </c>
      <c r="AB36" s="47">
        <f t="shared" si="17"/>
        <v>0</v>
      </c>
      <c r="AC36" s="54">
        <f t="shared" si="18"/>
        <v>0.89327146171693728</v>
      </c>
      <c r="AD36" s="54">
        <f t="shared" si="19"/>
        <v>0.89327146171693728</v>
      </c>
      <c r="AE36" s="54">
        <f t="shared" si="20"/>
        <v>0.68141592920353988</v>
      </c>
      <c r="AF36" s="55">
        <f t="shared" si="21"/>
        <v>1.8181818181818181</v>
      </c>
      <c r="AG36" s="48">
        <f t="shared" si="22"/>
        <v>1.1596261148247549</v>
      </c>
      <c r="AH36" s="14">
        <f>COUNTIF('TechEvents_Simplified&amp;Combined'!C:C,'Cluster Ranking'!B36)</f>
        <v>32</v>
      </c>
      <c r="AI36" s="15">
        <f>COUNTIFS('TechEvents_Simplified&amp;Combined'!C:C,'Cluster Ranking'!B36,'TechEvents_Simplified&amp;Combined'!J:J,TRUE)</f>
        <v>1</v>
      </c>
      <c r="AJ36" s="15">
        <f>COUNTIFS('TechEvents_Simplified&amp;Combined'!C:C,'Cluster Ranking'!B36,'TechEvents_Simplified&amp;Combined'!I:I,TRUE)</f>
        <v>11</v>
      </c>
      <c r="AK36" s="15">
        <f>COUNTIFS('TechEvents_Simplified&amp;Combined'!C:C,'Cluster Ranking'!B36,'TechEvents_Simplified&amp;Combined'!D:D,TRUE)</f>
        <v>0</v>
      </c>
      <c r="AL36" s="15">
        <f>COUNTIFS('TechEvents_Simplified&amp;Combined'!C:C,'Cluster Ranking'!B36,'TechEvents_Simplified&amp;Combined'!F:F,TRUE)</f>
        <v>4</v>
      </c>
      <c r="AM36" s="15">
        <f>COUNTIFS('TechEvents_Simplified&amp;Combined'!C:C,'Cluster Ranking'!B36,'TechEvents_Simplified&amp;Combined'!G:G,TRUE)</f>
        <v>4</v>
      </c>
      <c r="AN36" s="15">
        <f>COUNTIFS('TechEvents_Simplified&amp;Combined'!C:C,'Cluster Ranking'!B36,'TechEvents_Simplified&amp;Combined'!H:H,TRUE)</f>
        <v>11</v>
      </c>
      <c r="AO36" s="16">
        <f>COUNTIFS('TechEvents_Simplified&amp;Combined'!C:C,'Cluster Ranking'!B36,'TechEvents_Simplified&amp;Combined'!E:E,TRUE)</f>
        <v>0</v>
      </c>
      <c r="AP36" s="15">
        <f>SUMIFS('Scientific publication record'!$O:$O,'Scientific publication record'!$J:$J,'Cluster Ranking'!AP$3,'Scientific publication record'!$N:$N,'Cluster Ranking'!$F36)</f>
        <v>1137</v>
      </c>
      <c r="AQ36" s="15">
        <f>SUMIFS('Scientific publication record'!$O:$O,'Scientific publication record'!$J:$J,'Cluster Ranking'!AQ$3,'Scientific publication record'!$N:$N,'Cluster Ranking'!$F36)</f>
        <v>20</v>
      </c>
      <c r="AR36" s="15">
        <f>SUMIFS('Scientific publication record'!$O:$O,'Scientific publication record'!$J:$J,'Cluster Ranking'!AR$3,'Scientific publication record'!$N:$N,'Cluster Ranking'!$F36)</f>
        <v>16</v>
      </c>
      <c r="AS36" s="15">
        <f>SUMIFS('Scientific publication record'!$O:$O,'Scientific publication record'!$J:$J,'Cluster Ranking'!AS$3,'Scientific publication record'!$N:$N,'Cluster Ranking'!$F36)</f>
        <v>72</v>
      </c>
      <c r="AT36" s="15">
        <f>SUMIFS('Scientific publication record'!$O:$O,'Scientific publication record'!$J:$J,'Cluster Ranking'!AT$3,'Scientific publication record'!$N:$N,'Cluster Ranking'!$F36)</f>
        <v>18</v>
      </c>
      <c r="AU36" s="15">
        <f>SUMIFS('Scientific publication record'!$O:$O,'Scientific publication record'!$J:$J,'Cluster Ranking'!AU$3,'Scientific publication record'!$N:$N,'Cluster Ranking'!$F36)</f>
        <v>2451</v>
      </c>
      <c r="AV36" s="15">
        <f>SUMIFS('Scientific publication record'!$O:$O,'Scientific publication record'!$J:$J,'Cluster Ranking'!AV$3,'Scientific publication record'!$N:$N,'Cluster Ranking'!$F36)</f>
        <v>1828</v>
      </c>
      <c r="AW36" s="15">
        <f>SUMIFS('Scientific publication record'!$O:$O,'Scientific publication record'!$J:$J,'Cluster Ranking'!AW$3,'Scientific publication record'!$N:$N,'Cluster Ranking'!$F36)</f>
        <v>134</v>
      </c>
      <c r="AX36" s="16">
        <f>SUMIFS('Scientific publication record'!$O:$O,'Scientific publication record'!$J:$J,'Cluster Ranking'!AX$3,'Scientific publication record'!$N:$N,'Cluster Ranking'!$F36)</f>
        <v>21</v>
      </c>
      <c r="AY36" s="17">
        <f>VLOOKUP(G36,'R&amp;D spend'!A:E,4,FALSE)</f>
        <v>288.89999999999998</v>
      </c>
      <c r="AZ36" s="18">
        <f>VLOOKUP(D36,'Skill levels'!A:B,2,FALSE)/100</f>
        <v>0.29499999999999998</v>
      </c>
      <c r="BA36" s="34">
        <f>VLOOKUP(D36,'Tech business density'!A:D,2,FALSE)</f>
        <v>1635</v>
      </c>
      <c r="BB36" s="35">
        <f>VLOOKUP(D36,'Tech business density'!A:D,4,FALSE)</f>
        <v>0.51583796062594645</v>
      </c>
      <c r="BC36" s="7"/>
    </row>
    <row r="37" spans="2:55" x14ac:dyDescent="0.3">
      <c r="B37" s="14" t="s">
        <v>131</v>
      </c>
      <c r="C37" s="55" t="str">
        <f t="shared" si="0"/>
        <v>Health</v>
      </c>
      <c r="D37" s="21" t="s">
        <v>131</v>
      </c>
      <c r="E37" s="21">
        <v>302402</v>
      </c>
      <c r="F37" s="15" t="s">
        <v>70</v>
      </c>
      <c r="G37" s="15" t="s">
        <v>73</v>
      </c>
      <c r="H37" s="22">
        <v>-1.12000000476837</v>
      </c>
      <c r="I37" s="22">
        <v>53.529998779296797</v>
      </c>
      <c r="J37" s="16">
        <v>304</v>
      </c>
      <c r="K37" s="56">
        <f t="shared" si="1"/>
        <v>0.97268661594378703</v>
      </c>
      <c r="L37" s="54">
        <f t="shared" si="2"/>
        <v>0.5073657049707021</v>
      </c>
      <c r="M37" s="54">
        <f t="shared" si="3"/>
        <v>0.97268661594378703</v>
      </c>
      <c r="N37" s="54">
        <f t="shared" si="4"/>
        <v>1.1362507919396214</v>
      </c>
      <c r="O37" s="54">
        <f t="shared" si="5"/>
        <v>0.79903237163736884</v>
      </c>
      <c r="P37" s="54">
        <f t="shared" si="6"/>
        <v>1.3906990383040354</v>
      </c>
      <c r="Q37" s="22">
        <f t="shared" si="7"/>
        <v>9.0699038304035418E-2</v>
      </c>
      <c r="R37" s="54">
        <f t="shared" si="8"/>
        <v>1.3214682690732662</v>
      </c>
      <c r="S37" s="54">
        <f t="shared" si="9"/>
        <v>0.41666666666666669</v>
      </c>
      <c r="T37" s="54">
        <f t="shared" si="10"/>
        <v>0.88198757763975155</v>
      </c>
      <c r="U37" s="54">
        <f t="shared" si="11"/>
        <v>1.0455517536355861</v>
      </c>
      <c r="V37" s="54">
        <f t="shared" si="12"/>
        <v>0.70833333333333337</v>
      </c>
      <c r="W37" s="54">
        <f t="shared" si="13"/>
        <v>1.3</v>
      </c>
      <c r="X37" s="47"/>
      <c r="Y37" s="55">
        <f t="shared" si="14"/>
        <v>1.2307692307692308</v>
      </c>
      <c r="Z37" s="56">
        <f t="shared" si="15"/>
        <v>0</v>
      </c>
      <c r="AA37" s="54">
        <f t="shared" si="16"/>
        <v>0</v>
      </c>
      <c r="AB37" s="47">
        <f t="shared" si="17"/>
        <v>0</v>
      </c>
      <c r="AC37" s="54">
        <f t="shared" si="18"/>
        <v>0</v>
      </c>
      <c r="AD37" s="54">
        <f t="shared" si="19"/>
        <v>0</v>
      </c>
      <c r="AE37" s="54">
        <f t="shared" si="20"/>
        <v>0</v>
      </c>
      <c r="AF37" s="55">
        <f t="shared" si="21"/>
        <v>0</v>
      </c>
      <c r="AG37" s="48">
        <f t="shared" si="22"/>
        <v>0.45349519152017709</v>
      </c>
      <c r="AH37" s="14">
        <f>COUNTIF('TechEvents_Simplified&amp;Combined'!C:C,'Cluster Ranking'!B37)</f>
        <v>1</v>
      </c>
      <c r="AI37" s="15">
        <f>COUNTIFS('TechEvents_Simplified&amp;Combined'!C:C,'Cluster Ranking'!B37,'TechEvents_Simplified&amp;Combined'!J:J,TRUE)</f>
        <v>0</v>
      </c>
      <c r="AJ37" s="15">
        <f>COUNTIFS('TechEvents_Simplified&amp;Combined'!C:C,'Cluster Ranking'!B37,'TechEvents_Simplified&amp;Combined'!I:I,TRUE)</f>
        <v>0</v>
      </c>
      <c r="AK37" s="15">
        <f>COUNTIFS('TechEvents_Simplified&amp;Combined'!C:C,'Cluster Ranking'!B37,'TechEvents_Simplified&amp;Combined'!D:D,TRUE)</f>
        <v>0</v>
      </c>
      <c r="AL37" s="15">
        <f>COUNTIFS('TechEvents_Simplified&amp;Combined'!C:C,'Cluster Ranking'!B37,'TechEvents_Simplified&amp;Combined'!F:F,TRUE)</f>
        <v>0</v>
      </c>
      <c r="AM37" s="15">
        <f>COUNTIFS('TechEvents_Simplified&amp;Combined'!C:C,'Cluster Ranking'!B37,'TechEvents_Simplified&amp;Combined'!G:G,TRUE)</f>
        <v>0</v>
      </c>
      <c r="AN37" s="15">
        <f>COUNTIFS('TechEvents_Simplified&amp;Combined'!C:C,'Cluster Ranking'!B37,'TechEvents_Simplified&amp;Combined'!H:H,TRUE)</f>
        <v>0</v>
      </c>
      <c r="AO37" s="16">
        <f>COUNTIFS('TechEvents_Simplified&amp;Combined'!C:C,'Cluster Ranking'!B37,'TechEvents_Simplified&amp;Combined'!E:E,TRUE)</f>
        <v>0</v>
      </c>
      <c r="AP37" s="15">
        <f>SUMIFS('Scientific publication record'!$O:$O,'Scientific publication record'!$J:$J,'Cluster Ranking'!AP$3,'Scientific publication record'!$N:$N,'Cluster Ranking'!$F37)</f>
        <v>1830</v>
      </c>
      <c r="AQ37" s="15">
        <f>SUMIFS('Scientific publication record'!$O:$O,'Scientific publication record'!$J:$J,'Cluster Ranking'!AQ$3,'Scientific publication record'!$N:$N,'Cluster Ranking'!$F37)</f>
        <v>15</v>
      </c>
      <c r="AR37" s="15">
        <f>SUMIFS('Scientific publication record'!$O:$O,'Scientific publication record'!$J:$J,'Cluster Ranking'!AR$3,'Scientific publication record'!$N:$N,'Cluster Ranking'!$F37)</f>
        <v>24</v>
      </c>
      <c r="AS37" s="15">
        <f>SUMIFS('Scientific publication record'!$O:$O,'Scientific publication record'!$J:$J,'Cluster Ranking'!AS$3,'Scientific publication record'!$N:$N,'Cluster Ranking'!$F37)</f>
        <v>89</v>
      </c>
      <c r="AT37" s="15">
        <f>SUMIFS('Scientific publication record'!$O:$O,'Scientific publication record'!$J:$J,'Cluster Ranking'!AT$3,'Scientific publication record'!$N:$N,'Cluster Ranking'!$F37)</f>
        <v>19</v>
      </c>
      <c r="AU37" s="15">
        <f>SUMIFS('Scientific publication record'!$O:$O,'Scientific publication record'!$J:$J,'Cluster Ranking'!AU$3,'Scientific publication record'!$N:$N,'Cluster Ranking'!$F37)</f>
        <v>3490</v>
      </c>
      <c r="AV37" s="15">
        <f>SUMIFS('Scientific publication record'!$O:$O,'Scientific publication record'!$J:$J,'Cluster Ranking'!AV$3,'Scientific publication record'!$N:$N,'Cluster Ranking'!$F37)</f>
        <v>2551</v>
      </c>
      <c r="AW37" s="15">
        <f>SUMIFS('Scientific publication record'!$O:$O,'Scientific publication record'!$J:$J,'Cluster Ranking'!AW$3,'Scientific publication record'!$N:$N,'Cluster Ranking'!$F37)</f>
        <v>221</v>
      </c>
      <c r="AX37" s="16">
        <f>SUMIFS('Scientific publication record'!$O:$O,'Scientific publication record'!$J:$J,'Cluster Ranking'!AX$3,'Scientific publication record'!$N:$N,'Cluster Ranking'!$F37)</f>
        <v>16</v>
      </c>
      <c r="AY37" s="17">
        <f>VLOOKUP(G37,'R&amp;D spend'!A:E,4,FALSE)</f>
        <v>75.5</v>
      </c>
      <c r="AZ37" s="18">
        <f>VLOOKUP(D37,'Skill levels'!A:B,2,FALSE)/100</f>
        <v>0.22699999999999998</v>
      </c>
      <c r="BA37" s="34">
        <f>VLOOKUP(D37,'Tech business density'!A:D,2,FALSE)</f>
        <v>426</v>
      </c>
      <c r="BB37" s="35">
        <f>VLOOKUP(D37,'Tech business density'!A:D,4,FALSE)</f>
        <v>0.14087208417933744</v>
      </c>
      <c r="BC37" s="7"/>
    </row>
    <row r="38" spans="2:55" x14ac:dyDescent="0.3">
      <c r="B38" s="14" t="s">
        <v>134</v>
      </c>
      <c r="C38" s="55" t="str">
        <f t="shared" si="0"/>
        <v>Virtual Reality</v>
      </c>
      <c r="D38" s="21" t="s">
        <v>134</v>
      </c>
      <c r="E38" s="21">
        <v>117773</v>
      </c>
      <c r="F38" s="15" t="s">
        <v>93</v>
      </c>
      <c r="G38" s="15" t="s">
        <v>97</v>
      </c>
      <c r="H38" s="22">
        <v>-3.5399999618530198</v>
      </c>
      <c r="I38" s="22">
        <v>50.7299995422363</v>
      </c>
      <c r="J38" s="16">
        <v>312</v>
      </c>
      <c r="K38" s="56">
        <f t="shared" si="1"/>
        <v>1.1613315231307295</v>
      </c>
      <c r="L38" s="54">
        <f t="shared" si="2"/>
        <v>1.4416345534337598</v>
      </c>
      <c r="M38" s="54">
        <f t="shared" si="3"/>
        <v>1.6692142478345517</v>
      </c>
      <c r="N38" s="54">
        <f t="shared" si="4"/>
        <v>1.3138021298650151</v>
      </c>
      <c r="O38" s="54">
        <f t="shared" si="5"/>
        <v>1.1362445161701724</v>
      </c>
      <c r="P38" s="54">
        <f t="shared" si="6"/>
        <v>0.84139157499370199</v>
      </c>
      <c r="Q38" s="22">
        <f t="shared" si="7"/>
        <v>0.1613315231307294</v>
      </c>
      <c r="R38" s="54">
        <f t="shared" si="8"/>
        <v>1.1613315231307295</v>
      </c>
      <c r="S38" s="54">
        <f t="shared" si="9"/>
        <v>0.75</v>
      </c>
      <c r="T38" s="54">
        <f t="shared" si="10"/>
        <v>0.83480580162689921</v>
      </c>
      <c r="U38" s="54">
        <f t="shared" si="11"/>
        <v>0.62216757643125531</v>
      </c>
      <c r="V38" s="54">
        <f t="shared" si="12"/>
        <v>0.8125</v>
      </c>
      <c r="W38" s="54">
        <f t="shared" si="13"/>
        <v>0.51764705882352946</v>
      </c>
      <c r="X38" s="47"/>
      <c r="Y38" s="55">
        <f t="shared" si="14"/>
        <v>1</v>
      </c>
      <c r="Z38" s="56">
        <f t="shared" si="15"/>
        <v>0.53030303030303028</v>
      </c>
      <c r="AA38" s="54">
        <f t="shared" si="16"/>
        <v>0.67307692307692302</v>
      </c>
      <c r="AB38" s="47">
        <f t="shared" si="17"/>
        <v>0.53030303030303028</v>
      </c>
      <c r="AC38" s="54">
        <f t="shared" si="18"/>
        <v>0.16241299303944315</v>
      </c>
      <c r="AD38" s="54">
        <f t="shared" si="19"/>
        <v>0.16241299303944315</v>
      </c>
      <c r="AE38" s="54">
        <f t="shared" si="20"/>
        <v>0</v>
      </c>
      <c r="AF38" s="55">
        <f t="shared" si="21"/>
        <v>0</v>
      </c>
      <c r="AG38" s="48">
        <f t="shared" si="22"/>
        <v>0.80665761565364702</v>
      </c>
      <c r="AH38" s="14">
        <f>COUNTIF('TechEvents_Simplified&amp;Combined'!C:C,'Cluster Ranking'!B38)</f>
        <v>34</v>
      </c>
      <c r="AI38" s="15">
        <f>COUNTIFS('TechEvents_Simplified&amp;Combined'!C:C,'Cluster Ranking'!B38,'TechEvents_Simplified&amp;Combined'!J:J,TRUE)</f>
        <v>1</v>
      </c>
      <c r="AJ38" s="15">
        <f>COUNTIFS('TechEvents_Simplified&amp;Combined'!C:C,'Cluster Ranking'!B38,'TechEvents_Simplified&amp;Combined'!I:I,TRUE)</f>
        <v>0</v>
      </c>
      <c r="AK38" s="15">
        <f>COUNTIFS('TechEvents_Simplified&amp;Combined'!C:C,'Cluster Ranking'!B38,'TechEvents_Simplified&amp;Combined'!D:D,TRUE)</f>
        <v>1</v>
      </c>
      <c r="AL38" s="15">
        <f>COUNTIFS('TechEvents_Simplified&amp;Combined'!C:C,'Cluster Ranking'!B38,'TechEvents_Simplified&amp;Combined'!F:F,TRUE)</f>
        <v>0</v>
      </c>
      <c r="AM38" s="15">
        <f>COUNTIFS('TechEvents_Simplified&amp;Combined'!C:C,'Cluster Ranking'!B38,'TechEvents_Simplified&amp;Combined'!G:G,TRUE)</f>
        <v>0</v>
      </c>
      <c r="AN38" s="15">
        <f>COUNTIFS('TechEvents_Simplified&amp;Combined'!C:C,'Cluster Ranking'!B38,'TechEvents_Simplified&amp;Combined'!H:H,TRUE)</f>
        <v>2</v>
      </c>
      <c r="AO38" s="16">
        <f>COUNTIFS('TechEvents_Simplified&amp;Combined'!C:C,'Cluster Ranking'!B38,'TechEvents_Simplified&amp;Combined'!E:E,TRUE)</f>
        <v>1</v>
      </c>
      <c r="AP38" s="15">
        <f>SUMIFS('Scientific publication record'!$O:$O,'Scientific publication record'!$J:$J,'Cluster Ranking'!AP$3,'Scientific publication record'!$N:$N,'Cluster Ranking'!$F38)</f>
        <v>1409</v>
      </c>
      <c r="AQ38" s="15">
        <f>SUMIFS('Scientific publication record'!$O:$O,'Scientific publication record'!$J:$J,'Cluster Ranking'!AQ$3,'Scientific publication record'!$N:$N,'Cluster Ranking'!$F38)</f>
        <v>27</v>
      </c>
      <c r="AR38" s="15">
        <f>SUMIFS('Scientific publication record'!$O:$O,'Scientific publication record'!$J:$J,'Cluster Ranking'!AR$3,'Scientific publication record'!$N:$N,'Cluster Ranking'!$F38)</f>
        <v>21</v>
      </c>
      <c r="AS38" s="15">
        <f>SUMIFS('Scientific publication record'!$O:$O,'Scientific publication record'!$J:$J,'Cluster Ranking'!AS$3,'Scientific publication record'!$N:$N,'Cluster Ranking'!$F38)</f>
        <v>61</v>
      </c>
      <c r="AT38" s="15">
        <f>SUMIFS('Scientific publication record'!$O:$O,'Scientific publication record'!$J:$J,'Cluster Ranking'!AT$3,'Scientific publication record'!$N:$N,'Cluster Ranking'!$F38)</f>
        <v>30</v>
      </c>
      <c r="AU38" s="15">
        <f>SUMIFS('Scientific publication record'!$O:$O,'Scientific publication record'!$J:$J,'Cluster Ranking'!AU$3,'Scientific publication record'!$N:$N,'Cluster Ranking'!$F38)</f>
        <v>2029</v>
      </c>
      <c r="AV38" s="15">
        <f>SUMIFS('Scientific publication record'!$O:$O,'Scientific publication record'!$J:$J,'Cluster Ranking'!AV$3,'Scientific publication record'!$N:$N,'Cluster Ranking'!$F38)</f>
        <v>1550</v>
      </c>
      <c r="AW38" s="15">
        <f>SUMIFS('Scientific publication record'!$O:$O,'Scientific publication record'!$J:$J,'Cluster Ranking'!AW$3,'Scientific publication record'!$N:$N,'Cluster Ranking'!$F38)</f>
        <v>88</v>
      </c>
      <c r="AX38" s="16">
        <f>SUMIFS('Scientific publication record'!$O:$O,'Scientific publication record'!$J:$J,'Cluster Ranking'!AX$3,'Scientific publication record'!$N:$N,'Cluster Ranking'!$F38)</f>
        <v>13</v>
      </c>
      <c r="AY38" s="17">
        <f>VLOOKUP(G38,'R&amp;D spend'!A:E,4,FALSE)</f>
        <v>85.2</v>
      </c>
      <c r="AZ38" s="18">
        <f>VLOOKUP(D38,'Skill levels'!A:B,2,FALSE)/100</f>
        <v>0.41799999999999998</v>
      </c>
      <c r="BA38" s="34">
        <f>VLOOKUP(D38,'Tech business density'!A:D,2,FALSE)</f>
        <v>352</v>
      </c>
      <c r="BB38" s="35">
        <f>VLOOKUP(D38,'Tech business density'!A:D,4,FALSE)</f>
        <v>0.29888004890764436</v>
      </c>
      <c r="BC38" s="7"/>
    </row>
    <row r="39" spans="2:55" x14ac:dyDescent="0.3">
      <c r="B39" s="33" t="s">
        <v>722</v>
      </c>
      <c r="C39" s="58" t="str">
        <f t="shared" si="0"/>
        <v>Manufacturing</v>
      </c>
      <c r="D39" s="21" t="s">
        <v>164</v>
      </c>
      <c r="E39" s="21">
        <v>372879</v>
      </c>
      <c r="F39" s="15" t="s">
        <v>79</v>
      </c>
      <c r="G39" s="15" t="s">
        <v>81</v>
      </c>
      <c r="H39" s="22">
        <v>-2.1900000572204501</v>
      </c>
      <c r="I39" s="22">
        <v>53.009998321533203</v>
      </c>
      <c r="J39" s="16">
        <v>745</v>
      </c>
      <c r="K39" s="56">
        <f t="shared" si="1"/>
        <v>1.3722592943675849</v>
      </c>
      <c r="L39" s="54">
        <f t="shared" si="2"/>
        <v>0.66705176665425681</v>
      </c>
      <c r="M39" s="54">
        <f t="shared" si="3"/>
        <v>1.4668322388153419</v>
      </c>
      <c r="N39" s="54">
        <f t="shared" si="4"/>
        <v>0.85357476377639951</v>
      </c>
      <c r="O39" s="54">
        <f t="shared" si="5"/>
        <v>1.3722592943675849</v>
      </c>
      <c r="P39" s="54">
        <f t="shared" si="6"/>
        <v>1.5493834773741209</v>
      </c>
      <c r="Q39" s="22">
        <f t="shared" si="7"/>
        <v>0.66901833499250651</v>
      </c>
      <c r="R39" s="54">
        <f t="shared" si="8"/>
        <v>1.7268808264833166</v>
      </c>
      <c r="S39" s="54">
        <f t="shared" si="9"/>
        <v>0.55555555555555558</v>
      </c>
      <c r="T39" s="54">
        <f t="shared" si="10"/>
        <v>0.68225910463971762</v>
      </c>
      <c r="U39" s="54">
        <f t="shared" si="11"/>
        <v>0.74207855267769829</v>
      </c>
      <c r="V39" s="54">
        <f t="shared" si="12"/>
        <v>0.61111111111111116</v>
      </c>
      <c r="W39" s="54">
        <f t="shared" si="13"/>
        <v>0.78823529411764703</v>
      </c>
      <c r="X39" s="47"/>
      <c r="Y39" s="55">
        <f t="shared" si="14"/>
        <v>1.6153846153846154</v>
      </c>
      <c r="Z39" s="56">
        <f t="shared" si="15"/>
        <v>0</v>
      </c>
      <c r="AA39" s="54">
        <f t="shared" si="16"/>
        <v>0.67307692307692302</v>
      </c>
      <c r="AB39" s="47">
        <f t="shared" si="17"/>
        <v>0</v>
      </c>
      <c r="AC39" s="54">
        <f t="shared" si="18"/>
        <v>0.64965197215777259</v>
      </c>
      <c r="AD39" s="54">
        <f t="shared" si="19"/>
        <v>0.64965197215777259</v>
      </c>
      <c r="AE39" s="54">
        <f t="shared" si="20"/>
        <v>0.55752212389380529</v>
      </c>
      <c r="AF39" s="55">
        <f t="shared" si="21"/>
        <v>0</v>
      </c>
      <c r="AG39" s="48">
        <f t="shared" si="22"/>
        <v>0.55748105549350579</v>
      </c>
      <c r="AH39" s="14">
        <f>COUNTIF('TechEvents_Simplified&amp;Combined'!C:C,'Cluster Ranking'!B39)</f>
        <v>27</v>
      </c>
      <c r="AI39" s="15">
        <f>COUNTIFS('TechEvents_Simplified&amp;Combined'!C:C,'Cluster Ranking'!B39,'TechEvents_Simplified&amp;Combined'!J:J,TRUE)</f>
        <v>0</v>
      </c>
      <c r="AJ39" s="15">
        <f>COUNTIFS('TechEvents_Simplified&amp;Combined'!C:C,'Cluster Ranking'!B39,'TechEvents_Simplified&amp;Combined'!I:I,TRUE)</f>
        <v>9</v>
      </c>
      <c r="AK39" s="15">
        <f>COUNTIFS('TechEvents_Simplified&amp;Combined'!C:C,'Cluster Ranking'!B39,'TechEvents_Simplified&amp;Combined'!D:D,TRUE)</f>
        <v>1</v>
      </c>
      <c r="AL39" s="15">
        <f>COUNTIFS('TechEvents_Simplified&amp;Combined'!C:C,'Cluster Ranking'!B39,'TechEvents_Simplified&amp;Combined'!F:F,TRUE)</f>
        <v>0</v>
      </c>
      <c r="AM39" s="15">
        <f>COUNTIFS('TechEvents_Simplified&amp;Combined'!C:C,'Cluster Ranking'!B39,'TechEvents_Simplified&amp;Combined'!G:G,TRUE)</f>
        <v>13</v>
      </c>
      <c r="AN39" s="15">
        <f>COUNTIFS('TechEvents_Simplified&amp;Combined'!C:C,'Cluster Ranking'!B39,'TechEvents_Simplified&amp;Combined'!H:H,TRUE)</f>
        <v>8</v>
      </c>
      <c r="AO39" s="16">
        <f>COUNTIFS('TechEvents_Simplified&amp;Combined'!C:C,'Cluster Ranking'!B39,'TechEvents_Simplified&amp;Combined'!E:E,TRUE)</f>
        <v>0</v>
      </c>
      <c r="AP39" s="15">
        <f>SUMIFS('Scientific publication record'!$O:$O,'Scientific publication record'!$J:$J,'Cluster Ranking'!AP$3,'Scientific publication record'!$N:$N,'Cluster Ranking'!$F39)</f>
        <v>1137</v>
      </c>
      <c r="AQ39" s="15">
        <f>SUMIFS('Scientific publication record'!$O:$O,'Scientific publication record'!$J:$J,'Cluster Ranking'!AQ$3,'Scientific publication record'!$N:$N,'Cluster Ranking'!$F39)</f>
        <v>20</v>
      </c>
      <c r="AR39" s="15">
        <f>SUMIFS('Scientific publication record'!$O:$O,'Scientific publication record'!$J:$J,'Cluster Ranking'!AR$3,'Scientific publication record'!$N:$N,'Cluster Ranking'!$F39)</f>
        <v>16</v>
      </c>
      <c r="AS39" s="15">
        <f>SUMIFS('Scientific publication record'!$O:$O,'Scientific publication record'!$J:$J,'Cluster Ranking'!AS$3,'Scientific publication record'!$N:$N,'Cluster Ranking'!$F39)</f>
        <v>72</v>
      </c>
      <c r="AT39" s="15">
        <f>SUMIFS('Scientific publication record'!$O:$O,'Scientific publication record'!$J:$J,'Cluster Ranking'!AT$3,'Scientific publication record'!$N:$N,'Cluster Ranking'!$F39)</f>
        <v>18</v>
      </c>
      <c r="AU39" s="15">
        <f>SUMIFS('Scientific publication record'!$O:$O,'Scientific publication record'!$J:$J,'Cluster Ranking'!AU$3,'Scientific publication record'!$N:$N,'Cluster Ranking'!$F39)</f>
        <v>2451</v>
      </c>
      <c r="AV39" s="15">
        <f>SUMIFS('Scientific publication record'!$O:$O,'Scientific publication record'!$J:$J,'Cluster Ranking'!AV$3,'Scientific publication record'!$N:$N,'Cluster Ranking'!$F39)</f>
        <v>1828</v>
      </c>
      <c r="AW39" s="15">
        <f>SUMIFS('Scientific publication record'!$O:$O,'Scientific publication record'!$J:$J,'Cluster Ranking'!AW$3,'Scientific publication record'!$N:$N,'Cluster Ranking'!$F39)</f>
        <v>134</v>
      </c>
      <c r="AX39" s="16">
        <f>SUMIFS('Scientific publication record'!$O:$O,'Scientific publication record'!$J:$J,'Cluster Ranking'!AX$3,'Scientific publication record'!$N:$N,'Cluster Ranking'!$F39)</f>
        <v>21</v>
      </c>
      <c r="AY39" s="17">
        <f>VLOOKUP(G39,'R&amp;D spend'!A:E,4,FALSE)</f>
        <v>132.4</v>
      </c>
      <c r="AZ39" s="18">
        <f>VLOOKUP(D39,'Skill levels'!A:B,2,FALSE)/100</f>
        <v>0.255</v>
      </c>
      <c r="BA39" s="34">
        <f>VLOOKUP(D39,'Tech business density'!A:D,2,FALSE)</f>
        <v>546</v>
      </c>
      <c r="BB39" s="35">
        <f>VLOOKUP(D39,'Tech business density'!A:D,4,FALSE)</f>
        <v>0.14642819788725028</v>
      </c>
      <c r="BC39" s="7"/>
    </row>
    <row r="40" spans="2:55" x14ac:dyDescent="0.3">
      <c r="B40" s="21"/>
      <c r="C40" s="21"/>
      <c r="D40" s="21"/>
      <c r="E40" s="21"/>
      <c r="F40" s="15"/>
      <c r="G40" s="15"/>
      <c r="H40" s="22"/>
      <c r="I40" s="22"/>
      <c r="J40" s="16"/>
      <c r="K40" s="56"/>
      <c r="L40" s="54"/>
      <c r="M40" s="54"/>
      <c r="N40" s="54"/>
      <c r="O40" s="54"/>
      <c r="P40" s="54"/>
      <c r="Q40" s="54"/>
      <c r="R40" s="54"/>
      <c r="S40" s="54"/>
      <c r="T40" s="54"/>
      <c r="U40" s="54"/>
      <c r="V40" s="54"/>
      <c r="W40" s="54"/>
      <c r="X40" s="47"/>
      <c r="Y40" s="55"/>
      <c r="Z40" s="56"/>
      <c r="AA40" s="54"/>
      <c r="AB40" s="47"/>
      <c r="AC40" s="54"/>
      <c r="AD40" s="54"/>
      <c r="AE40" s="54"/>
      <c r="AF40" s="55"/>
      <c r="AG40" s="48"/>
      <c r="AH40" s="14"/>
      <c r="AI40" s="15"/>
      <c r="AJ40" s="15"/>
      <c r="AK40" s="15"/>
      <c r="AL40" s="15"/>
      <c r="AM40" s="15"/>
      <c r="AN40" s="15"/>
      <c r="AO40" s="16"/>
      <c r="AP40" s="15"/>
      <c r="AQ40" s="15"/>
      <c r="AR40" s="15"/>
      <c r="AS40" s="15"/>
      <c r="AT40" s="15"/>
      <c r="AU40" s="15"/>
      <c r="AV40" s="15"/>
      <c r="AW40" s="15"/>
      <c r="AX40" s="16"/>
      <c r="AY40" s="17"/>
      <c r="AZ40" s="18"/>
      <c r="BA40" s="34"/>
      <c r="BB40" s="35"/>
      <c r="BC40" s="7"/>
    </row>
    <row r="41" spans="2:55" x14ac:dyDescent="0.3">
      <c r="B41" s="57" t="s">
        <v>877</v>
      </c>
      <c r="C41" s="57"/>
      <c r="L41" s="54"/>
      <c r="M41" s="54"/>
      <c r="N41" s="54"/>
      <c r="O41" s="54"/>
      <c r="P41" s="54"/>
      <c r="Q41" s="54"/>
      <c r="R41" s="54"/>
      <c r="AG41" s="48"/>
      <c r="AP41" s="15"/>
      <c r="AQ41" s="15"/>
      <c r="AR41" s="15"/>
      <c r="AS41" s="15"/>
      <c r="AT41" s="15"/>
      <c r="AU41" s="15"/>
      <c r="AV41" s="15"/>
      <c r="AW41" s="15"/>
      <c r="AX41" s="16"/>
    </row>
    <row r="42" spans="2:55" x14ac:dyDescent="0.3">
      <c r="B42" s="21" t="s">
        <v>725</v>
      </c>
      <c r="C42" s="21"/>
      <c r="D42" s="21" t="s">
        <v>144</v>
      </c>
      <c r="E42" s="21">
        <v>2364679</v>
      </c>
      <c r="F42" s="15" t="s">
        <v>64</v>
      </c>
      <c r="G42" s="15" t="s">
        <v>66</v>
      </c>
      <c r="H42" s="22">
        <v>-2.4300000667571999</v>
      </c>
      <c r="I42" s="22">
        <v>53.580001831054602</v>
      </c>
      <c r="J42" s="16">
        <v>406</v>
      </c>
      <c r="K42" s="56">
        <f t="shared" ref="K42:K48" si="23">MEDIAN(L42:R42)</f>
        <v>1.4214848946921599</v>
      </c>
      <c r="L42" s="54">
        <f t="shared" ref="L42:R48" si="24">S42*$H$53+Z42*$H$54+$AG42*$H$55</f>
        <v>1.7399606099961002</v>
      </c>
      <c r="M42" s="54">
        <f t="shared" si="24"/>
        <v>1.4214848946921599</v>
      </c>
      <c r="N42" s="54">
        <f t="shared" si="24"/>
        <v>1.1474857970350392</v>
      </c>
      <c r="O42" s="54">
        <f t="shared" si="24"/>
        <v>1.6940402697022101</v>
      </c>
      <c r="P42" s="54">
        <f t="shared" si="24"/>
        <v>1.5249226226433863</v>
      </c>
      <c r="Q42" s="22">
        <f t="shared" si="24"/>
        <v>0.15662727666276688</v>
      </c>
      <c r="R42" s="54">
        <f t="shared" si="24"/>
        <v>1.0797041997396901</v>
      </c>
      <c r="S42" s="54">
        <f t="shared" ref="S42:S48" si="25">AQ42/$AQ$55</f>
        <v>1.5833333333333333</v>
      </c>
      <c r="T42" s="54">
        <f t="shared" ref="T42:T48" si="26">(AS42/$AS$55+AT42/$AT$55+AP42/$AP$55)/3</f>
        <v>1.2648576180293929</v>
      </c>
      <c r="U42" s="54">
        <f t="shared" ref="U42:U48" si="27">(AU42/$AU$55+AV42/$AV$55)/2</f>
        <v>0.99085852037227229</v>
      </c>
      <c r="V42" s="54">
        <f t="shared" ref="V42:V48" si="28">(AR42/$AR$55+AQ42/$AQ$55)/2</f>
        <v>1.375</v>
      </c>
      <c r="W42" s="54">
        <f t="shared" ref="W42:W48" si="29">AW42/$AW$55</f>
        <v>1.2058823529411764</v>
      </c>
      <c r="X42" s="47"/>
      <c r="Y42" s="55">
        <f t="shared" ref="Y42:Y48" si="30">AX42/$AX$55</f>
        <v>0.92307692307692313</v>
      </c>
      <c r="Z42" s="56">
        <f t="shared" ref="Z42:Z48" si="31">AI42/$AI$56</f>
        <v>0</v>
      </c>
      <c r="AA42" s="54">
        <f t="shared" ref="AA42:AA48" si="32">AK42/$AK$56</f>
        <v>0</v>
      </c>
      <c r="AB42" s="47">
        <f t="shared" ref="AB42:AB48" si="33">AO42/$AO$56</f>
        <v>0</v>
      </c>
      <c r="AC42" s="54">
        <f t="shared" ref="AC42:AC48" si="34">AN42/$AN$56</f>
        <v>0.16241299303944315</v>
      </c>
      <c r="AD42" s="54">
        <f t="shared" ref="AD42:AD48" si="35">AN42/$AN$56</f>
        <v>0.16241299303944315</v>
      </c>
      <c r="AE42" s="54">
        <f t="shared" ref="AE42:AE48" si="36">AJ42/$AJ$56</f>
        <v>0</v>
      </c>
      <c r="AF42" s="55">
        <f t="shared" ref="AF42:AF48" si="37">AL42/$AL$56</f>
        <v>0</v>
      </c>
      <c r="AG42" s="48">
        <f t="shared" ref="AG42:AG48" si="38">((BB42/$BB$55)+(AZ42/$AZ$55)+(AY42/$AY$55))/3</f>
        <v>0.78313638331383439</v>
      </c>
      <c r="AH42" s="14">
        <f>COUNTIF('TechEvents_Simplified&amp;Combined'!C:C,'Cluster Ranking'!B42)</f>
        <v>3</v>
      </c>
      <c r="AI42" s="15">
        <f>COUNTIFS('TechEvents_Simplified&amp;Combined'!C:C,'Cluster Ranking'!B42,'TechEvents_Simplified&amp;Combined'!J:J,TRUE)</f>
        <v>0</v>
      </c>
      <c r="AJ42" s="15">
        <f>COUNTIFS('TechEvents_Simplified&amp;Combined'!C:C,'Cluster Ranking'!B42,'TechEvents_Simplified&amp;Combined'!I:I,TRUE)</f>
        <v>0</v>
      </c>
      <c r="AK42" s="15">
        <f>COUNTIFS('TechEvents_Simplified&amp;Combined'!C:C,'Cluster Ranking'!B42,'TechEvents_Simplified&amp;Combined'!D:D,TRUE)</f>
        <v>0</v>
      </c>
      <c r="AL42" s="15">
        <f>COUNTIFS('TechEvents_Simplified&amp;Combined'!C:C,'Cluster Ranking'!B42,'TechEvents_Simplified&amp;Combined'!F:F,TRUE)</f>
        <v>0</v>
      </c>
      <c r="AM42" s="15">
        <f>COUNTIFS('TechEvents_Simplified&amp;Combined'!C:C,'Cluster Ranking'!B42,'TechEvents_Simplified&amp;Combined'!G:G,TRUE)</f>
        <v>0</v>
      </c>
      <c r="AN42" s="15">
        <f>COUNTIFS('TechEvents_Simplified&amp;Combined'!C:C,'Cluster Ranking'!B42,'TechEvents_Simplified&amp;Combined'!H:H,TRUE)</f>
        <v>2</v>
      </c>
      <c r="AO42" s="16">
        <f>COUNTIFS('TechEvents_Simplified&amp;Combined'!C:C,'Cluster Ranking'!B42,'TechEvents_Simplified&amp;Combined'!E:E,TRUE)</f>
        <v>0</v>
      </c>
      <c r="AP42" s="15">
        <f>SUMIFS('Scientific publication record'!$O:$O,'Scientific publication record'!$J:$J,'Cluster Ranking'!AP$3,'Scientific publication record'!$N:$N,'Cluster Ranking'!$F42)</f>
        <v>1545</v>
      </c>
      <c r="AQ42" s="15">
        <f>SUMIFS('Scientific publication record'!$O:$O,'Scientific publication record'!$J:$J,'Cluster Ranking'!AQ$3,'Scientific publication record'!$N:$N,'Cluster Ranking'!$F42)</f>
        <v>57</v>
      </c>
      <c r="AR42" s="15">
        <f>SUMIFS('Scientific publication record'!$O:$O,'Scientific publication record'!$J:$J,'Cluster Ranking'!AR$3,'Scientific publication record'!$N:$N,'Cluster Ranking'!$F42)</f>
        <v>28</v>
      </c>
      <c r="AS42" s="15">
        <f>SUMIFS('Scientific publication record'!$O:$O,'Scientific publication record'!$J:$J,'Cluster Ranking'!AS$3,'Scientific publication record'!$N:$N,'Cluster Ranking'!$F42)</f>
        <v>140</v>
      </c>
      <c r="AT42" s="15">
        <f>SUMIFS('Scientific publication record'!$O:$O,'Scientific publication record'!$J:$J,'Cluster Ranking'!AT$3,'Scientific publication record'!$N:$N,'Cluster Ranking'!$F42)</f>
        <v>40</v>
      </c>
      <c r="AU42" s="15">
        <f>SUMIFS('Scientific publication record'!$O:$O,'Scientific publication record'!$J:$J,'Cluster Ranking'!AU$3,'Scientific publication record'!$N:$N,'Cluster Ranking'!$F42)</f>
        <v>3671</v>
      </c>
      <c r="AV42" s="15">
        <f>SUMIFS('Scientific publication record'!$O:$O,'Scientific publication record'!$J:$J,'Cluster Ranking'!AV$3,'Scientific publication record'!$N:$N,'Cluster Ranking'!$F42)</f>
        <v>2174</v>
      </c>
      <c r="AW42" s="15">
        <f>SUMIFS('Scientific publication record'!$O:$O,'Scientific publication record'!$J:$J,'Cluster Ranking'!AW$3,'Scientific publication record'!$N:$N,'Cluster Ranking'!$F42)</f>
        <v>205</v>
      </c>
      <c r="AX42" s="16">
        <f>SUMIFS('Scientific publication record'!$O:$O,'Scientific publication record'!$J:$J,'Cluster Ranking'!AX$3,'Scientific publication record'!$N:$N,'Cluster Ranking'!$F42)</f>
        <v>12</v>
      </c>
      <c r="AY42" s="17">
        <f>VLOOKUP(G42,'R&amp;D spend'!A:E,4,FALSE)</f>
        <v>89.8</v>
      </c>
      <c r="AZ42" s="18">
        <f>VLOOKUP(D42,'Skill levels'!A:B,2,FALSE)/100</f>
        <v>0.34299999999999997</v>
      </c>
      <c r="BA42" s="34">
        <f>VLOOKUP(D42,'Tech business density'!A:D,2,FALSE)</f>
        <v>8090</v>
      </c>
      <c r="BB42" s="35">
        <f>VLOOKUP(D42,'Tech business density'!A:D,4,FALSE)</f>
        <v>0.34211831711619212</v>
      </c>
      <c r="BC42" s="7"/>
    </row>
    <row r="43" spans="2:55" x14ac:dyDescent="0.3">
      <c r="B43" s="21" t="s">
        <v>724</v>
      </c>
      <c r="C43" s="21"/>
      <c r="D43" s="21" t="s">
        <v>144</v>
      </c>
      <c r="E43" s="21">
        <v>2364679</v>
      </c>
      <c r="F43" s="15" t="s">
        <v>64</v>
      </c>
      <c r="G43" s="15" t="s">
        <v>66</v>
      </c>
      <c r="H43" s="22">
        <v>-2.17000007629394</v>
      </c>
      <c r="I43" s="22">
        <v>53.419998168945298</v>
      </c>
      <c r="J43" s="16">
        <v>532</v>
      </c>
      <c r="K43" s="56">
        <f t="shared" si="23"/>
        <v>1.5249226226433863</v>
      </c>
      <c r="L43" s="54">
        <f t="shared" si="24"/>
        <v>1.7399606099961002</v>
      </c>
      <c r="M43" s="54">
        <f t="shared" si="24"/>
        <v>1.4214848946921599</v>
      </c>
      <c r="N43" s="54">
        <f t="shared" si="24"/>
        <v>1.1474857970350392</v>
      </c>
      <c r="O43" s="54">
        <f t="shared" si="24"/>
        <v>1.6940402697022101</v>
      </c>
      <c r="P43" s="54">
        <f t="shared" si="24"/>
        <v>1.5249226226433863</v>
      </c>
      <c r="Q43" s="22">
        <f t="shared" si="24"/>
        <v>0.28052108197250136</v>
      </c>
      <c r="R43" s="54">
        <f t="shared" si="24"/>
        <v>1.9887951088305988</v>
      </c>
      <c r="S43" s="54">
        <f t="shared" si="25"/>
        <v>1.5833333333333333</v>
      </c>
      <c r="T43" s="54">
        <f t="shared" si="26"/>
        <v>1.2648576180293929</v>
      </c>
      <c r="U43" s="54">
        <f t="shared" si="27"/>
        <v>0.99085852037227229</v>
      </c>
      <c r="V43" s="54">
        <f t="shared" si="28"/>
        <v>1.375</v>
      </c>
      <c r="W43" s="54">
        <f t="shared" si="29"/>
        <v>1.2058823529411764</v>
      </c>
      <c r="X43" s="47"/>
      <c r="Y43" s="55">
        <f t="shared" si="30"/>
        <v>0.92307692307692313</v>
      </c>
      <c r="Z43" s="56">
        <f t="shared" si="31"/>
        <v>0</v>
      </c>
      <c r="AA43" s="54">
        <f t="shared" si="32"/>
        <v>0</v>
      </c>
      <c r="AB43" s="47">
        <f t="shared" si="33"/>
        <v>0</v>
      </c>
      <c r="AC43" s="54">
        <f t="shared" si="34"/>
        <v>0.16241299303944315</v>
      </c>
      <c r="AD43" s="54">
        <f t="shared" si="35"/>
        <v>0.16241299303944315</v>
      </c>
      <c r="AE43" s="54">
        <f t="shared" si="36"/>
        <v>0.12389380530973451</v>
      </c>
      <c r="AF43" s="55">
        <f t="shared" si="37"/>
        <v>0.90909090909090906</v>
      </c>
      <c r="AG43" s="48">
        <f t="shared" si="38"/>
        <v>0.78313638331383439</v>
      </c>
      <c r="AH43" s="14">
        <f>COUNTIF('TechEvents_Simplified&amp;Combined'!C:C,'Cluster Ranking'!B43)</f>
        <v>4</v>
      </c>
      <c r="AI43" s="15">
        <f>COUNTIFS('TechEvents_Simplified&amp;Combined'!C:C,'Cluster Ranking'!B43,'TechEvents_Simplified&amp;Combined'!J:J,TRUE)</f>
        <v>0</v>
      </c>
      <c r="AJ43" s="15">
        <f>COUNTIFS('TechEvents_Simplified&amp;Combined'!C:C,'Cluster Ranking'!B43,'TechEvents_Simplified&amp;Combined'!I:I,TRUE)</f>
        <v>2</v>
      </c>
      <c r="AK43" s="15">
        <f>COUNTIFS('TechEvents_Simplified&amp;Combined'!C:C,'Cluster Ranking'!B43,'TechEvents_Simplified&amp;Combined'!D:D,TRUE)</f>
        <v>0</v>
      </c>
      <c r="AL43" s="15">
        <f>COUNTIFS('TechEvents_Simplified&amp;Combined'!C:C,'Cluster Ranking'!B43,'TechEvents_Simplified&amp;Combined'!F:F,TRUE)</f>
        <v>2</v>
      </c>
      <c r="AM43" s="15">
        <f>COUNTIFS('TechEvents_Simplified&amp;Combined'!C:C,'Cluster Ranking'!B43,'TechEvents_Simplified&amp;Combined'!G:G,TRUE)</f>
        <v>0</v>
      </c>
      <c r="AN43" s="15">
        <f>COUNTIFS('TechEvents_Simplified&amp;Combined'!C:C,'Cluster Ranking'!B43,'TechEvents_Simplified&amp;Combined'!H:H,TRUE)</f>
        <v>2</v>
      </c>
      <c r="AO43" s="16">
        <f>COUNTIFS('TechEvents_Simplified&amp;Combined'!C:C,'Cluster Ranking'!B43,'TechEvents_Simplified&amp;Combined'!E:E,TRUE)</f>
        <v>0</v>
      </c>
      <c r="AP43" s="15">
        <f>SUMIFS('Scientific publication record'!$O:$O,'Scientific publication record'!$J:$J,'Cluster Ranking'!AP$3,'Scientific publication record'!$N:$N,'Cluster Ranking'!$F43)</f>
        <v>1545</v>
      </c>
      <c r="AQ43" s="15">
        <f>SUMIFS('Scientific publication record'!$O:$O,'Scientific publication record'!$J:$J,'Cluster Ranking'!AQ$3,'Scientific publication record'!$N:$N,'Cluster Ranking'!$F43)</f>
        <v>57</v>
      </c>
      <c r="AR43" s="15">
        <f>SUMIFS('Scientific publication record'!$O:$O,'Scientific publication record'!$J:$J,'Cluster Ranking'!AR$3,'Scientific publication record'!$N:$N,'Cluster Ranking'!$F43)</f>
        <v>28</v>
      </c>
      <c r="AS43" s="15">
        <f>SUMIFS('Scientific publication record'!$O:$O,'Scientific publication record'!$J:$J,'Cluster Ranking'!AS$3,'Scientific publication record'!$N:$N,'Cluster Ranking'!$F43)</f>
        <v>140</v>
      </c>
      <c r="AT43" s="15">
        <f>SUMIFS('Scientific publication record'!$O:$O,'Scientific publication record'!$J:$J,'Cluster Ranking'!AT$3,'Scientific publication record'!$N:$N,'Cluster Ranking'!$F43)</f>
        <v>40</v>
      </c>
      <c r="AU43" s="15">
        <f>SUMIFS('Scientific publication record'!$O:$O,'Scientific publication record'!$J:$J,'Cluster Ranking'!AU$3,'Scientific publication record'!$N:$N,'Cluster Ranking'!$F43)</f>
        <v>3671</v>
      </c>
      <c r="AV43" s="15">
        <f>SUMIFS('Scientific publication record'!$O:$O,'Scientific publication record'!$J:$J,'Cluster Ranking'!AV$3,'Scientific publication record'!$N:$N,'Cluster Ranking'!$F43)</f>
        <v>2174</v>
      </c>
      <c r="AW43" s="15">
        <f>SUMIFS('Scientific publication record'!$O:$O,'Scientific publication record'!$J:$J,'Cluster Ranking'!AW$3,'Scientific publication record'!$N:$N,'Cluster Ranking'!$F43)</f>
        <v>205</v>
      </c>
      <c r="AX43" s="16">
        <f>SUMIFS('Scientific publication record'!$O:$O,'Scientific publication record'!$J:$J,'Cluster Ranking'!AX$3,'Scientific publication record'!$N:$N,'Cluster Ranking'!$F43)</f>
        <v>12</v>
      </c>
      <c r="AY43" s="17">
        <f>VLOOKUP(G43,'R&amp;D spend'!A:E,4,FALSE)</f>
        <v>89.8</v>
      </c>
      <c r="AZ43" s="18">
        <f>VLOOKUP(D43,'Skill levels'!A:B,2,FALSE)/100</f>
        <v>0.34299999999999997</v>
      </c>
      <c r="BA43" s="34">
        <f>VLOOKUP(D43,'Tech business density'!A:D,2,FALSE)</f>
        <v>8090</v>
      </c>
      <c r="BB43" s="35">
        <f>VLOOKUP(D43,'Tech business density'!A:D,4,FALSE)</f>
        <v>0.34211831711619212</v>
      </c>
      <c r="BC43" s="7"/>
    </row>
    <row r="44" spans="2:55" x14ac:dyDescent="0.3">
      <c r="B44" s="21" t="s">
        <v>675</v>
      </c>
      <c r="C44" s="21"/>
      <c r="D44" s="21" t="e">
        <v>#N/A</v>
      </c>
      <c r="E44" s="31">
        <v>83992</v>
      </c>
      <c r="F44" s="15" t="s">
        <v>93</v>
      </c>
      <c r="G44" s="15" t="s">
        <v>94</v>
      </c>
      <c r="H44" s="22">
        <v>-2.38000011444091</v>
      </c>
      <c r="I44" s="22">
        <v>51.389999389648402</v>
      </c>
      <c r="J44" s="16">
        <v>430</v>
      </c>
      <c r="K44" s="56">
        <f t="shared" si="23"/>
        <v>1.0010284441147361</v>
      </c>
      <c r="L44" s="54">
        <f t="shared" si="24"/>
        <v>0.91622264248783691</v>
      </c>
      <c r="M44" s="54">
        <f t="shared" si="24"/>
        <v>1.0010284441147361</v>
      </c>
      <c r="N44" s="54">
        <f t="shared" si="24"/>
        <v>1.3186932492221224</v>
      </c>
      <c r="O44" s="54">
        <f t="shared" si="24"/>
        <v>1.1411356355272799</v>
      </c>
      <c r="P44" s="54">
        <f t="shared" si="24"/>
        <v>0.84628269435080949</v>
      </c>
      <c r="Q44" s="54">
        <f t="shared" si="24"/>
        <v>0.66179786372677496</v>
      </c>
      <c r="R44" s="54">
        <f t="shared" si="24"/>
        <v>1.6207680970332914</v>
      </c>
      <c r="S44" s="54">
        <f t="shared" si="25"/>
        <v>0.75</v>
      </c>
      <c r="T44" s="54">
        <f t="shared" si="26"/>
        <v>0.83480580162689921</v>
      </c>
      <c r="U44" s="54">
        <f t="shared" si="27"/>
        <v>0.62216757643125531</v>
      </c>
      <c r="V44" s="54">
        <f t="shared" si="28"/>
        <v>0.8125</v>
      </c>
      <c r="W44" s="54">
        <f t="shared" si="29"/>
        <v>0.51764705882352946</v>
      </c>
      <c r="X44" s="47"/>
      <c r="Y44" s="55">
        <f t="shared" si="30"/>
        <v>1</v>
      </c>
      <c r="Z44" s="56">
        <f t="shared" si="31"/>
        <v>0</v>
      </c>
      <c r="AA44" s="54">
        <f t="shared" si="32"/>
        <v>0</v>
      </c>
      <c r="AB44" s="47">
        <f t="shared" si="33"/>
        <v>0.53030303030303028</v>
      </c>
      <c r="AC44" s="54">
        <f t="shared" si="34"/>
        <v>0.16241299303944315</v>
      </c>
      <c r="AD44" s="54">
        <f t="shared" si="35"/>
        <v>0.16241299303944315</v>
      </c>
      <c r="AE44" s="54">
        <f t="shared" si="36"/>
        <v>0.49557522123893805</v>
      </c>
      <c r="AF44" s="55">
        <f t="shared" si="37"/>
        <v>0.45454545454545453</v>
      </c>
      <c r="AG44" s="48">
        <f t="shared" si="38"/>
        <v>0.83111321243918435</v>
      </c>
      <c r="AH44" s="14">
        <f>COUNTIF('TechEvents_Simplified&amp;Combined'!C:C,'Cluster Ranking'!B44)</f>
        <v>77</v>
      </c>
      <c r="AI44" s="15">
        <f>COUNTIFS('TechEvents_Simplified&amp;Combined'!C:C,'Cluster Ranking'!B44,'TechEvents_Simplified&amp;Combined'!J:J,TRUE)</f>
        <v>0</v>
      </c>
      <c r="AJ44" s="15">
        <f>COUNTIFS('TechEvents_Simplified&amp;Combined'!C:C,'Cluster Ranking'!B44,'TechEvents_Simplified&amp;Combined'!I:I,TRUE)</f>
        <v>8</v>
      </c>
      <c r="AK44" s="15">
        <f>COUNTIFS('TechEvents_Simplified&amp;Combined'!C:C,'Cluster Ranking'!B44,'TechEvents_Simplified&amp;Combined'!D:D,TRUE)</f>
        <v>0</v>
      </c>
      <c r="AL44" s="15">
        <f>COUNTIFS('TechEvents_Simplified&amp;Combined'!C:C,'Cluster Ranking'!B44,'TechEvents_Simplified&amp;Combined'!F:F,TRUE)</f>
        <v>1</v>
      </c>
      <c r="AM44" s="15">
        <f>COUNTIFS('TechEvents_Simplified&amp;Combined'!C:C,'Cluster Ranking'!B44,'TechEvents_Simplified&amp;Combined'!G:G,TRUE)</f>
        <v>2</v>
      </c>
      <c r="AN44" s="15">
        <f>COUNTIFS('TechEvents_Simplified&amp;Combined'!C:C,'Cluster Ranking'!B44,'TechEvents_Simplified&amp;Combined'!H:H,TRUE)</f>
        <v>2</v>
      </c>
      <c r="AO44" s="16">
        <f>COUNTIFS('TechEvents_Simplified&amp;Combined'!C:C,'Cluster Ranking'!B44,'TechEvents_Simplified&amp;Combined'!E:E,TRUE)</f>
        <v>1</v>
      </c>
      <c r="AP44" s="15">
        <f>SUMIFS('Scientific publication record'!$O:$O,'Scientific publication record'!$J:$J,'Cluster Ranking'!AP$3,'Scientific publication record'!$N:$N,'Cluster Ranking'!$F44)</f>
        <v>1409</v>
      </c>
      <c r="AQ44" s="15">
        <f>SUMIFS('Scientific publication record'!$O:$O,'Scientific publication record'!$J:$J,'Cluster Ranking'!AQ$3,'Scientific publication record'!$N:$N,'Cluster Ranking'!$F44)</f>
        <v>27</v>
      </c>
      <c r="AR44" s="15">
        <f>SUMIFS('Scientific publication record'!$O:$O,'Scientific publication record'!$J:$J,'Cluster Ranking'!AR$3,'Scientific publication record'!$N:$N,'Cluster Ranking'!$F44)</f>
        <v>21</v>
      </c>
      <c r="AS44" s="15">
        <f>SUMIFS('Scientific publication record'!$O:$O,'Scientific publication record'!$J:$J,'Cluster Ranking'!AS$3,'Scientific publication record'!$N:$N,'Cluster Ranking'!$F44)</f>
        <v>61</v>
      </c>
      <c r="AT44" s="15">
        <f>SUMIFS('Scientific publication record'!$O:$O,'Scientific publication record'!$J:$J,'Cluster Ranking'!AT$3,'Scientific publication record'!$N:$N,'Cluster Ranking'!$F44)</f>
        <v>30</v>
      </c>
      <c r="AU44" s="15">
        <f>SUMIFS('Scientific publication record'!$O:$O,'Scientific publication record'!$J:$J,'Cluster Ranking'!AU$3,'Scientific publication record'!$N:$N,'Cluster Ranking'!$F44)</f>
        <v>2029</v>
      </c>
      <c r="AV44" s="15">
        <f>SUMIFS('Scientific publication record'!$O:$O,'Scientific publication record'!$J:$J,'Cluster Ranking'!AV$3,'Scientific publication record'!$N:$N,'Cluster Ranking'!$F44)</f>
        <v>1550</v>
      </c>
      <c r="AW44" s="15">
        <f>SUMIFS('Scientific publication record'!$O:$O,'Scientific publication record'!$J:$J,'Cluster Ranking'!AW$3,'Scientific publication record'!$N:$N,'Cluster Ranking'!$F44)</f>
        <v>88</v>
      </c>
      <c r="AX44" s="16">
        <f>SUMIFS('Scientific publication record'!$O:$O,'Scientific publication record'!$J:$J,'Cluster Ranking'!AX$3,'Scientific publication record'!$N:$N,'Cluster Ranking'!$F44)</f>
        <v>13</v>
      </c>
      <c r="AY44" s="17">
        <f>VLOOKUP(F44,'R&amp;D spend'!A:E,4,FALSE)</f>
        <v>319.2</v>
      </c>
      <c r="AZ44" s="20">
        <f>36*1.24/100</f>
        <v>0.44640000000000002</v>
      </c>
      <c r="BA44" s="40" t="s">
        <v>867</v>
      </c>
      <c r="BB44" s="35"/>
      <c r="BC44" s="7"/>
    </row>
    <row r="45" spans="2:55" x14ac:dyDescent="0.3">
      <c r="B45" s="21" t="s">
        <v>726</v>
      </c>
      <c r="C45" s="21"/>
      <c r="D45" s="21" t="e">
        <v>#N/A</v>
      </c>
      <c r="E45" s="31">
        <v>73404</v>
      </c>
      <c r="F45" s="15" t="s">
        <v>88</v>
      </c>
      <c r="G45" s="15" t="s">
        <v>89</v>
      </c>
      <c r="H45" s="22">
        <v>-0.74000000953674305</v>
      </c>
      <c r="I45" s="22">
        <v>51.529998779296797</v>
      </c>
      <c r="J45" s="16">
        <v>322</v>
      </c>
      <c r="K45" s="56">
        <f t="shared" si="23"/>
        <v>2.0249051450840425</v>
      </c>
      <c r="L45" s="54">
        <f t="shared" si="24"/>
        <v>3.0473646741089508</v>
      </c>
      <c r="M45" s="54">
        <f t="shared" si="24"/>
        <v>2.1329035986357585</v>
      </c>
      <c r="N45" s="54">
        <f t="shared" si="24"/>
        <v>2.0249051450840425</v>
      </c>
      <c r="O45" s="54">
        <f t="shared" si="24"/>
        <v>2.8945868963311732</v>
      </c>
      <c r="P45" s="54">
        <f t="shared" si="24"/>
        <v>1.2418091185533955</v>
      </c>
      <c r="Q45" s="54">
        <f t="shared" si="24"/>
        <v>0.30375602120826262</v>
      </c>
      <c r="R45" s="54">
        <f t="shared" si="24"/>
        <v>0.54950142624570308</v>
      </c>
      <c r="S45" s="54">
        <f t="shared" si="25"/>
        <v>2.8055555555555554</v>
      </c>
      <c r="T45" s="54">
        <f t="shared" si="26"/>
        <v>1.891094480082363</v>
      </c>
      <c r="U45" s="54">
        <f t="shared" si="27"/>
        <v>1.7830960265306472</v>
      </c>
      <c r="V45" s="54">
        <f t="shared" si="28"/>
        <v>2.6527777777777777</v>
      </c>
      <c r="W45" s="54">
        <f t="shared" si="29"/>
        <v>1</v>
      </c>
      <c r="X45" s="47"/>
      <c r="Y45" s="55">
        <f t="shared" si="30"/>
        <v>0.30769230769230771</v>
      </c>
      <c r="Z45" s="56">
        <f t="shared" si="31"/>
        <v>0</v>
      </c>
      <c r="AA45" s="54">
        <f t="shared" si="32"/>
        <v>0</v>
      </c>
      <c r="AB45" s="47">
        <f t="shared" si="33"/>
        <v>0</v>
      </c>
      <c r="AC45" s="54">
        <f t="shared" si="34"/>
        <v>0</v>
      </c>
      <c r="AD45" s="54">
        <f t="shared" si="35"/>
        <v>0</v>
      </c>
      <c r="AE45" s="54">
        <f t="shared" si="36"/>
        <v>6.1946902654867256E-2</v>
      </c>
      <c r="AF45" s="55">
        <f t="shared" si="37"/>
        <v>0</v>
      </c>
      <c r="AG45" s="48">
        <f t="shared" si="38"/>
        <v>1.2090455927669768</v>
      </c>
      <c r="AH45" s="14">
        <f>COUNTIF('TechEvents_Simplified&amp;Combined'!C:C,'Cluster Ranking'!B45)</f>
        <v>3</v>
      </c>
      <c r="AI45" s="15">
        <f>COUNTIFS('TechEvents_Simplified&amp;Combined'!C:C,'Cluster Ranking'!B45,'TechEvents_Simplified&amp;Combined'!J:J,TRUE)</f>
        <v>0</v>
      </c>
      <c r="AJ45" s="15">
        <f>COUNTIFS('TechEvents_Simplified&amp;Combined'!C:C,'Cluster Ranking'!B45,'TechEvents_Simplified&amp;Combined'!I:I,TRUE)</f>
        <v>1</v>
      </c>
      <c r="AK45" s="15">
        <f>COUNTIFS('TechEvents_Simplified&amp;Combined'!C:C,'Cluster Ranking'!B45,'TechEvents_Simplified&amp;Combined'!D:D,TRUE)</f>
        <v>0</v>
      </c>
      <c r="AL45" s="15">
        <f>COUNTIFS('TechEvents_Simplified&amp;Combined'!C:C,'Cluster Ranking'!B45,'TechEvents_Simplified&amp;Combined'!F:F,TRUE)</f>
        <v>0</v>
      </c>
      <c r="AM45" s="15">
        <f>COUNTIFS('TechEvents_Simplified&amp;Combined'!C:C,'Cluster Ranking'!B45,'TechEvents_Simplified&amp;Combined'!G:G,TRUE)</f>
        <v>0</v>
      </c>
      <c r="AN45" s="15">
        <f>COUNTIFS('TechEvents_Simplified&amp;Combined'!C:C,'Cluster Ranking'!B45,'TechEvents_Simplified&amp;Combined'!H:H,TRUE)</f>
        <v>0</v>
      </c>
      <c r="AO45" s="16">
        <f>COUNTIFS('TechEvents_Simplified&amp;Combined'!C:C,'Cluster Ranking'!B45,'TechEvents_Simplified&amp;Combined'!E:E,TRUE)</f>
        <v>0</v>
      </c>
      <c r="AP45" s="15">
        <f>SUMIFS('Scientific publication record'!$O:$O,'Scientific publication record'!$J:$J,'Cluster Ranking'!AP$3,'Scientific publication record'!$N:$N,'Cluster Ranking'!$F45)</f>
        <v>3997</v>
      </c>
      <c r="AQ45" s="15">
        <f>SUMIFS('Scientific publication record'!$O:$O,'Scientific publication record'!$J:$J,'Cluster Ranking'!AQ$3,'Scientific publication record'!$N:$N,'Cluster Ranking'!$F45)</f>
        <v>101</v>
      </c>
      <c r="AR45" s="15">
        <f>SUMIFS('Scientific publication record'!$O:$O,'Scientific publication record'!$J:$J,'Cluster Ranking'!AR$3,'Scientific publication record'!$N:$N,'Cluster Ranking'!$F45)</f>
        <v>60</v>
      </c>
      <c r="AS45" s="15">
        <f>SUMIFS('Scientific publication record'!$O:$O,'Scientific publication record'!$J:$J,'Cluster Ranking'!AS$3,'Scientific publication record'!$N:$N,'Cluster Ranking'!$F45)</f>
        <v>137</v>
      </c>
      <c r="AT45" s="15">
        <f>SUMIFS('Scientific publication record'!$O:$O,'Scientific publication record'!$J:$J,'Cluster Ranking'!AT$3,'Scientific publication record'!$N:$N,'Cluster Ranking'!$F45)</f>
        <v>56</v>
      </c>
      <c r="AU45" s="15">
        <f>SUMIFS('Scientific publication record'!$O:$O,'Scientific publication record'!$J:$J,'Cluster Ranking'!AU$3,'Scientific publication record'!$N:$N,'Cluster Ranking'!$F45)</f>
        <v>6084</v>
      </c>
      <c r="AV45" s="15">
        <f>SUMIFS('Scientific publication record'!$O:$O,'Scientific publication record'!$J:$J,'Cluster Ranking'!AV$3,'Scientific publication record'!$N:$N,'Cluster Ranking'!$F45)</f>
        <v>4262</v>
      </c>
      <c r="AW45" s="15">
        <f>SUMIFS('Scientific publication record'!$O:$O,'Scientific publication record'!$J:$J,'Cluster Ranking'!AW$3,'Scientific publication record'!$N:$N,'Cluster Ranking'!$F45)</f>
        <v>170</v>
      </c>
      <c r="AX45" s="16">
        <f>SUMIFS('Scientific publication record'!$O:$O,'Scientific publication record'!$J:$J,'Cluster Ranking'!AX$3,'Scientific publication record'!$N:$N,'Cluster Ranking'!$F45)</f>
        <v>4</v>
      </c>
      <c r="AY45" s="17">
        <f>VLOOKUP(F45,'R&amp;D spend'!A:E,4,FALSE)</f>
        <v>563.9</v>
      </c>
      <c r="AZ45" s="20">
        <f>41.9*1.24/100</f>
        <v>0.51955999999999991</v>
      </c>
      <c r="BA45" s="40" t="s">
        <v>867</v>
      </c>
      <c r="BB45" s="35"/>
      <c r="BC45" s="7"/>
    </row>
    <row r="46" spans="2:55" x14ac:dyDescent="0.3">
      <c r="B46" s="21" t="s">
        <v>702</v>
      </c>
      <c r="C46" s="21"/>
      <c r="D46" s="21" t="e">
        <v>#N/A</v>
      </c>
      <c r="E46" s="31">
        <v>87275</v>
      </c>
      <c r="F46" s="15" t="s">
        <v>88</v>
      </c>
      <c r="G46" s="15" t="s">
        <v>91</v>
      </c>
      <c r="H46" s="22">
        <v>-1.1100000143051101</v>
      </c>
      <c r="I46" s="22">
        <v>51.270000457763601</v>
      </c>
      <c r="J46" s="16">
        <v>317</v>
      </c>
      <c r="K46" s="56">
        <f t="shared" si="23"/>
        <v>2.0038800969144859</v>
      </c>
      <c r="L46" s="54">
        <f t="shared" si="24"/>
        <v>3.0263396259393938</v>
      </c>
      <c r="M46" s="54">
        <f t="shared" si="24"/>
        <v>2.1118785504662014</v>
      </c>
      <c r="N46" s="54">
        <f t="shared" si="24"/>
        <v>2.0038800969144859</v>
      </c>
      <c r="O46" s="54">
        <f t="shared" si="24"/>
        <v>3.1171813377207807</v>
      </c>
      <c r="P46" s="54">
        <f t="shared" si="24"/>
        <v>1.4644035599430034</v>
      </c>
      <c r="Q46" s="54">
        <f t="shared" si="24"/>
        <v>0.28273097303870581</v>
      </c>
      <c r="R46" s="54">
        <f t="shared" si="24"/>
        <v>0.52847637807614622</v>
      </c>
      <c r="S46" s="54">
        <f t="shared" si="25"/>
        <v>2.8055555555555554</v>
      </c>
      <c r="T46" s="54">
        <f t="shared" si="26"/>
        <v>1.891094480082363</v>
      </c>
      <c r="U46" s="54">
        <f t="shared" si="27"/>
        <v>1.7830960265306472</v>
      </c>
      <c r="V46" s="54">
        <f t="shared" si="28"/>
        <v>2.6527777777777777</v>
      </c>
      <c r="W46" s="54">
        <f t="shared" si="29"/>
        <v>1</v>
      </c>
      <c r="X46" s="47"/>
      <c r="Y46" s="55">
        <f t="shared" si="30"/>
        <v>0.30769230769230771</v>
      </c>
      <c r="Z46" s="56">
        <f t="shared" si="31"/>
        <v>0</v>
      </c>
      <c r="AA46" s="54">
        <f t="shared" si="32"/>
        <v>0</v>
      </c>
      <c r="AB46" s="47">
        <f t="shared" si="33"/>
        <v>0</v>
      </c>
      <c r="AC46" s="54">
        <f t="shared" si="34"/>
        <v>0.24361948955916471</v>
      </c>
      <c r="AD46" s="54">
        <f t="shared" si="35"/>
        <v>0.24361948955916471</v>
      </c>
      <c r="AE46" s="54">
        <f t="shared" si="36"/>
        <v>6.1946902654867256E-2</v>
      </c>
      <c r="AF46" s="55">
        <f t="shared" si="37"/>
        <v>0</v>
      </c>
      <c r="AG46" s="48">
        <f t="shared" si="38"/>
        <v>1.1039203519191927</v>
      </c>
      <c r="AH46" s="14">
        <f>COUNTIF('TechEvents_Simplified&amp;Combined'!C:C,'Cluster Ranking'!B46)</f>
        <v>6</v>
      </c>
      <c r="AI46" s="15">
        <f>COUNTIFS('TechEvents_Simplified&amp;Combined'!C:C,'Cluster Ranking'!B46,'TechEvents_Simplified&amp;Combined'!J:J,TRUE)</f>
        <v>0</v>
      </c>
      <c r="AJ46" s="15">
        <f>COUNTIFS('TechEvents_Simplified&amp;Combined'!C:C,'Cluster Ranking'!B46,'TechEvents_Simplified&amp;Combined'!I:I,TRUE)</f>
        <v>1</v>
      </c>
      <c r="AK46" s="15">
        <f>COUNTIFS('TechEvents_Simplified&amp;Combined'!C:C,'Cluster Ranking'!B46,'TechEvents_Simplified&amp;Combined'!D:D,TRUE)</f>
        <v>0</v>
      </c>
      <c r="AL46" s="15">
        <f>COUNTIFS('TechEvents_Simplified&amp;Combined'!C:C,'Cluster Ranking'!B46,'TechEvents_Simplified&amp;Combined'!F:F,TRUE)</f>
        <v>0</v>
      </c>
      <c r="AM46" s="15">
        <f>COUNTIFS('TechEvents_Simplified&amp;Combined'!C:C,'Cluster Ranking'!B46,'TechEvents_Simplified&amp;Combined'!G:G,TRUE)</f>
        <v>0</v>
      </c>
      <c r="AN46" s="15">
        <f>COUNTIFS('TechEvents_Simplified&amp;Combined'!C:C,'Cluster Ranking'!B46,'TechEvents_Simplified&amp;Combined'!H:H,TRUE)</f>
        <v>3</v>
      </c>
      <c r="AO46" s="16">
        <f>COUNTIFS('TechEvents_Simplified&amp;Combined'!C:C,'Cluster Ranking'!B46,'TechEvents_Simplified&amp;Combined'!E:E,TRUE)</f>
        <v>0</v>
      </c>
      <c r="AP46" s="15">
        <f>SUMIFS('Scientific publication record'!$O:$O,'Scientific publication record'!$J:$J,'Cluster Ranking'!AP$3,'Scientific publication record'!$N:$N,'Cluster Ranking'!$F46)</f>
        <v>3997</v>
      </c>
      <c r="AQ46" s="15">
        <f>SUMIFS('Scientific publication record'!$O:$O,'Scientific publication record'!$J:$J,'Cluster Ranking'!AQ$3,'Scientific publication record'!$N:$N,'Cluster Ranking'!$F46)</f>
        <v>101</v>
      </c>
      <c r="AR46" s="15">
        <f>SUMIFS('Scientific publication record'!$O:$O,'Scientific publication record'!$J:$J,'Cluster Ranking'!AR$3,'Scientific publication record'!$N:$N,'Cluster Ranking'!$F46)</f>
        <v>60</v>
      </c>
      <c r="AS46" s="15">
        <f>SUMIFS('Scientific publication record'!$O:$O,'Scientific publication record'!$J:$J,'Cluster Ranking'!AS$3,'Scientific publication record'!$N:$N,'Cluster Ranking'!$F46)</f>
        <v>137</v>
      </c>
      <c r="AT46" s="15">
        <f>SUMIFS('Scientific publication record'!$O:$O,'Scientific publication record'!$J:$J,'Cluster Ranking'!AT$3,'Scientific publication record'!$N:$N,'Cluster Ranking'!$F46)</f>
        <v>56</v>
      </c>
      <c r="AU46" s="15">
        <f>SUMIFS('Scientific publication record'!$O:$O,'Scientific publication record'!$J:$J,'Cluster Ranking'!AU$3,'Scientific publication record'!$N:$N,'Cluster Ranking'!$F46)</f>
        <v>6084</v>
      </c>
      <c r="AV46" s="15">
        <f>SUMIFS('Scientific publication record'!$O:$O,'Scientific publication record'!$J:$J,'Cluster Ranking'!AV$3,'Scientific publication record'!$N:$N,'Cluster Ranking'!$F46)</f>
        <v>4262</v>
      </c>
      <c r="AW46" s="15">
        <f>SUMIFS('Scientific publication record'!$O:$O,'Scientific publication record'!$J:$J,'Cluster Ranking'!AW$3,'Scientific publication record'!$N:$N,'Cluster Ranking'!$F46)</f>
        <v>170</v>
      </c>
      <c r="AX46" s="16">
        <f>SUMIFS('Scientific publication record'!$O:$O,'Scientific publication record'!$J:$J,'Cluster Ranking'!AX$3,'Scientific publication record'!$N:$N,'Cluster Ranking'!$F46)</f>
        <v>4</v>
      </c>
      <c r="AY46" s="17">
        <f>VLOOKUP(F46,'R&amp;D spend'!A:E,4,FALSE)</f>
        <v>563.9</v>
      </c>
      <c r="AZ46" s="20">
        <f>33.1*1.24/100</f>
        <v>0.41044000000000003</v>
      </c>
      <c r="BA46" s="34"/>
      <c r="BB46" s="35"/>
      <c r="BC46" s="7"/>
    </row>
    <row r="47" spans="2:55" x14ac:dyDescent="0.3">
      <c r="B47" s="21" t="s">
        <v>686</v>
      </c>
      <c r="C47" s="21"/>
      <c r="D47" s="21" t="e">
        <v>#N/A</v>
      </c>
      <c r="E47" s="31">
        <v>133100</v>
      </c>
      <c r="F47" s="15" t="s">
        <v>88</v>
      </c>
      <c r="G47" s="15" t="s">
        <v>90</v>
      </c>
      <c r="H47" s="22">
        <v>-0.57999998331069902</v>
      </c>
      <c r="I47" s="22">
        <v>51.240001678466797</v>
      </c>
      <c r="J47" s="16">
        <v>608</v>
      </c>
      <c r="K47" s="56">
        <f t="shared" si="23"/>
        <v>2.0253829870878963</v>
      </c>
      <c r="L47" s="54">
        <f t="shared" si="24"/>
        <v>3.0478425161128042</v>
      </c>
      <c r="M47" s="54">
        <f t="shared" si="24"/>
        <v>2.1333814406396119</v>
      </c>
      <c r="N47" s="54">
        <f t="shared" si="24"/>
        <v>2.0253829870878963</v>
      </c>
      <c r="O47" s="54">
        <f t="shared" si="24"/>
        <v>2.9762712348547482</v>
      </c>
      <c r="P47" s="54">
        <f t="shared" si="24"/>
        <v>1.3234934570769707</v>
      </c>
      <c r="Q47" s="54">
        <f t="shared" si="24"/>
        <v>0.24228696055724899</v>
      </c>
      <c r="R47" s="54">
        <f t="shared" si="24"/>
        <v>0.54997926824955667</v>
      </c>
      <c r="S47" s="54">
        <f t="shared" si="25"/>
        <v>2.8055555555555554</v>
      </c>
      <c r="T47" s="54">
        <f t="shared" si="26"/>
        <v>1.891094480082363</v>
      </c>
      <c r="U47" s="54">
        <f t="shared" si="27"/>
        <v>1.7830960265306472</v>
      </c>
      <c r="V47" s="54">
        <f t="shared" si="28"/>
        <v>2.6527777777777777</v>
      </c>
      <c r="W47" s="54">
        <f t="shared" si="29"/>
        <v>1</v>
      </c>
      <c r="X47" s="47"/>
      <c r="Y47" s="55">
        <f t="shared" si="30"/>
        <v>0.30769230769230771</v>
      </c>
      <c r="Z47" s="56">
        <f t="shared" si="31"/>
        <v>0</v>
      </c>
      <c r="AA47" s="54">
        <f t="shared" si="32"/>
        <v>0</v>
      </c>
      <c r="AB47" s="47">
        <f t="shared" si="33"/>
        <v>0</v>
      </c>
      <c r="AC47" s="54">
        <f t="shared" si="34"/>
        <v>8.1206496519721574E-2</v>
      </c>
      <c r="AD47" s="54">
        <f t="shared" si="35"/>
        <v>8.1206496519721574E-2</v>
      </c>
      <c r="AE47" s="54">
        <f t="shared" si="36"/>
        <v>0</v>
      </c>
      <c r="AF47" s="55">
        <f t="shared" si="37"/>
        <v>0</v>
      </c>
      <c r="AG47" s="48">
        <f t="shared" si="38"/>
        <v>1.2114348027862449</v>
      </c>
      <c r="AH47" s="14">
        <f>COUNTIF('TechEvents_Simplified&amp;Combined'!C:C,'Cluster Ranking'!B47)</f>
        <v>8</v>
      </c>
      <c r="AI47" s="15">
        <f>COUNTIFS('TechEvents_Simplified&amp;Combined'!C:C,'Cluster Ranking'!B47,'TechEvents_Simplified&amp;Combined'!J:J,TRUE)</f>
        <v>0</v>
      </c>
      <c r="AJ47" s="15">
        <f>COUNTIFS('TechEvents_Simplified&amp;Combined'!C:C,'Cluster Ranking'!B47,'TechEvents_Simplified&amp;Combined'!I:I,TRUE)</f>
        <v>0</v>
      </c>
      <c r="AK47" s="15">
        <f>COUNTIFS('TechEvents_Simplified&amp;Combined'!C:C,'Cluster Ranking'!B47,'TechEvents_Simplified&amp;Combined'!D:D,TRUE)</f>
        <v>0</v>
      </c>
      <c r="AL47" s="15">
        <f>COUNTIFS('TechEvents_Simplified&amp;Combined'!C:C,'Cluster Ranking'!B47,'TechEvents_Simplified&amp;Combined'!F:F,TRUE)</f>
        <v>0</v>
      </c>
      <c r="AM47" s="15">
        <f>COUNTIFS('TechEvents_Simplified&amp;Combined'!C:C,'Cluster Ranking'!B47,'TechEvents_Simplified&amp;Combined'!G:G,TRUE)</f>
        <v>1</v>
      </c>
      <c r="AN47" s="15">
        <f>COUNTIFS('TechEvents_Simplified&amp;Combined'!C:C,'Cluster Ranking'!B47,'TechEvents_Simplified&amp;Combined'!H:H,TRUE)</f>
        <v>1</v>
      </c>
      <c r="AO47" s="16">
        <f>COUNTIFS('TechEvents_Simplified&amp;Combined'!C:C,'Cluster Ranking'!B47,'TechEvents_Simplified&amp;Combined'!E:E,TRUE)</f>
        <v>0</v>
      </c>
      <c r="AP47" s="15">
        <f>SUMIFS('Scientific publication record'!$O:$O,'Scientific publication record'!$J:$J,'Cluster Ranking'!AP$3,'Scientific publication record'!$N:$N,'Cluster Ranking'!$F47)</f>
        <v>3997</v>
      </c>
      <c r="AQ47" s="15">
        <f>SUMIFS('Scientific publication record'!$O:$O,'Scientific publication record'!$J:$J,'Cluster Ranking'!AQ$3,'Scientific publication record'!$N:$N,'Cluster Ranking'!$F47)</f>
        <v>101</v>
      </c>
      <c r="AR47" s="15">
        <f>SUMIFS('Scientific publication record'!$O:$O,'Scientific publication record'!$J:$J,'Cluster Ranking'!AR$3,'Scientific publication record'!$N:$N,'Cluster Ranking'!$F47)</f>
        <v>60</v>
      </c>
      <c r="AS47" s="15">
        <f>SUMIFS('Scientific publication record'!$O:$O,'Scientific publication record'!$J:$J,'Cluster Ranking'!AS$3,'Scientific publication record'!$N:$N,'Cluster Ranking'!$F47)</f>
        <v>137</v>
      </c>
      <c r="AT47" s="15">
        <f>SUMIFS('Scientific publication record'!$O:$O,'Scientific publication record'!$J:$J,'Cluster Ranking'!AT$3,'Scientific publication record'!$N:$N,'Cluster Ranking'!$F47)</f>
        <v>56</v>
      </c>
      <c r="AU47" s="15">
        <f>SUMIFS('Scientific publication record'!$O:$O,'Scientific publication record'!$J:$J,'Cluster Ranking'!AU$3,'Scientific publication record'!$N:$N,'Cluster Ranking'!$F47)</f>
        <v>6084</v>
      </c>
      <c r="AV47" s="15">
        <f>SUMIFS('Scientific publication record'!$O:$O,'Scientific publication record'!$J:$J,'Cluster Ranking'!AV$3,'Scientific publication record'!$N:$N,'Cluster Ranking'!$F47)</f>
        <v>4262</v>
      </c>
      <c r="AW47" s="15">
        <f>SUMIFS('Scientific publication record'!$O:$O,'Scientific publication record'!$J:$J,'Cluster Ranking'!AW$3,'Scientific publication record'!$N:$N,'Cluster Ranking'!$F47)</f>
        <v>170</v>
      </c>
      <c r="AX47" s="16">
        <f>SUMIFS('Scientific publication record'!$O:$O,'Scientific publication record'!$J:$J,'Cluster Ranking'!AX$3,'Scientific publication record'!$N:$N,'Cluster Ranking'!$F47)</f>
        <v>4</v>
      </c>
      <c r="AY47" s="17">
        <f>VLOOKUP(F47,'R&amp;D spend'!A:E,4,FALSE)</f>
        <v>563.9</v>
      </c>
      <c r="AZ47" s="20">
        <f>42.1*1.24/100</f>
        <v>0.52204000000000006</v>
      </c>
      <c r="BA47" s="34"/>
      <c r="BB47" s="35"/>
      <c r="BC47" s="7"/>
    </row>
    <row r="48" spans="2:55" x14ac:dyDescent="0.3">
      <c r="B48" s="21" t="s">
        <v>833</v>
      </c>
      <c r="C48" s="21"/>
      <c r="D48" s="21" t="s">
        <v>38</v>
      </c>
      <c r="E48" s="21">
        <v>9011777</v>
      </c>
      <c r="F48" s="15" t="s">
        <v>83</v>
      </c>
      <c r="G48" s="15" t="s">
        <v>85</v>
      </c>
      <c r="H48" s="22">
        <v>-0.40000000596046398</v>
      </c>
      <c r="I48" s="22">
        <v>51.659999847412102</v>
      </c>
      <c r="J48" s="16">
        <v>326</v>
      </c>
      <c r="K48" s="56">
        <f t="shared" si="23"/>
        <v>1.1746833677197892</v>
      </c>
      <c r="L48" s="54">
        <f t="shared" si="24"/>
        <v>1.1746833677197892</v>
      </c>
      <c r="M48" s="54">
        <f t="shared" si="24"/>
        <v>1.6323189332313346</v>
      </c>
      <c r="N48" s="54">
        <f t="shared" si="24"/>
        <v>1.3972876338770641</v>
      </c>
      <c r="O48" s="54">
        <f t="shared" si="24"/>
        <v>1.0982944788309004</v>
      </c>
      <c r="P48" s="54">
        <f t="shared" si="24"/>
        <v>0.94494480562828609</v>
      </c>
      <c r="Q48" s="54">
        <f t="shared" si="24"/>
        <v>0.48023892327534484</v>
      </c>
      <c r="R48" s="54">
        <f t="shared" si="24"/>
        <v>3.0187004617368833</v>
      </c>
      <c r="S48" s="54">
        <f t="shared" si="25"/>
        <v>0.69444444444444442</v>
      </c>
      <c r="T48" s="54">
        <f t="shared" si="26"/>
        <v>1.1520800099559898</v>
      </c>
      <c r="U48" s="54">
        <f t="shared" si="27"/>
        <v>0.91704871060171922</v>
      </c>
      <c r="V48" s="54">
        <f t="shared" si="28"/>
        <v>0.61805555555555558</v>
      </c>
      <c r="W48" s="54">
        <f t="shared" si="29"/>
        <v>0.46470588235294119</v>
      </c>
      <c r="X48" s="47"/>
      <c r="Y48" s="55">
        <f t="shared" si="30"/>
        <v>2.5384615384615383</v>
      </c>
      <c r="Z48" s="56">
        <f t="shared" si="31"/>
        <v>0</v>
      </c>
      <c r="AA48" s="54">
        <f t="shared" si="32"/>
        <v>0</v>
      </c>
      <c r="AB48" s="47">
        <f t="shared" si="33"/>
        <v>0</v>
      </c>
      <c r="AC48" s="54">
        <f t="shared" si="34"/>
        <v>0</v>
      </c>
      <c r="AD48" s="54">
        <f t="shared" si="35"/>
        <v>0</v>
      </c>
      <c r="AE48" s="54">
        <f t="shared" si="36"/>
        <v>0</v>
      </c>
      <c r="AF48" s="55">
        <f t="shared" si="37"/>
        <v>0</v>
      </c>
      <c r="AG48" s="48">
        <f t="shared" si="38"/>
        <v>2.4011946163767242</v>
      </c>
      <c r="AH48" s="14">
        <f>COUNTIF('TechEvents_Simplified&amp;Combined'!C:C,'Cluster Ranking'!B48)</f>
        <v>0</v>
      </c>
      <c r="AI48" s="15">
        <f>COUNTIFS('TechEvents_Simplified&amp;Combined'!C:C,'Cluster Ranking'!B48,'TechEvents_Simplified&amp;Combined'!J:J,TRUE)</f>
        <v>0</v>
      </c>
      <c r="AJ48" s="15">
        <f>COUNTIFS('TechEvents_Simplified&amp;Combined'!C:C,'Cluster Ranking'!B48,'TechEvents_Simplified&amp;Combined'!I:I,TRUE)</f>
        <v>0</v>
      </c>
      <c r="AK48" s="15">
        <f>COUNTIFS('TechEvents_Simplified&amp;Combined'!C:C,'Cluster Ranking'!B48,'TechEvents_Simplified&amp;Combined'!D:D,TRUE)</f>
        <v>0</v>
      </c>
      <c r="AL48" s="15">
        <f>COUNTIFS('TechEvents_Simplified&amp;Combined'!C:C,'Cluster Ranking'!B48,'TechEvents_Simplified&amp;Combined'!F:F,TRUE)</f>
        <v>0</v>
      </c>
      <c r="AM48" s="15">
        <f>COUNTIFS('TechEvents_Simplified&amp;Combined'!C:C,'Cluster Ranking'!B48,'TechEvents_Simplified&amp;Combined'!G:G,TRUE)</f>
        <v>0</v>
      </c>
      <c r="AN48" s="15">
        <f>COUNTIFS('TechEvents_Simplified&amp;Combined'!C:C,'Cluster Ranking'!B48,'TechEvents_Simplified&amp;Combined'!H:H,TRUE)</f>
        <v>0</v>
      </c>
      <c r="AO48" s="16">
        <f>COUNTIFS('TechEvents_Simplified&amp;Combined'!C:C,'Cluster Ranking'!B48,'TechEvents_Simplified&amp;Combined'!E:E,TRUE)</f>
        <v>0</v>
      </c>
      <c r="AP48" s="15">
        <f>SUMIFS('Scientific publication record'!$O:$O,'Scientific publication record'!$J:$J,'Cluster Ranking'!AP$3,'Scientific publication record'!$N:$N,'Cluster Ranking'!$F48)</f>
        <v>1892</v>
      </c>
      <c r="AQ48" s="15">
        <f>SUMIFS('Scientific publication record'!$O:$O,'Scientific publication record'!$J:$J,'Cluster Ranking'!AQ$3,'Scientific publication record'!$N:$N,'Cluster Ranking'!$F48)</f>
        <v>25</v>
      </c>
      <c r="AR48" s="15">
        <f>SUMIFS('Scientific publication record'!$O:$O,'Scientific publication record'!$J:$J,'Cluster Ranking'!AR$3,'Scientific publication record'!$N:$N,'Cluster Ranking'!$F48)</f>
        <v>13</v>
      </c>
      <c r="AS48" s="15">
        <f>SUMIFS('Scientific publication record'!$O:$O,'Scientific publication record'!$J:$J,'Cluster Ranking'!AS$3,'Scientific publication record'!$N:$N,'Cluster Ranking'!$F48)</f>
        <v>75</v>
      </c>
      <c r="AT48" s="15">
        <f>SUMIFS('Scientific publication record'!$O:$O,'Scientific publication record'!$J:$J,'Cluster Ranking'!AT$3,'Scientific publication record'!$N:$N,'Cluster Ranking'!$F48)</f>
        <v>45</v>
      </c>
      <c r="AU48" s="15">
        <f>SUMIFS('Scientific publication record'!$O:$O,'Scientific publication record'!$J:$J,'Cluster Ranking'!AU$3,'Scientific publication record'!$N:$N,'Cluster Ranking'!$F48)</f>
        <v>2911</v>
      </c>
      <c r="AV48" s="15">
        <f>SUMIFS('Scientific publication record'!$O:$O,'Scientific publication record'!$J:$J,'Cluster Ranking'!AV$3,'Scientific publication record'!$N:$N,'Cluster Ranking'!$F48)</f>
        <v>2338</v>
      </c>
      <c r="AW48" s="15">
        <f>SUMIFS('Scientific publication record'!$O:$O,'Scientific publication record'!$J:$J,'Cluster Ranking'!AW$3,'Scientific publication record'!$N:$N,'Cluster Ranking'!$F48)</f>
        <v>79</v>
      </c>
      <c r="AX48" s="16">
        <f>SUMIFS('Scientific publication record'!$O:$O,'Scientific publication record'!$J:$J,'Cluster Ranking'!AX$3,'Scientific publication record'!$N:$N,'Cluster Ranking'!$F48)</f>
        <v>33</v>
      </c>
      <c r="AY48" s="17">
        <f>VLOOKUP(F48,'R&amp;D spend'!A:E,4,FALSE)</f>
        <v>808.2</v>
      </c>
      <c r="AZ48" s="18">
        <f>VLOOKUP(D48,'Skill levels'!A:B,2,FALSE)/100</f>
        <v>0.48899999999999999</v>
      </c>
      <c r="BA48" s="34">
        <f>VLOOKUP(D48,'Tech business density'!A:D,2,FALSE)</f>
        <v>82972</v>
      </c>
      <c r="BB48" s="35">
        <f>VLOOKUP(D48,'Tech business density'!A:D,4,FALSE)</f>
        <v>0.92070631574660577</v>
      </c>
      <c r="BC48" s="7"/>
    </row>
    <row r="49" spans="2:55" x14ac:dyDescent="0.3">
      <c r="S49" s="50"/>
      <c r="T49" s="50"/>
      <c r="U49" s="50"/>
      <c r="V49" s="50"/>
      <c r="W49" s="50"/>
      <c r="X49" s="50"/>
      <c r="Y49" s="51"/>
      <c r="Z49" s="52"/>
      <c r="AA49" s="50"/>
      <c r="AB49" s="50"/>
      <c r="AC49" s="50"/>
      <c r="AD49" s="50"/>
      <c r="AE49" s="50"/>
      <c r="AF49" s="51"/>
      <c r="BA49" s="37"/>
    </row>
    <row r="50" spans="2:55" ht="55.8" x14ac:dyDescent="0.3">
      <c r="B50" s="53" t="s">
        <v>876</v>
      </c>
      <c r="C50" s="53"/>
      <c r="F50" s="32"/>
      <c r="AZ50" s="4" t="s">
        <v>856</v>
      </c>
    </row>
    <row r="51" spans="2:55" x14ac:dyDescent="0.3">
      <c r="I51" s="60"/>
      <c r="J51" s="60"/>
      <c r="K51" s="60"/>
      <c r="L51" s="60"/>
      <c r="M51" s="60"/>
      <c r="N51" s="60"/>
      <c r="O51" s="60"/>
      <c r="P51" s="60"/>
      <c r="Q51" s="60"/>
      <c r="R51" s="60"/>
      <c r="S51" s="60"/>
    </row>
    <row r="52" spans="2:55" x14ac:dyDescent="0.3">
      <c r="G52" s="90" t="s">
        <v>878</v>
      </c>
      <c r="H52" s="90"/>
      <c r="I52" s="60"/>
      <c r="J52" s="66" t="s">
        <v>886</v>
      </c>
      <c r="K52" s="65" t="s">
        <v>887</v>
      </c>
      <c r="L52" s="69" t="s">
        <v>858</v>
      </c>
      <c r="M52" s="65" t="s">
        <v>837</v>
      </c>
      <c r="N52" s="75" t="s">
        <v>859</v>
      </c>
      <c r="P52" s="70" t="s">
        <v>886</v>
      </c>
      <c r="Q52" s="69" t="s">
        <v>846</v>
      </c>
      <c r="R52" s="65" t="s">
        <v>840</v>
      </c>
      <c r="S52" s="69" t="s">
        <v>860</v>
      </c>
      <c r="T52" s="65" t="s">
        <v>838</v>
      </c>
    </row>
    <row r="53" spans="2:55" x14ac:dyDescent="0.3">
      <c r="G53" s="4" t="s">
        <v>885</v>
      </c>
      <c r="H53" s="38">
        <v>1</v>
      </c>
      <c r="I53" s="60"/>
      <c r="J53" s="67">
        <v>1</v>
      </c>
      <c r="K53" s="73" t="str">
        <f t="shared" ref="K53:N62" si="39">INDEX($B$4:$B$39,MATCH(LARGE(K$4:K$39,$J53),K$4:K$39,0))</f>
        <v>London</v>
      </c>
      <c r="L53" s="61" t="str">
        <f t="shared" si="39"/>
        <v>London</v>
      </c>
      <c r="M53" s="73" t="str">
        <f t="shared" si="39"/>
        <v>London</v>
      </c>
      <c r="N53" s="62" t="str">
        <f t="shared" si="39"/>
        <v>London</v>
      </c>
      <c r="P53" s="71">
        <v>1</v>
      </c>
      <c r="Q53" s="61" t="str">
        <f t="shared" ref="Q53:Q62" si="40">INDEX($B$4:$B$39,MATCH(LARGE(O$4:O$39,$J53),O$4:O$39,0))</f>
        <v>London</v>
      </c>
      <c r="R53" s="73" t="str">
        <f t="shared" ref="R53:R62" si="41">INDEX($B$4:$B$39,MATCH(LARGE(P$4:P$39,$J53),P$4:P$39,0))</f>
        <v>London</v>
      </c>
      <c r="S53" s="61" t="str">
        <f t="shared" ref="S53:S62" si="42">INDEX($B$4:$B$39,MATCH(LARGE(Q$4:Q$39,$J53),Q$4:Q$39,0))</f>
        <v>London</v>
      </c>
      <c r="T53" s="73" t="str">
        <f t="shared" ref="T53:T62" si="43">INDEX($B$4:$B$39,MATCH(LARGE(R$4:R$39,$J53),R$4:R$39,0))</f>
        <v>London</v>
      </c>
      <c r="U53" s="37">
        <f>MAX(U3:U39)</f>
        <v>2.2551187432748092</v>
      </c>
      <c r="V53" s="37">
        <f>MAX(V3:V39)</f>
        <v>2.9305555555555554</v>
      </c>
      <c r="W53" s="37">
        <f>MAX(W3:W39)</f>
        <v>3.111764705882353</v>
      </c>
      <c r="Z53" s="37">
        <f t="shared" ref="Z53:BB53" si="44">MAX(Z3:Z39)</f>
        <v>18.560606060606062</v>
      </c>
      <c r="AA53" s="37">
        <f t="shared" si="44"/>
        <v>39.03846153846154</v>
      </c>
      <c r="AB53" s="37">
        <f t="shared" si="44"/>
        <v>67.348484848484844</v>
      </c>
      <c r="AC53" s="37">
        <f t="shared" si="44"/>
        <v>41.009280742459396</v>
      </c>
      <c r="AD53" s="37">
        <f t="shared" si="44"/>
        <v>41.009280742459396</v>
      </c>
      <c r="AE53" s="37">
        <f t="shared" si="44"/>
        <v>36.424778761061951</v>
      </c>
      <c r="AF53" s="37">
        <f t="shared" si="44"/>
        <v>15.454545454545453</v>
      </c>
      <c r="AG53" s="37">
        <f t="shared" si="44"/>
        <v>2.7035762886607535</v>
      </c>
      <c r="AH53" s="37">
        <f t="shared" si="44"/>
        <v>1872</v>
      </c>
      <c r="AI53" s="37">
        <f t="shared" si="44"/>
        <v>35</v>
      </c>
      <c r="AJ53" s="37">
        <f t="shared" si="44"/>
        <v>588</v>
      </c>
      <c r="AK53" s="37">
        <f t="shared" si="44"/>
        <v>58</v>
      </c>
      <c r="AL53" s="37">
        <f t="shared" si="44"/>
        <v>34</v>
      </c>
      <c r="AM53" s="37">
        <f t="shared" si="44"/>
        <v>174</v>
      </c>
      <c r="AN53" s="37">
        <f t="shared" si="44"/>
        <v>505</v>
      </c>
      <c r="AO53" s="37">
        <f t="shared" si="44"/>
        <v>127</v>
      </c>
      <c r="AP53" s="37">
        <f t="shared" si="44"/>
        <v>5226</v>
      </c>
      <c r="AQ53" s="37">
        <f t="shared" si="44"/>
        <v>101</v>
      </c>
      <c r="AR53" s="37">
        <f t="shared" si="44"/>
        <v>80</v>
      </c>
      <c r="AS53" s="37">
        <f t="shared" si="44"/>
        <v>271</v>
      </c>
      <c r="AT53" s="37">
        <f t="shared" si="44"/>
        <v>70</v>
      </c>
      <c r="AU53" s="37">
        <f t="shared" si="44"/>
        <v>7268</v>
      </c>
      <c r="AV53" s="37">
        <f t="shared" si="44"/>
        <v>5676</v>
      </c>
      <c r="AW53" s="37">
        <f t="shared" si="44"/>
        <v>529</v>
      </c>
      <c r="AX53" s="37">
        <f t="shared" si="44"/>
        <v>33</v>
      </c>
      <c r="AY53" s="37">
        <f t="shared" si="44"/>
        <v>942.8</v>
      </c>
      <c r="AZ53" s="39">
        <f t="shared" si="44"/>
        <v>0.66500000000000004</v>
      </c>
      <c r="BA53" s="37">
        <f t="shared" si="44"/>
        <v>82972</v>
      </c>
      <c r="BB53" s="36">
        <f t="shared" si="44"/>
        <v>1.7641555398130628</v>
      </c>
      <c r="BC53" s="37" t="s">
        <v>865</v>
      </c>
    </row>
    <row r="54" spans="2:55" x14ac:dyDescent="0.3">
      <c r="G54" s="4" t="s">
        <v>870</v>
      </c>
      <c r="H54" s="38">
        <v>1</v>
      </c>
      <c r="I54" s="60"/>
      <c r="J54" s="67">
        <v>2</v>
      </c>
      <c r="K54" s="73" t="str">
        <f t="shared" si="39"/>
        <v>Edinburgh</v>
      </c>
      <c r="L54" s="61" t="str">
        <f t="shared" si="39"/>
        <v>Edinburgh</v>
      </c>
      <c r="M54" s="73" t="str">
        <f t="shared" si="39"/>
        <v>Cardiff</v>
      </c>
      <c r="N54" s="62" t="str">
        <f t="shared" si="39"/>
        <v>Edinburgh</v>
      </c>
      <c r="P54" s="71">
        <v>2</v>
      </c>
      <c r="Q54" s="61" t="str">
        <f t="shared" si="40"/>
        <v>Edinburgh</v>
      </c>
      <c r="R54" s="73" t="str">
        <f t="shared" si="41"/>
        <v>Edinburgh</v>
      </c>
      <c r="S54" s="61" t="str">
        <f t="shared" si="42"/>
        <v>Manchester</v>
      </c>
      <c r="T54" s="73" t="str">
        <f t="shared" si="43"/>
        <v>Aberdeen</v>
      </c>
      <c r="U54" s="37">
        <f>MIN(U3:U39)</f>
        <v>0.33673001929011404</v>
      </c>
      <c r="V54" s="37">
        <f>MIN(V3:V39)</f>
        <v>0.20833333333333331</v>
      </c>
      <c r="W54" s="37">
        <f>MIN(W3:W39)</f>
        <v>0.2411764705882353</v>
      </c>
      <c r="Z54" s="37">
        <f t="shared" ref="Z54:BB54" si="45">MIN(Z3:Z39)</f>
        <v>0</v>
      </c>
      <c r="AA54" s="37">
        <f t="shared" si="45"/>
        <v>0</v>
      </c>
      <c r="AB54" s="37">
        <f t="shared" si="45"/>
        <v>0</v>
      </c>
      <c r="AC54" s="37">
        <f t="shared" si="45"/>
        <v>0</v>
      </c>
      <c r="AD54" s="37">
        <f t="shared" si="45"/>
        <v>0</v>
      </c>
      <c r="AE54" s="37">
        <f t="shared" si="45"/>
        <v>0</v>
      </c>
      <c r="AF54" s="37">
        <f t="shared" si="45"/>
        <v>0</v>
      </c>
      <c r="AG54" s="37">
        <f t="shared" si="45"/>
        <v>0.32158051953503836</v>
      </c>
      <c r="AH54" s="37">
        <f t="shared" si="45"/>
        <v>1</v>
      </c>
      <c r="AI54" s="37">
        <f t="shared" si="45"/>
        <v>0</v>
      </c>
      <c r="AJ54" s="37">
        <f t="shared" si="45"/>
        <v>0</v>
      </c>
      <c r="AK54" s="37">
        <f t="shared" si="45"/>
        <v>0</v>
      </c>
      <c r="AL54" s="37">
        <f t="shared" si="45"/>
        <v>0</v>
      </c>
      <c r="AM54" s="37">
        <f t="shared" si="45"/>
        <v>0</v>
      </c>
      <c r="AN54" s="37">
        <f t="shared" si="45"/>
        <v>0</v>
      </c>
      <c r="AO54" s="37">
        <f t="shared" si="45"/>
        <v>0</v>
      </c>
      <c r="AP54" s="37">
        <f t="shared" si="45"/>
        <v>469</v>
      </c>
      <c r="AQ54" s="37">
        <f t="shared" si="45"/>
        <v>9</v>
      </c>
      <c r="AR54" s="37">
        <f t="shared" si="45"/>
        <v>4</v>
      </c>
      <c r="AS54" s="37">
        <f t="shared" si="45"/>
        <v>32</v>
      </c>
      <c r="AT54" s="37">
        <f t="shared" si="45"/>
        <v>3</v>
      </c>
      <c r="AU54" s="37">
        <f t="shared" si="45"/>
        <v>1178</v>
      </c>
      <c r="AV54" s="37">
        <f t="shared" si="45"/>
        <v>636</v>
      </c>
      <c r="AW54" s="37">
        <f t="shared" si="45"/>
        <v>41</v>
      </c>
      <c r="AX54" s="37">
        <f t="shared" si="45"/>
        <v>4</v>
      </c>
      <c r="AY54" s="37">
        <f t="shared" si="45"/>
        <v>0</v>
      </c>
      <c r="AZ54" s="39">
        <f t="shared" si="45"/>
        <v>0.222</v>
      </c>
      <c r="BA54" s="37">
        <f t="shared" si="45"/>
        <v>231</v>
      </c>
      <c r="BB54" s="36">
        <f t="shared" si="45"/>
        <v>0.10842179980187672</v>
      </c>
      <c r="BC54" s="37" t="s">
        <v>866</v>
      </c>
    </row>
    <row r="55" spans="2:55" x14ac:dyDescent="0.3">
      <c r="G55" s="4" t="s">
        <v>884</v>
      </c>
      <c r="H55" s="38">
        <v>0.2</v>
      </c>
      <c r="I55" s="60"/>
      <c r="J55" s="67">
        <v>3</v>
      </c>
      <c r="K55" s="73" t="str">
        <f t="shared" si="39"/>
        <v>Manchester</v>
      </c>
      <c r="L55" s="61" t="str">
        <f t="shared" si="39"/>
        <v>Reading</v>
      </c>
      <c r="M55" s="73" t="str">
        <f t="shared" si="39"/>
        <v>Manchester</v>
      </c>
      <c r="N55" s="62" t="str">
        <f t="shared" si="39"/>
        <v>Glasgow</v>
      </c>
      <c r="P55" s="71">
        <v>3</v>
      </c>
      <c r="Q55" s="61" t="str">
        <f t="shared" si="40"/>
        <v>Manchester</v>
      </c>
      <c r="R55" s="73" t="str">
        <f t="shared" si="41"/>
        <v>Manchester</v>
      </c>
      <c r="S55" s="61" t="str">
        <f t="shared" si="42"/>
        <v>Edinburgh</v>
      </c>
      <c r="T55" s="73" t="str">
        <f t="shared" si="43"/>
        <v>Cambridge</v>
      </c>
      <c r="U55" s="43">
        <f>MEDIAN(U3:U39)</f>
        <v>0.99085852037227229</v>
      </c>
      <c r="V55" s="43">
        <f>MEDIAN(V3:V39)</f>
        <v>0.95833333333333337</v>
      </c>
      <c r="W55" s="43">
        <f>MEDIAN(W3:W39)</f>
        <v>1</v>
      </c>
      <c r="Z55" s="43">
        <f t="shared" ref="Z55:BB55" si="46">MEDIAN(Z3:Z39)</f>
        <v>0.26515151515151514</v>
      </c>
      <c r="AA55" s="43">
        <f t="shared" si="46"/>
        <v>0.33653846153846151</v>
      </c>
      <c r="AB55" s="43">
        <f t="shared" si="46"/>
        <v>0.53030303030303028</v>
      </c>
      <c r="AC55" s="43">
        <f t="shared" si="46"/>
        <v>0.64965197215777259</v>
      </c>
      <c r="AD55" s="43">
        <f t="shared" si="46"/>
        <v>0.64965197215777259</v>
      </c>
      <c r="AE55" s="43">
        <f t="shared" si="46"/>
        <v>0.68141592920353988</v>
      </c>
      <c r="AF55" s="43">
        <f t="shared" si="46"/>
        <v>0.45454545454545453</v>
      </c>
      <c r="AG55" s="43">
        <f t="shared" si="46"/>
        <v>1.1489436221220748</v>
      </c>
      <c r="AH55" s="43">
        <f t="shared" si="46"/>
        <v>54</v>
      </c>
      <c r="AI55" s="42">
        <f t="shared" si="46"/>
        <v>0.5</v>
      </c>
      <c r="AJ55" s="43">
        <f t="shared" si="46"/>
        <v>11</v>
      </c>
      <c r="AK55" s="43">
        <f t="shared" si="46"/>
        <v>0.5</v>
      </c>
      <c r="AL55" s="43">
        <f t="shared" si="46"/>
        <v>1</v>
      </c>
      <c r="AM55" s="43">
        <f t="shared" si="46"/>
        <v>3</v>
      </c>
      <c r="AN55" s="43">
        <f t="shared" si="46"/>
        <v>8</v>
      </c>
      <c r="AO55" s="43">
        <f t="shared" si="46"/>
        <v>1</v>
      </c>
      <c r="AP55" s="43">
        <f t="shared" si="46"/>
        <v>1830</v>
      </c>
      <c r="AQ55" s="43">
        <f t="shared" si="46"/>
        <v>36</v>
      </c>
      <c r="AR55" s="43">
        <f t="shared" si="46"/>
        <v>24</v>
      </c>
      <c r="AS55" s="43">
        <f t="shared" si="46"/>
        <v>92</v>
      </c>
      <c r="AT55" s="43">
        <f t="shared" si="46"/>
        <v>28</v>
      </c>
      <c r="AU55" s="43">
        <f t="shared" si="46"/>
        <v>3490</v>
      </c>
      <c r="AV55" s="43">
        <f t="shared" si="46"/>
        <v>2338</v>
      </c>
      <c r="AW55" s="43">
        <f t="shared" si="46"/>
        <v>170</v>
      </c>
      <c r="AX55" s="43">
        <f t="shared" si="46"/>
        <v>13</v>
      </c>
      <c r="AY55" s="43">
        <f t="shared" si="46"/>
        <v>265.3</v>
      </c>
      <c r="AZ55" s="39">
        <f t="shared" si="46"/>
        <v>0.34599999999999997</v>
      </c>
      <c r="BA55" s="43">
        <f t="shared" si="46"/>
        <v>1447</v>
      </c>
      <c r="BB55" s="41">
        <f t="shared" si="46"/>
        <v>0.33554336635751897</v>
      </c>
      <c r="BC55" s="39" t="s">
        <v>868</v>
      </c>
    </row>
    <row r="56" spans="2:55" x14ac:dyDescent="0.3">
      <c r="I56" s="60"/>
      <c r="J56" s="67">
        <v>4</v>
      </c>
      <c r="K56" s="73" t="str">
        <f t="shared" si="39"/>
        <v>Glasgow</v>
      </c>
      <c r="L56" s="61" t="str">
        <f t="shared" si="39"/>
        <v>Manchester</v>
      </c>
      <c r="M56" s="73" t="str">
        <f t="shared" si="39"/>
        <v>Sheffield</v>
      </c>
      <c r="N56" s="62" t="str">
        <f t="shared" si="39"/>
        <v>Cambridge</v>
      </c>
      <c r="P56" s="71">
        <v>4</v>
      </c>
      <c r="Q56" s="61" t="str">
        <f t="shared" si="40"/>
        <v>Brighton</v>
      </c>
      <c r="R56" s="73" t="str">
        <f t="shared" si="41"/>
        <v>Glasgow</v>
      </c>
      <c r="S56" s="61" t="str">
        <f t="shared" si="42"/>
        <v>Birmingham</v>
      </c>
      <c r="T56" s="73" t="str">
        <f t="shared" si="43"/>
        <v>Bristol</v>
      </c>
      <c r="U56" s="42">
        <f>AVERAGE(U5:U39)</f>
        <v>1.0457781297238276</v>
      </c>
      <c r="V56" s="42">
        <f>AVERAGE(V5:V39)</f>
        <v>1.1843253968253971</v>
      </c>
      <c r="W56" s="42">
        <f>AVERAGE(W5:W39)</f>
        <v>1.0042016806722691</v>
      </c>
      <c r="Z56" s="42">
        <f t="shared" ref="Z56:AO56" si="47">AVERAGE(Z5:Z39)</f>
        <v>1.0000000000000002</v>
      </c>
      <c r="AA56" s="42">
        <f t="shared" si="47"/>
        <v>0.99999999999999978</v>
      </c>
      <c r="AB56" s="42">
        <f t="shared" si="47"/>
        <v>1</v>
      </c>
      <c r="AC56" s="42">
        <f t="shared" si="47"/>
        <v>1.0000000000000002</v>
      </c>
      <c r="AD56" s="42">
        <f t="shared" si="47"/>
        <v>1.0000000000000002</v>
      </c>
      <c r="AE56" s="42">
        <f t="shared" si="47"/>
        <v>0.99999999999999978</v>
      </c>
      <c r="AF56" s="42">
        <f t="shared" si="47"/>
        <v>0.99999999999999978</v>
      </c>
      <c r="AG56" s="42">
        <f t="shared" si="47"/>
        <v>1.2518227245126459</v>
      </c>
      <c r="AH56" s="42">
        <f t="shared" si="47"/>
        <v>80.285714285714292</v>
      </c>
      <c r="AI56" s="42">
        <f t="shared" si="47"/>
        <v>1.8857142857142857</v>
      </c>
      <c r="AJ56" s="42">
        <f t="shared" si="47"/>
        <v>16.142857142857142</v>
      </c>
      <c r="AK56" s="42">
        <f t="shared" si="47"/>
        <v>1.4857142857142858</v>
      </c>
      <c r="AL56" s="42">
        <f t="shared" si="47"/>
        <v>2.2000000000000002</v>
      </c>
      <c r="AM56" s="42">
        <f t="shared" si="47"/>
        <v>4.628571428571429</v>
      </c>
      <c r="AN56" s="42">
        <f t="shared" si="47"/>
        <v>12.314285714285715</v>
      </c>
      <c r="AO56" s="42">
        <f t="shared" si="47"/>
        <v>1.8857142857142857</v>
      </c>
      <c r="AP56" s="43">
        <f t="shared" ref="AP56:BB56" si="48">AVERAGE(AP3:AP39)</f>
        <v>2087.9722222222222</v>
      </c>
      <c r="AQ56" s="43">
        <f t="shared" si="48"/>
        <v>44.388888888888886</v>
      </c>
      <c r="AR56" s="43">
        <f t="shared" si="48"/>
        <v>29.583333333333332</v>
      </c>
      <c r="AS56" s="43">
        <f t="shared" si="48"/>
        <v>103.27777777777777</v>
      </c>
      <c r="AT56" s="43">
        <f t="shared" si="48"/>
        <v>32.027777777777779</v>
      </c>
      <c r="AU56" s="43">
        <f t="shared" si="48"/>
        <v>3643.8333333333335</v>
      </c>
      <c r="AV56" s="43">
        <f t="shared" si="48"/>
        <v>2606.0833333333335</v>
      </c>
      <c r="AW56" s="43">
        <f t="shared" si="48"/>
        <v>180.66666666666666</v>
      </c>
      <c r="AX56" s="43">
        <f t="shared" si="48"/>
        <v>13.638888888888889</v>
      </c>
      <c r="AY56" s="43">
        <f t="shared" si="48"/>
        <v>364.77499999999992</v>
      </c>
      <c r="AZ56" s="39">
        <f t="shared" si="48"/>
        <v>0.37205555555555558</v>
      </c>
      <c r="BA56" s="43">
        <f t="shared" si="48"/>
        <v>4339.75</v>
      </c>
      <c r="BB56" s="41">
        <f t="shared" si="48"/>
        <v>0.44821279235629458</v>
      </c>
      <c r="BC56" s="39" t="s">
        <v>869</v>
      </c>
    </row>
    <row r="57" spans="2:55" x14ac:dyDescent="0.3">
      <c r="I57" s="60"/>
      <c r="J57" s="67">
        <v>5</v>
      </c>
      <c r="K57" s="73" t="str">
        <f t="shared" si="39"/>
        <v>Brighton</v>
      </c>
      <c r="L57" s="61" t="str">
        <f t="shared" si="39"/>
        <v>Liverpool</v>
      </c>
      <c r="M57" s="73" t="str">
        <f t="shared" si="39"/>
        <v>Edinburgh</v>
      </c>
      <c r="N57" s="62" t="str">
        <f t="shared" si="39"/>
        <v>Manchester</v>
      </c>
      <c r="P57" s="71">
        <v>5</v>
      </c>
      <c r="Q57" s="61" t="str">
        <f t="shared" si="40"/>
        <v>Southampton</v>
      </c>
      <c r="R57" s="73" t="str">
        <f t="shared" si="41"/>
        <v>Bristol</v>
      </c>
      <c r="S57" s="61" t="str">
        <f t="shared" si="42"/>
        <v>Glasgow</v>
      </c>
      <c r="T57" s="73" t="str">
        <f t="shared" si="43"/>
        <v>Birmingham</v>
      </c>
    </row>
    <row r="58" spans="2:55" x14ac:dyDescent="0.3">
      <c r="I58" s="60"/>
      <c r="J58" s="67">
        <v>6</v>
      </c>
      <c r="K58" s="73" t="str">
        <f t="shared" si="39"/>
        <v>Cambridge</v>
      </c>
      <c r="L58" s="61" t="str">
        <f t="shared" si="39"/>
        <v>Glasgow</v>
      </c>
      <c r="M58" s="73" t="str">
        <f t="shared" si="39"/>
        <v>Brighton</v>
      </c>
      <c r="N58" s="62" t="str">
        <f t="shared" si="39"/>
        <v>Reading</v>
      </c>
      <c r="P58" s="71">
        <v>6</v>
      </c>
      <c r="Q58" s="61" t="str">
        <f t="shared" si="40"/>
        <v>Milton Keynes</v>
      </c>
      <c r="R58" s="73" t="str">
        <f t="shared" si="41"/>
        <v>Leeds</v>
      </c>
      <c r="S58" s="61" t="str">
        <f t="shared" si="42"/>
        <v>Cambridge</v>
      </c>
      <c r="T58" s="73" t="str">
        <f t="shared" si="43"/>
        <v>Glasgow</v>
      </c>
    </row>
    <row r="59" spans="2:55" x14ac:dyDescent="0.3">
      <c r="I59" s="60"/>
      <c r="J59" s="67">
        <v>7</v>
      </c>
      <c r="K59" s="73" t="str">
        <f t="shared" si="39"/>
        <v>Birmingham</v>
      </c>
      <c r="L59" s="61" t="str">
        <f t="shared" si="39"/>
        <v>Cambridge</v>
      </c>
      <c r="M59" s="73" t="str">
        <f t="shared" si="39"/>
        <v>Oxford</v>
      </c>
      <c r="N59" s="62" t="str">
        <f t="shared" si="39"/>
        <v>Leeds</v>
      </c>
      <c r="P59" s="71">
        <v>7</v>
      </c>
      <c r="Q59" s="61" t="str">
        <f t="shared" si="40"/>
        <v>Reading</v>
      </c>
      <c r="R59" s="73" t="str">
        <f t="shared" si="41"/>
        <v>Birmingham</v>
      </c>
      <c r="S59" s="61" t="str">
        <f t="shared" si="42"/>
        <v>Oxford</v>
      </c>
      <c r="T59" s="73" t="str">
        <f t="shared" si="43"/>
        <v>Norwich</v>
      </c>
    </row>
    <row r="60" spans="2:55" x14ac:dyDescent="0.3">
      <c r="I60" s="60"/>
      <c r="J60" s="67">
        <v>8</v>
      </c>
      <c r="K60" s="73" t="str">
        <f t="shared" si="39"/>
        <v>Milton Keynes</v>
      </c>
      <c r="L60" s="61" t="str">
        <f t="shared" si="39"/>
        <v>Milton Keynes</v>
      </c>
      <c r="M60" s="73" t="str">
        <f t="shared" si="39"/>
        <v>Birmingham</v>
      </c>
      <c r="N60" s="62" t="str">
        <f t="shared" si="39"/>
        <v>Sheffield</v>
      </c>
      <c r="P60" s="71">
        <v>8</v>
      </c>
      <c r="Q60" s="61" t="str">
        <f t="shared" si="40"/>
        <v>Bristol</v>
      </c>
      <c r="R60" s="73" t="str">
        <f t="shared" si="41"/>
        <v>Brighton</v>
      </c>
      <c r="S60" s="61" t="str">
        <f t="shared" si="42"/>
        <v>Newcastle upon Tyne</v>
      </c>
      <c r="T60" s="73" t="str">
        <f t="shared" si="43"/>
        <v>Coventry</v>
      </c>
    </row>
    <row r="61" spans="2:55" x14ac:dyDescent="0.3">
      <c r="I61" s="60"/>
      <c r="J61" s="67">
        <v>9</v>
      </c>
      <c r="K61" s="73" t="str">
        <f t="shared" si="39"/>
        <v>Oxford</v>
      </c>
      <c r="L61" s="61" t="str">
        <f t="shared" si="39"/>
        <v>Southampton</v>
      </c>
      <c r="M61" s="73" t="str">
        <f t="shared" si="39"/>
        <v>Glasgow</v>
      </c>
      <c r="N61" s="62" t="str">
        <f t="shared" si="39"/>
        <v>Nottingham</v>
      </c>
      <c r="P61" s="71">
        <v>9</v>
      </c>
      <c r="Q61" s="61" t="str">
        <f t="shared" si="40"/>
        <v>Glasgow</v>
      </c>
      <c r="R61" s="73" t="str">
        <f t="shared" si="41"/>
        <v>Liverpool</v>
      </c>
      <c r="S61" s="61" t="str">
        <f t="shared" si="42"/>
        <v>Bristol</v>
      </c>
      <c r="T61" s="73" t="str">
        <f t="shared" si="43"/>
        <v>Manchester</v>
      </c>
    </row>
    <row r="62" spans="2:55" x14ac:dyDescent="0.3">
      <c r="I62" s="60"/>
      <c r="J62" s="68">
        <v>10</v>
      </c>
      <c r="K62" s="74" t="str">
        <f t="shared" si="39"/>
        <v>Nottingham</v>
      </c>
      <c r="L62" s="63" t="str">
        <f t="shared" si="39"/>
        <v>Brighton</v>
      </c>
      <c r="M62" s="74" t="str">
        <f t="shared" si="39"/>
        <v>Milton Keynes</v>
      </c>
      <c r="N62" s="64" t="str">
        <f t="shared" si="39"/>
        <v>Brighton</v>
      </c>
      <c r="P62" s="72">
        <v>10</v>
      </c>
      <c r="Q62" s="63" t="str">
        <f t="shared" si="40"/>
        <v>Oxford</v>
      </c>
      <c r="R62" s="74" t="str">
        <f t="shared" si="41"/>
        <v>Cambridge</v>
      </c>
      <c r="S62" s="63" t="str">
        <f t="shared" si="42"/>
        <v>Reading</v>
      </c>
      <c r="T62" s="74" t="str">
        <f t="shared" si="43"/>
        <v>Sheffield</v>
      </c>
    </row>
    <row r="63" spans="2:55" x14ac:dyDescent="0.3">
      <c r="I63" s="60"/>
      <c r="J63" s="60"/>
      <c r="K63" s="60"/>
      <c r="L63" s="60"/>
      <c r="M63" s="60"/>
      <c r="N63" s="60"/>
      <c r="O63" s="60"/>
      <c r="P63" s="60"/>
      <c r="Q63" s="60"/>
      <c r="R63" s="60"/>
      <c r="S63" s="60"/>
    </row>
  </sheetData>
  <mergeCells count="9">
    <mergeCell ref="G52:H52"/>
    <mergeCell ref="B2:J2"/>
    <mergeCell ref="AP2:AX2"/>
    <mergeCell ref="K2:R2"/>
    <mergeCell ref="BA2:BB2"/>
    <mergeCell ref="AH2:AO2"/>
    <mergeCell ref="S2:Y2"/>
    <mergeCell ref="Z2:AF2"/>
    <mergeCell ref="S1:AG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
  <sheetViews>
    <sheetView zoomScaleNormal="100" workbookViewId="0">
      <selection activeCell="N36" sqref="N36"/>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2:CG1390"/>
  <sheetViews>
    <sheetView topLeftCell="A25" zoomScale="115" zoomScaleNormal="115" workbookViewId="0">
      <selection activeCell="C31" sqref="C31"/>
    </sheetView>
  </sheetViews>
  <sheetFormatPr defaultRowHeight="14.4" x14ac:dyDescent="0.3"/>
  <cols>
    <col min="1" max="1" width="9.109375" style="76"/>
    <col min="2" max="2" width="6.88671875" customWidth="1"/>
    <col min="3" max="3" width="45.33203125" bestFit="1" customWidth="1"/>
    <col min="4" max="4" width="9.109375" style="76"/>
    <col min="9" max="9" width="45" bestFit="1" customWidth="1"/>
    <col min="10" max="10" width="23.109375" bestFit="1" customWidth="1"/>
    <col min="11" max="11" width="10.109375" bestFit="1" customWidth="1"/>
    <col min="12" max="12" width="8.33203125" bestFit="1" customWidth="1"/>
    <col min="13" max="13" width="8.109375" bestFit="1" customWidth="1"/>
    <col min="14" max="14" width="7.109375" customWidth="1"/>
    <col min="15" max="18" width="12" customWidth="1"/>
  </cols>
  <sheetData>
    <row r="2" spans="2:85" x14ac:dyDescent="0.3">
      <c r="B2" s="76"/>
      <c r="C2" s="76"/>
      <c r="I2" t="s">
        <v>583</v>
      </c>
    </row>
    <row r="3" spans="2:85" x14ac:dyDescent="0.3">
      <c r="B3" s="76"/>
      <c r="C3" s="76"/>
    </row>
    <row r="4" spans="2:85" x14ac:dyDescent="0.3">
      <c r="B4" s="93" t="s">
        <v>889</v>
      </c>
      <c r="C4" s="94"/>
      <c r="I4" t="s">
        <v>180</v>
      </c>
      <c r="J4" t="s">
        <v>181</v>
      </c>
      <c r="K4" t="s">
        <v>182</v>
      </c>
      <c r="L4" t="s">
        <v>851</v>
      </c>
      <c r="M4" t="s">
        <v>852</v>
      </c>
      <c r="N4" t="s">
        <v>853</v>
      </c>
      <c r="O4" t="s">
        <v>850</v>
      </c>
      <c r="P4" t="s">
        <v>882</v>
      </c>
      <c r="Q4" t="s">
        <v>881</v>
      </c>
      <c r="R4" t="s">
        <v>883</v>
      </c>
      <c r="S4">
        <v>1951</v>
      </c>
      <c r="T4">
        <v>1952</v>
      </c>
      <c r="U4">
        <v>1953</v>
      </c>
      <c r="V4">
        <v>1954</v>
      </c>
      <c r="W4">
        <v>1955</v>
      </c>
      <c r="X4">
        <v>1956</v>
      </c>
      <c r="Y4">
        <v>1957</v>
      </c>
      <c r="Z4">
        <v>1958</v>
      </c>
      <c r="AA4">
        <v>1959</v>
      </c>
      <c r="AB4">
        <v>1960</v>
      </c>
      <c r="AC4">
        <v>1961</v>
      </c>
      <c r="AD4">
        <v>1962</v>
      </c>
      <c r="AE4">
        <v>1963</v>
      </c>
      <c r="AF4">
        <v>1964</v>
      </c>
      <c r="AG4">
        <v>1965</v>
      </c>
      <c r="AH4">
        <v>1966</v>
      </c>
      <c r="AI4">
        <v>1967</v>
      </c>
      <c r="AJ4">
        <v>1968</v>
      </c>
      <c r="AK4">
        <v>1969</v>
      </c>
      <c r="AL4">
        <v>1970</v>
      </c>
      <c r="AM4">
        <v>1971</v>
      </c>
      <c r="AN4">
        <v>1972</v>
      </c>
      <c r="AO4">
        <v>1973</v>
      </c>
      <c r="AP4">
        <v>1974</v>
      </c>
      <c r="AQ4">
        <v>1975</v>
      </c>
      <c r="AR4">
        <v>1976</v>
      </c>
      <c r="AS4">
        <v>1977</v>
      </c>
      <c r="AT4">
        <v>1978</v>
      </c>
      <c r="AU4">
        <v>1979</v>
      </c>
      <c r="AV4">
        <v>1980</v>
      </c>
      <c r="AW4">
        <v>1981</v>
      </c>
      <c r="AX4">
        <v>1982</v>
      </c>
      <c r="AY4">
        <v>1983</v>
      </c>
      <c r="AZ4">
        <v>1984</v>
      </c>
      <c r="BA4">
        <v>1985</v>
      </c>
      <c r="BB4">
        <v>1986</v>
      </c>
      <c r="BC4">
        <v>1987</v>
      </c>
      <c r="BD4">
        <v>1988</v>
      </c>
      <c r="BE4">
        <v>1989</v>
      </c>
      <c r="BF4">
        <v>1990</v>
      </c>
      <c r="BG4">
        <v>1991</v>
      </c>
      <c r="BH4">
        <v>1992</v>
      </c>
      <c r="BI4">
        <v>1993</v>
      </c>
      <c r="BJ4">
        <v>1994</v>
      </c>
      <c r="BK4">
        <v>1995</v>
      </c>
      <c r="BL4">
        <v>1996</v>
      </c>
      <c r="BM4">
        <v>1997</v>
      </c>
      <c r="BN4">
        <v>1998</v>
      </c>
      <c r="BO4">
        <v>1999</v>
      </c>
      <c r="BP4">
        <v>2000</v>
      </c>
      <c r="BQ4">
        <v>2001</v>
      </c>
      <c r="BR4">
        <v>2002</v>
      </c>
      <c r="BS4">
        <v>2003</v>
      </c>
      <c r="BT4">
        <v>2004</v>
      </c>
      <c r="BU4">
        <v>2005</v>
      </c>
      <c r="BV4">
        <v>2006</v>
      </c>
      <c r="BW4">
        <v>2007</v>
      </c>
      <c r="BX4">
        <v>2008</v>
      </c>
      <c r="BY4">
        <v>2009</v>
      </c>
      <c r="BZ4">
        <v>2010</v>
      </c>
      <c r="CA4">
        <v>2011</v>
      </c>
      <c r="CB4">
        <v>2012</v>
      </c>
      <c r="CC4">
        <v>2013</v>
      </c>
      <c r="CD4">
        <v>2014</v>
      </c>
      <c r="CE4">
        <v>2015</v>
      </c>
      <c r="CF4">
        <v>2016</v>
      </c>
      <c r="CG4">
        <v>2017</v>
      </c>
    </row>
    <row r="5" spans="2:85" x14ac:dyDescent="0.3">
      <c r="B5" s="67">
        <v>1</v>
      </c>
      <c r="C5" s="73" t="str">
        <f>INDEX($I$159:$I$312,MATCH(LARGE($O$159:$O$312,B5),$O$159:$O$312,0))</f>
        <v>university college london</v>
      </c>
      <c r="I5" t="s">
        <v>183</v>
      </c>
      <c r="J5" t="s">
        <v>194</v>
      </c>
      <c r="K5" t="s">
        <v>185</v>
      </c>
      <c r="L5" t="s">
        <v>186</v>
      </c>
      <c r="M5" t="str">
        <f t="shared" ref="M5:M68" si="0">LEFT(L5,4)</f>
        <v>UKE4</v>
      </c>
      <c r="N5" t="str">
        <f t="shared" ref="N5:N68" si="1">LEFT(L5,3)</f>
        <v>UKE</v>
      </c>
      <c r="O5">
        <f t="shared" ref="O5:O68" si="2">SUM(BM5:CG5)</f>
        <v>2</v>
      </c>
      <c r="P5">
        <f t="shared" ref="P5:P68" si="3">SUM(BY5:CB5)</f>
        <v>0</v>
      </c>
      <c r="Q5">
        <f t="shared" ref="Q5:Q68" si="4">SUM(CC5:CG5)</f>
        <v>0</v>
      </c>
      <c r="R5">
        <f t="shared" ref="R5:R68" si="5">Q5-P5</f>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1</v>
      </c>
      <c r="BM5">
        <v>0</v>
      </c>
      <c r="BN5">
        <v>1</v>
      </c>
      <c r="BO5">
        <v>0</v>
      </c>
      <c r="BP5">
        <v>1</v>
      </c>
      <c r="BQ5">
        <v>0</v>
      </c>
      <c r="BR5">
        <v>0</v>
      </c>
      <c r="BS5">
        <v>0</v>
      </c>
      <c r="BT5">
        <v>0</v>
      </c>
      <c r="BU5">
        <v>0</v>
      </c>
      <c r="BV5">
        <v>0</v>
      </c>
      <c r="BW5">
        <v>0</v>
      </c>
      <c r="BX5">
        <v>0</v>
      </c>
      <c r="BY5">
        <v>0</v>
      </c>
      <c r="BZ5">
        <v>0</v>
      </c>
      <c r="CA5">
        <v>0</v>
      </c>
      <c r="CB5">
        <v>0</v>
      </c>
      <c r="CC5">
        <v>0</v>
      </c>
      <c r="CD5">
        <v>0</v>
      </c>
      <c r="CE5">
        <v>0</v>
      </c>
      <c r="CF5">
        <v>0</v>
      </c>
      <c r="CG5">
        <v>0</v>
      </c>
    </row>
    <row r="6" spans="2:85" x14ac:dyDescent="0.3">
      <c r="B6" s="67">
        <v>2</v>
      </c>
      <c r="C6" s="73" t="str">
        <f>INDEX($I$159:$I$312,MATCH(LARGE($O$159:$O$312,B6),$O$159:$O$312,0))</f>
        <v>university of south wales</v>
      </c>
      <c r="I6" t="s">
        <v>195</v>
      </c>
      <c r="J6" t="s">
        <v>194</v>
      </c>
      <c r="K6" t="s">
        <v>196</v>
      </c>
      <c r="L6" t="s">
        <v>197</v>
      </c>
      <c r="M6" t="str">
        <f t="shared" si="0"/>
        <v>UKH3</v>
      </c>
      <c r="N6" t="str">
        <f t="shared" si="1"/>
        <v>UKH</v>
      </c>
      <c r="O6">
        <f t="shared" si="2"/>
        <v>0</v>
      </c>
      <c r="P6">
        <f t="shared" si="3"/>
        <v>0</v>
      </c>
      <c r="Q6">
        <f t="shared" si="4"/>
        <v>0</v>
      </c>
      <c r="R6">
        <f t="shared" si="5"/>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row>
    <row r="7" spans="2:85" x14ac:dyDescent="0.3">
      <c r="B7" s="67">
        <v>3</v>
      </c>
      <c r="C7" s="73" t="str">
        <f>INDEX($I$159:$I$312,MATCH(LARGE($O$159:$O$312,B7),$O$159:$O$312,0))</f>
        <v>university of edinburgh</v>
      </c>
      <c r="I7" t="s">
        <v>198</v>
      </c>
      <c r="J7" t="s">
        <v>194</v>
      </c>
      <c r="K7" t="s">
        <v>199</v>
      </c>
      <c r="L7" t="s">
        <v>200</v>
      </c>
      <c r="M7" t="str">
        <f t="shared" si="0"/>
        <v>UKG3</v>
      </c>
      <c r="N7" t="str">
        <f t="shared" si="1"/>
        <v>UKG</v>
      </c>
      <c r="O7">
        <f t="shared" si="2"/>
        <v>3</v>
      </c>
      <c r="P7">
        <f t="shared" si="3"/>
        <v>2</v>
      </c>
      <c r="Q7">
        <f t="shared" si="4"/>
        <v>1</v>
      </c>
      <c r="R7">
        <f t="shared" si="5"/>
        <v>-1</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2</v>
      </c>
      <c r="BZ7">
        <v>0</v>
      </c>
      <c r="CA7">
        <v>0</v>
      </c>
      <c r="CB7">
        <v>0</v>
      </c>
      <c r="CC7">
        <v>0</v>
      </c>
      <c r="CD7">
        <v>0</v>
      </c>
      <c r="CE7">
        <v>1</v>
      </c>
      <c r="CF7">
        <v>0</v>
      </c>
      <c r="CG7">
        <v>0</v>
      </c>
    </row>
    <row r="8" spans="2:85" x14ac:dyDescent="0.3">
      <c r="B8" s="67">
        <v>4</v>
      </c>
      <c r="C8" s="73" t="str">
        <f>INDEX($I$159:$I$312,MATCH(LARGE($O$159:$O$312,B8),$O$159:$O$312,0))</f>
        <v>imperial college london</v>
      </c>
      <c r="I8" t="s">
        <v>201</v>
      </c>
      <c r="J8" t="s">
        <v>194</v>
      </c>
      <c r="K8" t="s">
        <v>202</v>
      </c>
      <c r="L8" t="s">
        <v>203</v>
      </c>
      <c r="M8" t="str">
        <f t="shared" si="0"/>
        <v>UKK1</v>
      </c>
      <c r="N8" t="str">
        <f t="shared" si="1"/>
        <v>UKK</v>
      </c>
      <c r="O8">
        <f t="shared" si="2"/>
        <v>8</v>
      </c>
      <c r="P8">
        <f t="shared" si="3"/>
        <v>2</v>
      </c>
      <c r="Q8">
        <f t="shared" si="4"/>
        <v>3</v>
      </c>
      <c r="R8">
        <f t="shared" si="5"/>
        <v>1</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1</v>
      </c>
      <c r="BK8">
        <v>0</v>
      </c>
      <c r="BL8">
        <v>0</v>
      </c>
      <c r="BM8">
        <v>0</v>
      </c>
      <c r="BN8">
        <v>0</v>
      </c>
      <c r="BO8">
        <v>0</v>
      </c>
      <c r="BP8">
        <v>0</v>
      </c>
      <c r="BQ8">
        <v>1</v>
      </c>
      <c r="BR8">
        <v>0</v>
      </c>
      <c r="BS8">
        <v>0</v>
      </c>
      <c r="BT8">
        <v>0</v>
      </c>
      <c r="BU8">
        <v>0</v>
      </c>
      <c r="BV8">
        <v>0</v>
      </c>
      <c r="BW8">
        <v>0</v>
      </c>
      <c r="BX8">
        <v>2</v>
      </c>
      <c r="BY8">
        <v>1</v>
      </c>
      <c r="BZ8">
        <v>1</v>
      </c>
      <c r="CA8">
        <v>0</v>
      </c>
      <c r="CB8">
        <v>0</v>
      </c>
      <c r="CC8">
        <v>0</v>
      </c>
      <c r="CD8">
        <v>0</v>
      </c>
      <c r="CE8">
        <v>2</v>
      </c>
      <c r="CF8">
        <v>1</v>
      </c>
      <c r="CG8">
        <v>0</v>
      </c>
    </row>
    <row r="9" spans="2:85" x14ac:dyDescent="0.3">
      <c r="B9" s="68">
        <v>5</v>
      </c>
      <c r="C9" s="74" t="str">
        <f>INDEX($I$159:$I$312,MATCH(LARGE($O$159:$O$312,B9),$O$159:$O$312,0))</f>
        <v>university of oxford</v>
      </c>
      <c r="I9" t="s">
        <v>204</v>
      </c>
      <c r="J9" t="s">
        <v>194</v>
      </c>
      <c r="K9" t="s">
        <v>205</v>
      </c>
      <c r="L9" t="s">
        <v>203</v>
      </c>
      <c r="M9" t="str">
        <f t="shared" si="0"/>
        <v>UKK1</v>
      </c>
      <c r="N9" t="str">
        <f t="shared" si="1"/>
        <v>UKK</v>
      </c>
      <c r="O9">
        <f t="shared" si="2"/>
        <v>0</v>
      </c>
      <c r="P9">
        <f t="shared" si="3"/>
        <v>0</v>
      </c>
      <c r="Q9">
        <f t="shared" si="4"/>
        <v>0</v>
      </c>
      <c r="R9">
        <f t="shared" si="5"/>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row>
    <row r="10" spans="2:85" x14ac:dyDescent="0.3">
      <c r="B10" s="77"/>
      <c r="C10" s="77"/>
      <c r="I10" t="s">
        <v>206</v>
      </c>
      <c r="J10" t="s">
        <v>194</v>
      </c>
      <c r="K10" t="s">
        <v>207</v>
      </c>
      <c r="L10" t="s">
        <v>208</v>
      </c>
      <c r="M10" t="str">
        <f t="shared" si="0"/>
        <v>UKH2</v>
      </c>
      <c r="N10" t="str">
        <f t="shared" si="1"/>
        <v>UKH</v>
      </c>
      <c r="O10">
        <f t="shared" si="2"/>
        <v>0</v>
      </c>
      <c r="P10">
        <f t="shared" si="3"/>
        <v>0</v>
      </c>
      <c r="Q10">
        <f t="shared" si="4"/>
        <v>0</v>
      </c>
      <c r="R10">
        <f t="shared" si="5"/>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row>
    <row r="11" spans="2:85" x14ac:dyDescent="0.3">
      <c r="B11" s="93" t="s">
        <v>890</v>
      </c>
      <c r="C11" s="94"/>
      <c r="I11" t="s">
        <v>209</v>
      </c>
      <c r="J11" t="s">
        <v>194</v>
      </c>
      <c r="K11" t="s">
        <v>210</v>
      </c>
      <c r="L11" t="s">
        <v>211</v>
      </c>
      <c r="M11" t="str">
        <f t="shared" si="0"/>
        <v>UKI3</v>
      </c>
      <c r="N11" t="str">
        <f t="shared" si="1"/>
        <v>UKI</v>
      </c>
      <c r="O11">
        <f t="shared" si="2"/>
        <v>0</v>
      </c>
      <c r="P11">
        <f t="shared" si="3"/>
        <v>0</v>
      </c>
      <c r="Q11">
        <f t="shared" si="4"/>
        <v>0</v>
      </c>
      <c r="R11">
        <f t="shared" si="5"/>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row>
    <row r="12" spans="2:85" x14ac:dyDescent="0.3">
      <c r="B12" s="67">
        <v>1</v>
      </c>
      <c r="C12" s="73" t="str">
        <f>INDEX($I$159:$I$312,MATCH(LARGE($R$159:$R$312,B12),$R$159:$R$312,0))</f>
        <v>university college london</v>
      </c>
      <c r="I12" t="s">
        <v>212</v>
      </c>
      <c r="J12" t="s">
        <v>194</v>
      </c>
      <c r="K12" t="s">
        <v>213</v>
      </c>
      <c r="L12" t="s">
        <v>200</v>
      </c>
      <c r="M12" t="str">
        <f t="shared" si="0"/>
        <v>UKG3</v>
      </c>
      <c r="N12" t="str">
        <f t="shared" si="1"/>
        <v>UKG</v>
      </c>
      <c r="O12">
        <f t="shared" si="2"/>
        <v>6</v>
      </c>
      <c r="P12">
        <f t="shared" si="3"/>
        <v>1</v>
      </c>
      <c r="Q12">
        <f t="shared" si="4"/>
        <v>4</v>
      </c>
      <c r="R12">
        <f t="shared" si="5"/>
        <v>3</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1</v>
      </c>
      <c r="AP12">
        <v>0</v>
      </c>
      <c r="AQ12">
        <v>0</v>
      </c>
      <c r="AR12">
        <v>0</v>
      </c>
      <c r="AS12">
        <v>0</v>
      </c>
      <c r="AT12">
        <v>0</v>
      </c>
      <c r="AU12">
        <v>0</v>
      </c>
      <c r="AV12">
        <v>0</v>
      </c>
      <c r="AW12">
        <v>0</v>
      </c>
      <c r="AX12">
        <v>0</v>
      </c>
      <c r="AY12">
        <v>0</v>
      </c>
      <c r="AZ12">
        <v>0</v>
      </c>
      <c r="BA12">
        <v>0</v>
      </c>
      <c r="BB12">
        <v>0</v>
      </c>
      <c r="BC12">
        <v>1</v>
      </c>
      <c r="BD12">
        <v>0</v>
      </c>
      <c r="BE12">
        <v>0</v>
      </c>
      <c r="BF12">
        <v>0</v>
      </c>
      <c r="BG12">
        <v>1</v>
      </c>
      <c r="BH12">
        <v>0</v>
      </c>
      <c r="BI12">
        <v>1</v>
      </c>
      <c r="BJ12">
        <v>0</v>
      </c>
      <c r="BK12">
        <v>0</v>
      </c>
      <c r="BL12">
        <v>0</v>
      </c>
      <c r="BM12">
        <v>0</v>
      </c>
      <c r="BN12">
        <v>0</v>
      </c>
      <c r="BO12">
        <v>0</v>
      </c>
      <c r="BP12">
        <v>0</v>
      </c>
      <c r="BQ12">
        <v>0</v>
      </c>
      <c r="BR12">
        <v>0</v>
      </c>
      <c r="BS12">
        <v>0</v>
      </c>
      <c r="BT12">
        <v>0</v>
      </c>
      <c r="BU12">
        <v>0</v>
      </c>
      <c r="BV12">
        <v>0</v>
      </c>
      <c r="BW12">
        <v>0</v>
      </c>
      <c r="BX12">
        <v>1</v>
      </c>
      <c r="BY12">
        <v>0</v>
      </c>
      <c r="BZ12">
        <v>0</v>
      </c>
      <c r="CA12">
        <v>1</v>
      </c>
      <c r="CB12">
        <v>0</v>
      </c>
      <c r="CC12">
        <v>1</v>
      </c>
      <c r="CD12">
        <v>0</v>
      </c>
      <c r="CE12">
        <v>2</v>
      </c>
      <c r="CF12">
        <v>1</v>
      </c>
      <c r="CG12">
        <v>0</v>
      </c>
    </row>
    <row r="13" spans="2:85" x14ac:dyDescent="0.3">
      <c r="B13" s="67">
        <v>2</v>
      </c>
      <c r="C13" s="73" t="str">
        <f>INDEX($I$159:$I$312,MATCH(LARGE($R$159:$R$312,B13),$R$159:$R$312,0))</f>
        <v>university of oxford</v>
      </c>
      <c r="I13" t="s">
        <v>214</v>
      </c>
      <c r="J13" t="s">
        <v>194</v>
      </c>
      <c r="K13" t="s">
        <v>215</v>
      </c>
      <c r="L13" t="s">
        <v>200</v>
      </c>
      <c r="M13" t="str">
        <f t="shared" si="0"/>
        <v>UKG3</v>
      </c>
      <c r="N13" t="str">
        <f t="shared" si="1"/>
        <v>UKG</v>
      </c>
      <c r="O13">
        <f t="shared" si="2"/>
        <v>0</v>
      </c>
      <c r="P13">
        <f t="shared" si="3"/>
        <v>0</v>
      </c>
      <c r="Q13">
        <f t="shared" si="4"/>
        <v>0</v>
      </c>
      <c r="R13">
        <f t="shared" si="5"/>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row>
    <row r="14" spans="2:85" x14ac:dyDescent="0.3">
      <c r="B14" s="67">
        <v>3</v>
      </c>
      <c r="C14" s="73" t="str">
        <f>INDEX($I$159:$I$312,MATCH(LARGE($R$159:$R$312,B14),$R$159:$R$312,0))</f>
        <v>middlesex university</v>
      </c>
      <c r="I14" t="s">
        <v>216</v>
      </c>
      <c r="J14" t="s">
        <v>194</v>
      </c>
      <c r="K14" t="s">
        <v>217</v>
      </c>
      <c r="L14" t="s">
        <v>218</v>
      </c>
      <c r="M14" t="str">
        <f t="shared" si="0"/>
        <v>UKF3</v>
      </c>
      <c r="N14" t="str">
        <f t="shared" si="1"/>
        <v>UKF</v>
      </c>
      <c r="O14">
        <f t="shared" si="2"/>
        <v>0</v>
      </c>
      <c r="P14">
        <f t="shared" si="3"/>
        <v>0</v>
      </c>
      <c r="Q14">
        <f t="shared" si="4"/>
        <v>0</v>
      </c>
      <c r="R14">
        <f t="shared" si="5"/>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row>
    <row r="15" spans="2:85" x14ac:dyDescent="0.3">
      <c r="B15" s="67">
        <v>4</v>
      </c>
      <c r="C15" s="73" t="str">
        <f>INDEX($I$159:$I$312,MATCH(LARGE($R$159:$R$312,B15),$R$159:$R$312,0))</f>
        <v>university of birmingham</v>
      </c>
      <c r="I15" t="s">
        <v>219</v>
      </c>
      <c r="J15" t="s">
        <v>194</v>
      </c>
      <c r="K15" t="s">
        <v>220</v>
      </c>
      <c r="L15" t="s">
        <v>221</v>
      </c>
      <c r="M15" t="str">
        <f t="shared" si="0"/>
        <v>UKD3</v>
      </c>
      <c r="N15" t="str">
        <f t="shared" si="1"/>
        <v>UKD</v>
      </c>
      <c r="O15">
        <f t="shared" si="2"/>
        <v>0</v>
      </c>
      <c r="P15">
        <f t="shared" si="3"/>
        <v>0</v>
      </c>
      <c r="Q15">
        <f t="shared" si="4"/>
        <v>0</v>
      </c>
      <c r="R15">
        <f t="shared" si="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row>
    <row r="16" spans="2:85" x14ac:dyDescent="0.3">
      <c r="B16" s="68">
        <v>5</v>
      </c>
      <c r="C16" s="74" t="str">
        <f>INDEX($I$159:$I$312,MATCH(LARGE($R$159:$R$312,B16),$R$159:$R$312,0))</f>
        <v>newcastle university</v>
      </c>
      <c r="I16" t="s">
        <v>222</v>
      </c>
      <c r="J16" t="s">
        <v>194</v>
      </c>
      <c r="K16" t="s">
        <v>223</v>
      </c>
      <c r="L16" t="s">
        <v>224</v>
      </c>
      <c r="M16" t="str">
        <f t="shared" si="0"/>
        <v>UKK2</v>
      </c>
      <c r="N16" t="str">
        <f t="shared" si="1"/>
        <v>UKK</v>
      </c>
      <c r="O16">
        <f t="shared" si="2"/>
        <v>0</v>
      </c>
      <c r="P16">
        <f t="shared" si="3"/>
        <v>0</v>
      </c>
      <c r="Q16">
        <f t="shared" si="4"/>
        <v>0</v>
      </c>
      <c r="R16">
        <f t="shared" si="5"/>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row>
    <row r="17" spans="2:85" x14ac:dyDescent="0.3">
      <c r="B17" s="76"/>
      <c r="C17" s="76"/>
      <c r="I17" t="s">
        <v>225</v>
      </c>
      <c r="J17" t="s">
        <v>194</v>
      </c>
      <c r="K17" t="s">
        <v>226</v>
      </c>
      <c r="L17" t="s">
        <v>224</v>
      </c>
      <c r="M17" t="str">
        <f t="shared" si="0"/>
        <v>UKK2</v>
      </c>
      <c r="N17" t="str">
        <f t="shared" si="1"/>
        <v>UKK</v>
      </c>
      <c r="O17">
        <f t="shared" si="2"/>
        <v>0</v>
      </c>
      <c r="P17">
        <f t="shared" si="3"/>
        <v>0</v>
      </c>
      <c r="Q17">
        <f t="shared" si="4"/>
        <v>0</v>
      </c>
      <c r="R17">
        <f t="shared" si="5"/>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row>
    <row r="18" spans="2:85" x14ac:dyDescent="0.3">
      <c r="B18" s="93" t="s">
        <v>888</v>
      </c>
      <c r="C18" s="94"/>
      <c r="I18" t="s">
        <v>227</v>
      </c>
      <c r="J18" t="s">
        <v>194</v>
      </c>
      <c r="K18" t="s">
        <v>228</v>
      </c>
      <c r="L18" t="s">
        <v>229</v>
      </c>
      <c r="M18" t="str">
        <f t="shared" si="0"/>
        <v>UKE4</v>
      </c>
      <c r="N18" t="str">
        <f t="shared" si="1"/>
        <v>UKE</v>
      </c>
      <c r="O18">
        <f t="shared" si="2"/>
        <v>2</v>
      </c>
      <c r="P18">
        <f t="shared" si="3"/>
        <v>0</v>
      </c>
      <c r="Q18">
        <f t="shared" si="4"/>
        <v>1</v>
      </c>
      <c r="R18">
        <f t="shared" si="5"/>
        <v>1</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1</v>
      </c>
      <c r="BI18">
        <v>0</v>
      </c>
      <c r="BJ18">
        <v>1</v>
      </c>
      <c r="BK18">
        <v>0</v>
      </c>
      <c r="BL18">
        <v>0</v>
      </c>
      <c r="BM18">
        <v>0</v>
      </c>
      <c r="BN18">
        <v>1</v>
      </c>
      <c r="BO18">
        <v>0</v>
      </c>
      <c r="BP18">
        <v>0</v>
      </c>
      <c r="BQ18">
        <v>0</v>
      </c>
      <c r="BR18">
        <v>0</v>
      </c>
      <c r="BS18">
        <v>0</v>
      </c>
      <c r="BT18">
        <v>0</v>
      </c>
      <c r="BU18">
        <v>0</v>
      </c>
      <c r="BV18">
        <v>0</v>
      </c>
      <c r="BW18">
        <v>0</v>
      </c>
      <c r="BX18">
        <v>0</v>
      </c>
      <c r="BY18">
        <v>0</v>
      </c>
      <c r="BZ18">
        <v>0</v>
      </c>
      <c r="CA18">
        <v>0</v>
      </c>
      <c r="CB18">
        <v>0</v>
      </c>
      <c r="CC18">
        <v>1</v>
      </c>
      <c r="CD18">
        <v>0</v>
      </c>
      <c r="CE18">
        <v>0</v>
      </c>
      <c r="CF18">
        <v>0</v>
      </c>
      <c r="CG18">
        <v>0</v>
      </c>
    </row>
    <row r="19" spans="2:85" x14ac:dyDescent="0.3">
      <c r="B19" s="67">
        <v>1</v>
      </c>
      <c r="C19" s="73" t="str">
        <f>INDEX($I$5:$I$158,MATCH(LARGE($O$5:$O$158,B19),$O$5:$O$158,0))</f>
        <v>cranfield university</v>
      </c>
      <c r="I19" t="s">
        <v>230</v>
      </c>
      <c r="J19" t="s">
        <v>194</v>
      </c>
      <c r="K19" t="s">
        <v>231</v>
      </c>
      <c r="L19" t="s">
        <v>232</v>
      </c>
      <c r="M19" t="str">
        <f t="shared" si="0"/>
        <v>UKJ2</v>
      </c>
      <c r="N19" t="str">
        <f t="shared" si="1"/>
        <v>UKJ</v>
      </c>
      <c r="O19">
        <f t="shared" si="2"/>
        <v>1</v>
      </c>
      <c r="P19">
        <f t="shared" si="3"/>
        <v>0</v>
      </c>
      <c r="Q19">
        <f t="shared" si="4"/>
        <v>0</v>
      </c>
      <c r="R19">
        <f t="shared" si="5"/>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1</v>
      </c>
      <c r="BQ19">
        <v>0</v>
      </c>
      <c r="BR19">
        <v>0</v>
      </c>
      <c r="BS19">
        <v>0</v>
      </c>
      <c r="BT19">
        <v>0</v>
      </c>
      <c r="BU19">
        <v>0</v>
      </c>
      <c r="BV19">
        <v>0</v>
      </c>
      <c r="BW19">
        <v>0</v>
      </c>
      <c r="BX19">
        <v>0</v>
      </c>
      <c r="BY19">
        <v>0</v>
      </c>
      <c r="BZ19">
        <v>0</v>
      </c>
      <c r="CA19">
        <v>0</v>
      </c>
      <c r="CB19">
        <v>0</v>
      </c>
      <c r="CC19">
        <v>0</v>
      </c>
      <c r="CD19">
        <v>0</v>
      </c>
      <c r="CE19">
        <v>0</v>
      </c>
      <c r="CF19">
        <v>0</v>
      </c>
      <c r="CG19">
        <v>0</v>
      </c>
    </row>
    <row r="20" spans="2:85" x14ac:dyDescent="0.3">
      <c r="B20" s="67">
        <v>2</v>
      </c>
      <c r="C20" s="73" t="str">
        <f>INDEX($I$5:$I$158,MATCH(LARGE($O$5:$O$158,B20),$O$5:$O$158,0))</f>
        <v>university of cambridge</v>
      </c>
      <c r="I20" t="s">
        <v>233</v>
      </c>
      <c r="J20" t="s">
        <v>194</v>
      </c>
      <c r="K20" t="s">
        <v>234</v>
      </c>
      <c r="L20" t="s">
        <v>235</v>
      </c>
      <c r="M20" t="str">
        <f t="shared" si="0"/>
        <v>UKK1</v>
      </c>
      <c r="N20" t="str">
        <f t="shared" si="1"/>
        <v>UKK</v>
      </c>
      <c r="O20">
        <f t="shared" si="2"/>
        <v>0</v>
      </c>
      <c r="P20">
        <f t="shared" si="3"/>
        <v>0</v>
      </c>
      <c r="Q20">
        <f t="shared" si="4"/>
        <v>0</v>
      </c>
      <c r="R20">
        <f t="shared" si="5"/>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row>
    <row r="21" spans="2:85" x14ac:dyDescent="0.3">
      <c r="B21" s="67">
        <v>3</v>
      </c>
      <c r="C21" s="73" t="str">
        <f>INDEX($I$5:$I$158,MATCH(LARGE($O$5:$O$158,B21),$O$5:$O$158,0))</f>
        <v>cardiff university</v>
      </c>
      <c r="I21" t="s">
        <v>236</v>
      </c>
      <c r="J21" t="s">
        <v>194</v>
      </c>
      <c r="K21" t="s">
        <v>237</v>
      </c>
      <c r="L21" t="s">
        <v>238</v>
      </c>
      <c r="M21" t="str">
        <f t="shared" si="0"/>
        <v>UKI7</v>
      </c>
      <c r="N21" t="str">
        <f t="shared" si="1"/>
        <v>UKI</v>
      </c>
      <c r="O21">
        <f t="shared" si="2"/>
        <v>10</v>
      </c>
      <c r="P21">
        <f t="shared" si="3"/>
        <v>2</v>
      </c>
      <c r="Q21">
        <f t="shared" si="4"/>
        <v>1</v>
      </c>
      <c r="R21">
        <f t="shared" si="5"/>
        <v>-1</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1</v>
      </c>
      <c r="BD21">
        <v>0</v>
      </c>
      <c r="BE21">
        <v>0</v>
      </c>
      <c r="BF21">
        <v>0</v>
      </c>
      <c r="BG21">
        <v>0</v>
      </c>
      <c r="BH21">
        <v>0</v>
      </c>
      <c r="BI21">
        <v>0</v>
      </c>
      <c r="BJ21">
        <v>0</v>
      </c>
      <c r="BK21">
        <v>0</v>
      </c>
      <c r="BL21">
        <v>0</v>
      </c>
      <c r="BM21">
        <v>1</v>
      </c>
      <c r="BN21">
        <v>2</v>
      </c>
      <c r="BO21">
        <v>0</v>
      </c>
      <c r="BP21">
        <v>1</v>
      </c>
      <c r="BQ21">
        <v>1</v>
      </c>
      <c r="BR21">
        <v>1</v>
      </c>
      <c r="BS21">
        <v>0</v>
      </c>
      <c r="BT21">
        <v>0</v>
      </c>
      <c r="BU21">
        <v>0</v>
      </c>
      <c r="BV21">
        <v>0</v>
      </c>
      <c r="BW21">
        <v>0</v>
      </c>
      <c r="BX21">
        <v>1</v>
      </c>
      <c r="BY21">
        <v>0</v>
      </c>
      <c r="BZ21">
        <v>1</v>
      </c>
      <c r="CA21">
        <v>1</v>
      </c>
      <c r="CB21">
        <v>0</v>
      </c>
      <c r="CC21">
        <v>0</v>
      </c>
      <c r="CD21">
        <v>0</v>
      </c>
      <c r="CE21">
        <v>0</v>
      </c>
      <c r="CF21">
        <v>1</v>
      </c>
      <c r="CG21">
        <v>0</v>
      </c>
    </row>
    <row r="22" spans="2:85" x14ac:dyDescent="0.3">
      <c r="B22" s="67">
        <v>4</v>
      </c>
      <c r="C22" s="73" t="str">
        <f>INDEX($I$5:$I$158,MATCH(LARGE($O$5:$O$158,B22),$O$5:$O$158,0))</f>
        <v>brunel university london</v>
      </c>
      <c r="I22" t="s">
        <v>239</v>
      </c>
      <c r="J22" t="s">
        <v>194</v>
      </c>
      <c r="K22" t="s">
        <v>240</v>
      </c>
      <c r="L22" t="s">
        <v>241</v>
      </c>
      <c r="M22" t="str">
        <f t="shared" si="0"/>
        <v>UKJ1</v>
      </c>
      <c r="N22" t="str">
        <f t="shared" si="1"/>
        <v>UKJ</v>
      </c>
      <c r="O22">
        <f t="shared" si="2"/>
        <v>0</v>
      </c>
      <c r="P22">
        <f t="shared" si="3"/>
        <v>0</v>
      </c>
      <c r="Q22">
        <f t="shared" si="4"/>
        <v>0</v>
      </c>
      <c r="R22">
        <f t="shared" si="5"/>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row>
    <row r="23" spans="2:85" x14ac:dyDescent="0.3">
      <c r="B23" s="68">
        <v>5</v>
      </c>
      <c r="C23" s="74" t="str">
        <f>INDEX($I$5:$I$158,MATCH(LARGE($O$5:$O$158,B23),$O$5:$O$158,0))</f>
        <v>loughborough university</v>
      </c>
      <c r="I23" t="s">
        <v>242</v>
      </c>
      <c r="J23" t="s">
        <v>194</v>
      </c>
      <c r="K23" t="s">
        <v>243</v>
      </c>
      <c r="L23" t="s">
        <v>244</v>
      </c>
      <c r="M23" t="str">
        <f t="shared" si="0"/>
        <v>UKH1</v>
      </c>
      <c r="N23" t="str">
        <f t="shared" si="1"/>
        <v>UKH</v>
      </c>
      <c r="O23">
        <f t="shared" si="2"/>
        <v>14</v>
      </c>
      <c r="P23">
        <f t="shared" si="3"/>
        <v>2</v>
      </c>
      <c r="Q23">
        <f t="shared" si="4"/>
        <v>4</v>
      </c>
      <c r="R23">
        <f t="shared" si="5"/>
        <v>2</v>
      </c>
      <c r="S23">
        <v>0</v>
      </c>
      <c r="T23">
        <v>0</v>
      </c>
      <c r="U23">
        <v>0</v>
      </c>
      <c r="V23">
        <v>0</v>
      </c>
      <c r="W23">
        <v>0</v>
      </c>
      <c r="X23">
        <v>0</v>
      </c>
      <c r="Y23">
        <v>0</v>
      </c>
      <c r="Z23">
        <v>0</v>
      </c>
      <c r="AA23">
        <v>0</v>
      </c>
      <c r="AB23">
        <v>0</v>
      </c>
      <c r="AC23">
        <v>0</v>
      </c>
      <c r="AD23">
        <v>0</v>
      </c>
      <c r="AE23">
        <v>0</v>
      </c>
      <c r="AF23">
        <v>0</v>
      </c>
      <c r="AG23">
        <v>0</v>
      </c>
      <c r="AH23">
        <v>0</v>
      </c>
      <c r="AI23">
        <v>0</v>
      </c>
      <c r="AJ23">
        <v>0</v>
      </c>
      <c r="AK23">
        <v>0</v>
      </c>
      <c r="AL23">
        <v>1</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2</v>
      </c>
      <c r="BL23">
        <v>1</v>
      </c>
      <c r="BM23">
        <v>1</v>
      </c>
      <c r="BN23">
        <v>1</v>
      </c>
      <c r="BO23">
        <v>0</v>
      </c>
      <c r="BP23">
        <v>1</v>
      </c>
      <c r="BQ23">
        <v>1</v>
      </c>
      <c r="BR23">
        <v>1</v>
      </c>
      <c r="BS23">
        <v>0</v>
      </c>
      <c r="BT23">
        <v>3</v>
      </c>
      <c r="BU23">
        <v>0</v>
      </c>
      <c r="BV23">
        <v>0</v>
      </c>
      <c r="BW23">
        <v>0</v>
      </c>
      <c r="BX23">
        <v>0</v>
      </c>
      <c r="BY23">
        <v>0</v>
      </c>
      <c r="BZ23">
        <v>0</v>
      </c>
      <c r="CA23">
        <v>0</v>
      </c>
      <c r="CB23">
        <v>2</v>
      </c>
      <c r="CC23">
        <v>0</v>
      </c>
      <c r="CD23">
        <v>0</v>
      </c>
      <c r="CE23">
        <v>4</v>
      </c>
      <c r="CF23">
        <v>0</v>
      </c>
      <c r="CG23">
        <v>0</v>
      </c>
    </row>
    <row r="24" spans="2:85" x14ac:dyDescent="0.3">
      <c r="B24" s="77"/>
      <c r="C24" s="77"/>
      <c r="I24" t="s">
        <v>245</v>
      </c>
      <c r="J24" t="s">
        <v>194</v>
      </c>
      <c r="K24" t="s">
        <v>246</v>
      </c>
      <c r="L24" t="s">
        <v>247</v>
      </c>
      <c r="M24" t="str">
        <f t="shared" si="0"/>
        <v>UKI3</v>
      </c>
      <c r="N24" t="str">
        <f t="shared" si="1"/>
        <v>UKI</v>
      </c>
      <c r="O24">
        <f t="shared" si="2"/>
        <v>0</v>
      </c>
      <c r="P24">
        <f t="shared" si="3"/>
        <v>0</v>
      </c>
      <c r="Q24">
        <f t="shared" si="4"/>
        <v>0</v>
      </c>
      <c r="R24">
        <f t="shared" si="5"/>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row>
    <row r="25" spans="2:85" x14ac:dyDescent="0.3">
      <c r="B25" s="93" t="s">
        <v>901</v>
      </c>
      <c r="C25" s="94"/>
      <c r="I25" t="s">
        <v>248</v>
      </c>
      <c r="J25" t="s">
        <v>194</v>
      </c>
      <c r="K25" t="s">
        <v>249</v>
      </c>
      <c r="L25" t="s">
        <v>250</v>
      </c>
      <c r="M25" t="str">
        <f t="shared" si="0"/>
        <v>UKJ4</v>
      </c>
      <c r="N25" t="str">
        <f t="shared" si="1"/>
        <v>UKJ</v>
      </c>
      <c r="O25">
        <f t="shared" si="2"/>
        <v>0</v>
      </c>
      <c r="P25">
        <f t="shared" si="3"/>
        <v>0</v>
      </c>
      <c r="Q25">
        <f t="shared" si="4"/>
        <v>0</v>
      </c>
      <c r="R25">
        <f t="shared" si="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row>
    <row r="26" spans="2:85" x14ac:dyDescent="0.3">
      <c r="B26" s="68">
        <v>1</v>
      </c>
      <c r="C26" s="74" t="str">
        <f>INDEX($I$5:$I$158,MATCH(LARGE($R$5:$R$158,B26),$R$5:$R$158,0))</f>
        <v>university of birmingham</v>
      </c>
      <c r="I26" t="s">
        <v>251</v>
      </c>
      <c r="J26" t="s">
        <v>194</v>
      </c>
      <c r="K26" t="s">
        <v>252</v>
      </c>
      <c r="L26" t="s">
        <v>253</v>
      </c>
      <c r="M26" t="str">
        <f t="shared" si="0"/>
        <v>UKD4</v>
      </c>
      <c r="N26" t="str">
        <f t="shared" si="1"/>
        <v>UKD</v>
      </c>
      <c r="O26">
        <f t="shared" si="2"/>
        <v>0</v>
      </c>
      <c r="P26">
        <f t="shared" si="3"/>
        <v>0</v>
      </c>
      <c r="Q26">
        <f t="shared" si="4"/>
        <v>0</v>
      </c>
      <c r="R26">
        <f t="shared" si="5"/>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row>
    <row r="27" spans="2:85" x14ac:dyDescent="0.3">
      <c r="B27" s="77"/>
      <c r="C27" s="77"/>
      <c r="I27" t="s">
        <v>254</v>
      </c>
      <c r="J27" t="s">
        <v>194</v>
      </c>
      <c r="K27" t="s">
        <v>255</v>
      </c>
      <c r="L27" t="s">
        <v>256</v>
      </c>
      <c r="M27" t="str">
        <f t="shared" si="0"/>
        <v>UKD6</v>
      </c>
      <c r="N27" t="str">
        <f t="shared" si="1"/>
        <v>UKD</v>
      </c>
      <c r="O27">
        <f t="shared" si="2"/>
        <v>0</v>
      </c>
      <c r="P27">
        <f t="shared" si="3"/>
        <v>0</v>
      </c>
      <c r="Q27">
        <f t="shared" si="4"/>
        <v>0</v>
      </c>
      <c r="R27">
        <f t="shared" si="5"/>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row>
    <row r="28" spans="2:85" x14ac:dyDescent="0.3">
      <c r="B28" s="93" t="s">
        <v>891</v>
      </c>
      <c r="C28" s="94"/>
      <c r="I28" t="s">
        <v>257</v>
      </c>
      <c r="J28" t="s">
        <v>194</v>
      </c>
      <c r="K28" t="s">
        <v>258</v>
      </c>
      <c r="L28" t="s">
        <v>259</v>
      </c>
      <c r="M28" t="str">
        <f t="shared" si="0"/>
        <v>UKJ2</v>
      </c>
      <c r="N28" t="str">
        <f t="shared" si="1"/>
        <v>UKJ</v>
      </c>
      <c r="O28">
        <f t="shared" si="2"/>
        <v>0</v>
      </c>
      <c r="P28">
        <f t="shared" si="3"/>
        <v>0</v>
      </c>
      <c r="Q28">
        <f t="shared" si="4"/>
        <v>0</v>
      </c>
      <c r="R28">
        <f t="shared" si="5"/>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row>
    <row r="29" spans="2:85" x14ac:dyDescent="0.3">
      <c r="B29" s="67">
        <v>1</v>
      </c>
      <c r="C29" s="73" t="str">
        <f>INDEX($I$621:$I$774,MATCH(LARGE($O$621:$O$774,B29),$O$621:$O$774,0))</f>
        <v>imperial college london</v>
      </c>
      <c r="I29" t="s">
        <v>260</v>
      </c>
      <c r="J29" t="s">
        <v>194</v>
      </c>
      <c r="K29" t="s">
        <v>261</v>
      </c>
      <c r="L29" t="s">
        <v>262</v>
      </c>
      <c r="M29" t="str">
        <f t="shared" si="0"/>
        <v>UKI4</v>
      </c>
      <c r="N29" t="str">
        <f t="shared" si="1"/>
        <v>UKI</v>
      </c>
      <c r="O29">
        <f t="shared" si="2"/>
        <v>0</v>
      </c>
      <c r="P29">
        <f t="shared" si="3"/>
        <v>0</v>
      </c>
      <c r="Q29">
        <f t="shared" si="4"/>
        <v>0</v>
      </c>
      <c r="R29">
        <f t="shared" si="5"/>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row>
    <row r="30" spans="2:85" x14ac:dyDescent="0.3">
      <c r="B30" s="67">
        <v>2</v>
      </c>
      <c r="C30" s="73" t="str">
        <f>INDEX($I$621:$I$774,MATCH(LARGE($O$621:$O$774,B30),$O$621:$O$774,0))</f>
        <v>university college london</v>
      </c>
      <c r="I30" t="s">
        <v>263</v>
      </c>
      <c r="J30" t="s">
        <v>194</v>
      </c>
      <c r="K30" t="s">
        <v>264</v>
      </c>
      <c r="L30" t="s">
        <v>265</v>
      </c>
      <c r="M30" t="str">
        <f t="shared" si="0"/>
        <v>UKI3</v>
      </c>
      <c r="N30" t="str">
        <f t="shared" si="1"/>
        <v>UKI</v>
      </c>
      <c r="O30">
        <f t="shared" si="2"/>
        <v>0</v>
      </c>
      <c r="P30">
        <f t="shared" si="3"/>
        <v>0</v>
      </c>
      <c r="Q30">
        <f t="shared" si="4"/>
        <v>0</v>
      </c>
      <c r="R30">
        <f t="shared" si="5"/>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row>
    <row r="31" spans="2:85" x14ac:dyDescent="0.3">
      <c r="B31" s="67">
        <v>3</v>
      </c>
      <c r="C31" s="73" t="str">
        <f>INDEX($I$621:$I$774,MATCH(LARGE($O$621:$O$774,B31),$O$621:$O$774,0))</f>
        <v>university of surrey</v>
      </c>
      <c r="I31" t="s">
        <v>266</v>
      </c>
      <c r="J31" t="s">
        <v>194</v>
      </c>
      <c r="K31" t="s">
        <v>267</v>
      </c>
      <c r="L31" t="s">
        <v>268</v>
      </c>
      <c r="M31" t="str">
        <f t="shared" si="0"/>
        <v>UKG3</v>
      </c>
      <c r="N31" t="str">
        <f t="shared" si="1"/>
        <v>UKG</v>
      </c>
      <c r="O31">
        <f t="shared" si="2"/>
        <v>2</v>
      </c>
      <c r="P31">
        <f t="shared" si="3"/>
        <v>1</v>
      </c>
      <c r="Q31">
        <f t="shared" si="4"/>
        <v>0</v>
      </c>
      <c r="R31">
        <f t="shared" si="5"/>
        <v>-1</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1</v>
      </c>
      <c r="BW31">
        <v>0</v>
      </c>
      <c r="BX31">
        <v>0</v>
      </c>
      <c r="BY31">
        <v>1</v>
      </c>
      <c r="BZ31">
        <v>0</v>
      </c>
      <c r="CA31">
        <v>0</v>
      </c>
      <c r="CB31">
        <v>0</v>
      </c>
      <c r="CC31">
        <v>0</v>
      </c>
      <c r="CD31">
        <v>0</v>
      </c>
      <c r="CE31">
        <v>0</v>
      </c>
      <c r="CF31">
        <v>0</v>
      </c>
      <c r="CG31">
        <v>0</v>
      </c>
    </row>
    <row r="32" spans="2:85" x14ac:dyDescent="0.3">
      <c r="B32" s="67">
        <v>4</v>
      </c>
      <c r="C32" s="73" t="str">
        <f>INDEX($I$621:$I$774,MATCH(LARGE($O$621:$O$774,B32),$O$621:$O$774,0))</f>
        <v>university of south wales</v>
      </c>
      <c r="I32" t="s">
        <v>269</v>
      </c>
      <c r="J32" t="s">
        <v>194</v>
      </c>
      <c r="K32" t="s">
        <v>270</v>
      </c>
      <c r="L32" t="s">
        <v>271</v>
      </c>
      <c r="M32" t="str">
        <f t="shared" si="0"/>
        <v>UKH2</v>
      </c>
      <c r="N32" t="str">
        <f t="shared" si="1"/>
        <v>UKH</v>
      </c>
      <c r="O32">
        <f t="shared" si="2"/>
        <v>19</v>
      </c>
      <c r="P32">
        <f t="shared" si="3"/>
        <v>5</v>
      </c>
      <c r="Q32">
        <f t="shared" si="4"/>
        <v>7</v>
      </c>
      <c r="R32">
        <f t="shared" si="5"/>
        <v>2</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1</v>
      </c>
      <c r="BD32">
        <v>1</v>
      </c>
      <c r="BE32">
        <v>0</v>
      </c>
      <c r="BF32">
        <v>0</v>
      </c>
      <c r="BG32">
        <v>0</v>
      </c>
      <c r="BH32">
        <v>0</v>
      </c>
      <c r="BI32">
        <v>0</v>
      </c>
      <c r="BJ32">
        <v>1</v>
      </c>
      <c r="BK32">
        <v>0</v>
      </c>
      <c r="BL32">
        <v>1</v>
      </c>
      <c r="BM32">
        <v>1</v>
      </c>
      <c r="BN32">
        <v>0</v>
      </c>
      <c r="BO32">
        <v>1</v>
      </c>
      <c r="BP32">
        <v>0</v>
      </c>
      <c r="BQ32">
        <v>1</v>
      </c>
      <c r="BR32">
        <v>0</v>
      </c>
      <c r="BS32">
        <v>1</v>
      </c>
      <c r="BT32">
        <v>1</v>
      </c>
      <c r="BU32">
        <v>0</v>
      </c>
      <c r="BV32">
        <v>0</v>
      </c>
      <c r="BW32">
        <v>1</v>
      </c>
      <c r="BX32">
        <v>1</v>
      </c>
      <c r="BY32">
        <v>0</v>
      </c>
      <c r="BZ32">
        <v>0</v>
      </c>
      <c r="CA32">
        <v>2</v>
      </c>
      <c r="CB32">
        <v>3</v>
      </c>
      <c r="CC32">
        <v>0</v>
      </c>
      <c r="CD32">
        <v>1</v>
      </c>
      <c r="CE32">
        <v>5</v>
      </c>
      <c r="CF32">
        <v>1</v>
      </c>
      <c r="CG32">
        <v>0</v>
      </c>
    </row>
    <row r="33" spans="2:85" x14ac:dyDescent="0.3">
      <c r="B33" s="68">
        <v>5</v>
      </c>
      <c r="C33" s="74" t="str">
        <f>INDEX($I$621:$I$774,MATCH(LARGE($O$621:$O$774,B33),$O$621:$O$774,0))</f>
        <v>university of oxford</v>
      </c>
      <c r="I33" t="s">
        <v>272</v>
      </c>
      <c r="J33" t="s">
        <v>194</v>
      </c>
      <c r="K33" t="s">
        <v>273</v>
      </c>
      <c r="L33" t="s">
        <v>250</v>
      </c>
      <c r="M33" t="str">
        <f t="shared" si="0"/>
        <v>UKJ4</v>
      </c>
      <c r="N33" t="str">
        <f t="shared" si="1"/>
        <v>UKJ</v>
      </c>
      <c r="O33">
        <f t="shared" si="2"/>
        <v>0</v>
      </c>
      <c r="P33">
        <f t="shared" si="3"/>
        <v>0</v>
      </c>
      <c r="Q33">
        <f t="shared" si="4"/>
        <v>0</v>
      </c>
      <c r="R33">
        <f t="shared" si="5"/>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row>
    <row r="34" spans="2:85" x14ac:dyDescent="0.3">
      <c r="B34" s="77"/>
      <c r="C34" s="77"/>
      <c r="I34" t="s">
        <v>274</v>
      </c>
      <c r="J34" t="s">
        <v>194</v>
      </c>
      <c r="K34" t="s">
        <v>275</v>
      </c>
      <c r="L34" t="s">
        <v>276</v>
      </c>
      <c r="M34" t="str">
        <f t="shared" si="0"/>
        <v>UKD1</v>
      </c>
      <c r="N34" t="str">
        <f t="shared" si="1"/>
        <v>UKD</v>
      </c>
      <c r="O34">
        <f t="shared" si="2"/>
        <v>0</v>
      </c>
      <c r="P34">
        <f t="shared" si="3"/>
        <v>0</v>
      </c>
      <c r="Q34">
        <f t="shared" si="4"/>
        <v>0</v>
      </c>
      <c r="R34">
        <f t="shared" si="5"/>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row>
    <row r="35" spans="2:85" x14ac:dyDescent="0.3">
      <c r="B35" s="93" t="s">
        <v>892</v>
      </c>
      <c r="C35" s="94"/>
      <c r="I35" t="s">
        <v>277</v>
      </c>
      <c r="J35" t="s">
        <v>194</v>
      </c>
      <c r="K35" t="s">
        <v>278</v>
      </c>
      <c r="L35" t="s">
        <v>279</v>
      </c>
      <c r="M35" t="str">
        <f t="shared" si="0"/>
        <v>UKF2</v>
      </c>
      <c r="N35" t="str">
        <f t="shared" si="1"/>
        <v>UKF</v>
      </c>
      <c r="O35">
        <f t="shared" si="2"/>
        <v>1</v>
      </c>
      <c r="P35">
        <f t="shared" si="3"/>
        <v>1</v>
      </c>
      <c r="Q35">
        <f t="shared" si="4"/>
        <v>0</v>
      </c>
      <c r="R35">
        <f t="shared" si="5"/>
        <v>-1</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1</v>
      </c>
      <c r="BL35">
        <v>0</v>
      </c>
      <c r="BM35">
        <v>0</v>
      </c>
      <c r="BN35">
        <v>0</v>
      </c>
      <c r="BO35">
        <v>0</v>
      </c>
      <c r="BP35">
        <v>0</v>
      </c>
      <c r="BQ35">
        <v>0</v>
      </c>
      <c r="BR35">
        <v>0</v>
      </c>
      <c r="BS35">
        <v>0</v>
      </c>
      <c r="BT35">
        <v>0</v>
      </c>
      <c r="BU35">
        <v>0</v>
      </c>
      <c r="BV35">
        <v>0</v>
      </c>
      <c r="BW35">
        <v>0</v>
      </c>
      <c r="BX35">
        <v>0</v>
      </c>
      <c r="BY35">
        <v>0</v>
      </c>
      <c r="BZ35">
        <v>0</v>
      </c>
      <c r="CA35">
        <v>0</v>
      </c>
      <c r="CB35">
        <v>1</v>
      </c>
      <c r="CC35">
        <v>0</v>
      </c>
      <c r="CD35">
        <v>0</v>
      </c>
      <c r="CE35">
        <v>0</v>
      </c>
      <c r="CF35">
        <v>0</v>
      </c>
      <c r="CG35">
        <v>0</v>
      </c>
    </row>
    <row r="36" spans="2:85" x14ac:dyDescent="0.3">
      <c r="B36" s="67">
        <v>1</v>
      </c>
      <c r="C36" s="73" t="str">
        <f>INDEX($I$621:$I$774,MATCH(LARGE($R$621:$R$774,B36),$R$621:$R$774,0))</f>
        <v>university college london</v>
      </c>
      <c r="I36" t="s">
        <v>280</v>
      </c>
      <c r="J36" t="s">
        <v>194</v>
      </c>
      <c r="K36" t="s">
        <v>281</v>
      </c>
      <c r="L36" t="s">
        <v>282</v>
      </c>
      <c r="M36" t="str">
        <f t="shared" si="0"/>
        <v>UKF1</v>
      </c>
      <c r="N36" t="str">
        <f t="shared" si="1"/>
        <v>UKF</v>
      </c>
      <c r="O36">
        <f t="shared" si="2"/>
        <v>0</v>
      </c>
      <c r="P36">
        <f t="shared" si="3"/>
        <v>0</v>
      </c>
      <c r="Q36">
        <f t="shared" si="4"/>
        <v>0</v>
      </c>
      <c r="R36">
        <f t="shared" si="5"/>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row>
    <row r="37" spans="2:85" x14ac:dyDescent="0.3">
      <c r="B37" s="67">
        <v>2</v>
      </c>
      <c r="C37" s="73" t="str">
        <f>INDEX($I$621:$I$774,MATCH(LARGE($R$621:$R$774,B37),$R$621:$R$774,0))</f>
        <v>university of birmingham</v>
      </c>
      <c r="I37" t="s">
        <v>283</v>
      </c>
      <c r="J37" t="s">
        <v>194</v>
      </c>
      <c r="K37" t="s">
        <v>284</v>
      </c>
      <c r="L37" t="s">
        <v>285</v>
      </c>
      <c r="M37" t="str">
        <f t="shared" si="0"/>
        <v>UKC1</v>
      </c>
      <c r="N37" t="str">
        <f t="shared" si="1"/>
        <v>UKC</v>
      </c>
      <c r="O37">
        <f t="shared" si="2"/>
        <v>6</v>
      </c>
      <c r="P37">
        <f t="shared" si="3"/>
        <v>1</v>
      </c>
      <c r="Q37">
        <f t="shared" si="4"/>
        <v>1</v>
      </c>
      <c r="R37">
        <f t="shared" si="5"/>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1</v>
      </c>
      <c r="AZ37">
        <v>0</v>
      </c>
      <c r="BA37">
        <v>0</v>
      </c>
      <c r="BB37">
        <v>0</v>
      </c>
      <c r="BC37">
        <v>0</v>
      </c>
      <c r="BD37">
        <v>0</v>
      </c>
      <c r="BE37">
        <v>0</v>
      </c>
      <c r="BF37">
        <v>0</v>
      </c>
      <c r="BG37">
        <v>0</v>
      </c>
      <c r="BH37">
        <v>0</v>
      </c>
      <c r="BI37">
        <v>0</v>
      </c>
      <c r="BJ37">
        <v>0</v>
      </c>
      <c r="BK37">
        <v>0</v>
      </c>
      <c r="BL37">
        <v>0</v>
      </c>
      <c r="BM37">
        <v>0</v>
      </c>
      <c r="BN37">
        <v>1</v>
      </c>
      <c r="BO37">
        <v>0</v>
      </c>
      <c r="BP37">
        <v>1</v>
      </c>
      <c r="BQ37">
        <v>0</v>
      </c>
      <c r="BR37">
        <v>1</v>
      </c>
      <c r="BS37">
        <v>0</v>
      </c>
      <c r="BT37">
        <v>0</v>
      </c>
      <c r="BU37">
        <v>0</v>
      </c>
      <c r="BV37">
        <v>0</v>
      </c>
      <c r="BW37">
        <v>0</v>
      </c>
      <c r="BX37">
        <v>1</v>
      </c>
      <c r="BY37">
        <v>0</v>
      </c>
      <c r="BZ37">
        <v>1</v>
      </c>
      <c r="CA37">
        <v>0</v>
      </c>
      <c r="CB37">
        <v>0</v>
      </c>
      <c r="CC37">
        <v>0</v>
      </c>
      <c r="CD37">
        <v>0</v>
      </c>
      <c r="CE37">
        <v>0</v>
      </c>
      <c r="CF37">
        <v>1</v>
      </c>
      <c r="CG37">
        <v>0</v>
      </c>
    </row>
    <row r="38" spans="2:85" x14ac:dyDescent="0.3">
      <c r="B38" s="67">
        <v>3</v>
      </c>
      <c r="C38" s="73" t="str">
        <f>INDEX($I$621:$I$774,MATCH(LARGE($R$621:$R$774,B38),$R$621:$R$774,0))</f>
        <v>imperial college london</v>
      </c>
      <c r="I38" t="s">
        <v>286</v>
      </c>
      <c r="J38" t="s">
        <v>194</v>
      </c>
      <c r="K38" t="s">
        <v>287</v>
      </c>
      <c r="L38" t="s">
        <v>288</v>
      </c>
      <c r="M38" t="str">
        <f t="shared" si="0"/>
        <v>UKH1</v>
      </c>
      <c r="N38" t="str">
        <f t="shared" si="1"/>
        <v>UKH</v>
      </c>
      <c r="O38">
        <f t="shared" si="2"/>
        <v>0</v>
      </c>
      <c r="P38">
        <f t="shared" si="3"/>
        <v>0</v>
      </c>
      <c r="Q38">
        <f t="shared" si="4"/>
        <v>0</v>
      </c>
      <c r="R38">
        <f t="shared" si="5"/>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row>
    <row r="39" spans="2:85" x14ac:dyDescent="0.3">
      <c r="B39" s="67">
        <v>4</v>
      </c>
      <c r="C39" s="73" t="str">
        <f>INDEX($I$621:$I$774,MATCH(LARGE($R$621:$R$774,B39),$R$621:$R$774,0))</f>
        <v>kings college london</v>
      </c>
      <c r="I39" t="s">
        <v>289</v>
      </c>
      <c r="J39" t="s">
        <v>194</v>
      </c>
      <c r="K39" t="s">
        <v>290</v>
      </c>
      <c r="L39" t="s">
        <v>291</v>
      </c>
      <c r="M39" t="str">
        <f t="shared" si="0"/>
        <v>UKI4</v>
      </c>
      <c r="N39" t="str">
        <f t="shared" si="1"/>
        <v>UKI</v>
      </c>
      <c r="O39">
        <f t="shared" si="2"/>
        <v>1</v>
      </c>
      <c r="P39">
        <f t="shared" si="3"/>
        <v>0</v>
      </c>
      <c r="Q39">
        <f t="shared" si="4"/>
        <v>0</v>
      </c>
      <c r="R39">
        <f t="shared" si="5"/>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1</v>
      </c>
      <c r="BV39">
        <v>0</v>
      </c>
      <c r="BW39">
        <v>0</v>
      </c>
      <c r="BX39">
        <v>0</v>
      </c>
      <c r="BY39">
        <v>0</v>
      </c>
      <c r="BZ39">
        <v>0</v>
      </c>
      <c r="CA39">
        <v>0</v>
      </c>
      <c r="CB39">
        <v>0</v>
      </c>
      <c r="CC39">
        <v>0</v>
      </c>
      <c r="CD39">
        <v>0</v>
      </c>
      <c r="CE39">
        <v>0</v>
      </c>
      <c r="CF39">
        <v>0</v>
      </c>
      <c r="CG39">
        <v>0</v>
      </c>
    </row>
    <row r="40" spans="2:85" x14ac:dyDescent="0.3">
      <c r="B40" s="68">
        <v>5</v>
      </c>
      <c r="C40" s="74" t="str">
        <f>INDEX($I$621:$I$774,MATCH(LARGE($R$621:$R$774,B40),$R$621:$R$774,0))</f>
        <v>university of sheffield</v>
      </c>
      <c r="I40" t="s">
        <v>292</v>
      </c>
      <c r="J40" t="s">
        <v>194</v>
      </c>
      <c r="K40" t="s">
        <v>293</v>
      </c>
      <c r="L40" t="s">
        <v>294</v>
      </c>
      <c r="M40" t="str">
        <f t="shared" si="0"/>
        <v>UKD4</v>
      </c>
      <c r="N40" t="str">
        <f t="shared" si="1"/>
        <v>UKD</v>
      </c>
      <c r="O40">
        <f t="shared" si="2"/>
        <v>0</v>
      </c>
      <c r="P40">
        <f t="shared" si="3"/>
        <v>0</v>
      </c>
      <c r="Q40">
        <f t="shared" si="4"/>
        <v>0</v>
      </c>
      <c r="R40">
        <f t="shared" si="5"/>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row>
    <row r="41" spans="2:85" x14ac:dyDescent="0.3">
      <c r="B41" s="76"/>
      <c r="C41" s="76"/>
      <c r="I41" t="s">
        <v>295</v>
      </c>
      <c r="J41" t="s">
        <v>194</v>
      </c>
      <c r="K41" t="s">
        <v>296</v>
      </c>
      <c r="L41" t="s">
        <v>297</v>
      </c>
      <c r="M41" t="str">
        <f t="shared" si="0"/>
        <v>UKH3</v>
      </c>
      <c r="N41" t="str">
        <f t="shared" si="1"/>
        <v>UKH</v>
      </c>
      <c r="O41">
        <f t="shared" si="2"/>
        <v>0</v>
      </c>
      <c r="P41">
        <f t="shared" si="3"/>
        <v>0</v>
      </c>
      <c r="Q41">
        <f t="shared" si="4"/>
        <v>0</v>
      </c>
      <c r="R41">
        <f t="shared" si="5"/>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row>
    <row r="42" spans="2:85" x14ac:dyDescent="0.3">
      <c r="B42" s="93" t="s">
        <v>893</v>
      </c>
      <c r="C42" s="94"/>
      <c r="I42" t="s">
        <v>298</v>
      </c>
      <c r="J42" t="s">
        <v>194</v>
      </c>
      <c r="K42" t="s">
        <v>299</v>
      </c>
      <c r="L42" t="s">
        <v>300</v>
      </c>
      <c r="M42" t="str">
        <f t="shared" si="0"/>
        <v>UKK4</v>
      </c>
      <c r="N42" t="str">
        <f t="shared" si="1"/>
        <v>UKK</v>
      </c>
      <c r="O42">
        <f t="shared" si="2"/>
        <v>4</v>
      </c>
      <c r="P42">
        <f t="shared" si="3"/>
        <v>0</v>
      </c>
      <c r="Q42">
        <f t="shared" si="4"/>
        <v>2</v>
      </c>
      <c r="R42">
        <f t="shared" si="5"/>
        <v>2</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1</v>
      </c>
      <c r="BR42">
        <v>0</v>
      </c>
      <c r="BS42">
        <v>1</v>
      </c>
      <c r="BT42">
        <v>0</v>
      </c>
      <c r="BU42">
        <v>0</v>
      </c>
      <c r="BV42">
        <v>0</v>
      </c>
      <c r="BW42">
        <v>0</v>
      </c>
      <c r="BX42">
        <v>0</v>
      </c>
      <c r="BY42">
        <v>0</v>
      </c>
      <c r="BZ42">
        <v>0</v>
      </c>
      <c r="CA42">
        <v>0</v>
      </c>
      <c r="CB42">
        <v>0</v>
      </c>
      <c r="CC42">
        <v>1</v>
      </c>
      <c r="CD42">
        <v>1</v>
      </c>
      <c r="CE42">
        <v>0</v>
      </c>
      <c r="CF42">
        <v>0</v>
      </c>
      <c r="CG42">
        <v>0</v>
      </c>
    </row>
    <row r="43" spans="2:85" x14ac:dyDescent="0.3">
      <c r="B43" s="67">
        <v>1</v>
      </c>
      <c r="C43" s="73" t="str">
        <f>INDEX($I$929:$I$1082,MATCH(LARGE($O$929:$O$1082,B43),$O$929:$O$1082,0))</f>
        <v>university of surrey</v>
      </c>
      <c r="I43" t="s">
        <v>301</v>
      </c>
      <c r="J43" t="s">
        <v>194</v>
      </c>
      <c r="K43" t="s">
        <v>302</v>
      </c>
      <c r="L43" t="s">
        <v>303</v>
      </c>
      <c r="M43" t="str">
        <f t="shared" si="0"/>
        <v>UKK3</v>
      </c>
      <c r="N43" t="str">
        <f t="shared" si="1"/>
        <v>UKK</v>
      </c>
      <c r="O43">
        <f t="shared" si="2"/>
        <v>0</v>
      </c>
      <c r="P43">
        <f t="shared" si="3"/>
        <v>0</v>
      </c>
      <c r="Q43">
        <f t="shared" si="4"/>
        <v>0</v>
      </c>
      <c r="R43">
        <f t="shared" si="5"/>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row>
    <row r="44" spans="2:85" x14ac:dyDescent="0.3">
      <c r="B44" s="67">
        <v>2</v>
      </c>
      <c r="C44" s="73" t="str">
        <f>INDEX($I$929:$I$1082,MATCH(LARGE($O$929:$O$1082,B44),$O$929:$O$1082,0))</f>
        <v>university college london</v>
      </c>
      <c r="I44" t="s">
        <v>304</v>
      </c>
      <c r="J44" t="s">
        <v>194</v>
      </c>
      <c r="K44" t="s">
        <v>305</v>
      </c>
      <c r="L44" t="s">
        <v>306</v>
      </c>
      <c r="M44" t="str">
        <f t="shared" si="0"/>
        <v>UKK1</v>
      </c>
      <c r="N44" t="str">
        <f t="shared" si="1"/>
        <v>UKK</v>
      </c>
      <c r="O44">
        <f t="shared" si="2"/>
        <v>0</v>
      </c>
      <c r="P44">
        <f t="shared" si="3"/>
        <v>0</v>
      </c>
      <c r="Q44">
        <f t="shared" si="4"/>
        <v>0</v>
      </c>
      <c r="R44">
        <f t="shared" si="5"/>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row>
    <row r="45" spans="2:85" x14ac:dyDescent="0.3">
      <c r="B45" s="67">
        <v>3</v>
      </c>
      <c r="C45" s="73" t="str">
        <f>INDEX($I$929:$I$1082,MATCH(LARGE($O$929:$O$1082,B45),$O$929:$O$1082,0))</f>
        <v>lancaster university</v>
      </c>
      <c r="I45" t="s">
        <v>307</v>
      </c>
      <c r="J45" t="s">
        <v>194</v>
      </c>
      <c r="K45" t="s">
        <v>308</v>
      </c>
      <c r="L45" t="s">
        <v>309</v>
      </c>
      <c r="M45" t="str">
        <f t="shared" si="0"/>
        <v>UKI4</v>
      </c>
      <c r="N45" t="str">
        <f t="shared" si="1"/>
        <v>UKI</v>
      </c>
      <c r="O45">
        <f t="shared" si="2"/>
        <v>0</v>
      </c>
      <c r="P45">
        <f t="shared" si="3"/>
        <v>0</v>
      </c>
      <c r="Q45">
        <f t="shared" si="4"/>
        <v>0</v>
      </c>
      <c r="R45">
        <f t="shared" si="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row>
    <row r="46" spans="2:85" x14ac:dyDescent="0.3">
      <c r="B46" s="67">
        <v>4</v>
      </c>
      <c r="C46" s="73" t="str">
        <f>INDEX($I$929:$I$1082,MATCH(LARGE($O$929:$O$1082,B46),$O$929:$O$1082,0))</f>
        <v>university of southampton</v>
      </c>
      <c r="I46" t="s">
        <v>310</v>
      </c>
      <c r="J46" t="s">
        <v>194</v>
      </c>
      <c r="K46" t="s">
        <v>311</v>
      </c>
      <c r="L46" t="s">
        <v>312</v>
      </c>
      <c r="M46" t="str">
        <f t="shared" si="0"/>
        <v>UKI5</v>
      </c>
      <c r="N46" t="str">
        <f t="shared" si="1"/>
        <v>UKI</v>
      </c>
      <c r="O46">
        <f t="shared" si="2"/>
        <v>2</v>
      </c>
      <c r="P46">
        <f t="shared" si="3"/>
        <v>0</v>
      </c>
      <c r="Q46">
        <f t="shared" si="4"/>
        <v>1</v>
      </c>
      <c r="R46">
        <f t="shared" si="5"/>
        <v>1</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1</v>
      </c>
      <c r="BY46">
        <v>0</v>
      </c>
      <c r="BZ46">
        <v>0</v>
      </c>
      <c r="CA46">
        <v>0</v>
      </c>
      <c r="CB46">
        <v>0</v>
      </c>
      <c r="CC46">
        <v>0</v>
      </c>
      <c r="CD46">
        <v>0</v>
      </c>
      <c r="CE46">
        <v>0</v>
      </c>
      <c r="CF46">
        <v>1</v>
      </c>
      <c r="CG46">
        <v>0</v>
      </c>
    </row>
    <row r="47" spans="2:85" x14ac:dyDescent="0.3">
      <c r="B47" s="68">
        <v>5</v>
      </c>
      <c r="C47" s="74" t="str">
        <f>INDEX($I$929:$I$1082,MATCH(LARGE($O$929:$O$1082,B47),$O$929:$O$1082,0))</f>
        <v>university of bristol</v>
      </c>
      <c r="I47" t="s">
        <v>313</v>
      </c>
      <c r="J47" t="s">
        <v>194</v>
      </c>
      <c r="K47" t="s">
        <v>314</v>
      </c>
      <c r="L47" t="s">
        <v>211</v>
      </c>
      <c r="M47" t="str">
        <f t="shared" si="0"/>
        <v>UKI3</v>
      </c>
      <c r="N47" t="str">
        <f t="shared" si="1"/>
        <v>UKI</v>
      </c>
      <c r="O47">
        <f t="shared" si="2"/>
        <v>0</v>
      </c>
      <c r="P47">
        <f t="shared" si="3"/>
        <v>0</v>
      </c>
      <c r="Q47">
        <f t="shared" si="4"/>
        <v>0</v>
      </c>
      <c r="R47">
        <f t="shared" si="5"/>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row>
    <row r="48" spans="2:85" x14ac:dyDescent="0.3">
      <c r="B48" s="77"/>
      <c r="C48" s="77"/>
      <c r="I48" t="s">
        <v>315</v>
      </c>
      <c r="J48" t="s">
        <v>194</v>
      </c>
      <c r="K48" t="s">
        <v>316</v>
      </c>
      <c r="L48" t="s">
        <v>317</v>
      </c>
      <c r="M48" t="str">
        <f t="shared" si="0"/>
        <v>UKG2</v>
      </c>
      <c r="N48" t="str">
        <f t="shared" si="1"/>
        <v>UKG</v>
      </c>
      <c r="O48">
        <f t="shared" si="2"/>
        <v>0</v>
      </c>
      <c r="P48">
        <f t="shared" si="3"/>
        <v>0</v>
      </c>
      <c r="Q48">
        <f t="shared" si="4"/>
        <v>0</v>
      </c>
      <c r="R48">
        <f t="shared" si="5"/>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row>
    <row r="49" spans="2:85" x14ac:dyDescent="0.3">
      <c r="B49" s="93" t="s">
        <v>894</v>
      </c>
      <c r="C49" s="94"/>
      <c r="I49" t="s">
        <v>318</v>
      </c>
      <c r="J49" t="s">
        <v>194</v>
      </c>
      <c r="K49" t="s">
        <v>319</v>
      </c>
      <c r="L49" t="s">
        <v>320</v>
      </c>
      <c r="M49" t="str">
        <f t="shared" si="0"/>
        <v>UKH2</v>
      </c>
      <c r="N49" t="str">
        <f t="shared" si="1"/>
        <v>UKH</v>
      </c>
      <c r="O49">
        <f t="shared" si="2"/>
        <v>0</v>
      </c>
      <c r="P49">
        <f t="shared" si="3"/>
        <v>0</v>
      </c>
      <c r="Q49">
        <f t="shared" si="4"/>
        <v>0</v>
      </c>
      <c r="R49">
        <f t="shared" si="5"/>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1</v>
      </c>
      <c r="BJ49">
        <v>0</v>
      </c>
      <c r="BK49">
        <v>0</v>
      </c>
      <c r="BL49">
        <v>2</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row>
    <row r="50" spans="2:85" x14ac:dyDescent="0.3">
      <c r="B50" s="67">
        <v>1</v>
      </c>
      <c r="C50" s="73" t="str">
        <f>INDEX($I$929:$I$1082,MATCH(LARGE($R$929:$R$1082,B50),$R$929:$R$1082,0))</f>
        <v>university of surrey</v>
      </c>
      <c r="I50" t="s">
        <v>321</v>
      </c>
      <c r="J50" t="s">
        <v>194</v>
      </c>
      <c r="K50" t="s">
        <v>322</v>
      </c>
      <c r="L50" t="s">
        <v>247</v>
      </c>
      <c r="M50" t="str">
        <f t="shared" si="0"/>
        <v>UKI3</v>
      </c>
      <c r="N50" t="str">
        <f t="shared" si="1"/>
        <v>UKI</v>
      </c>
      <c r="O50">
        <f t="shared" si="2"/>
        <v>0</v>
      </c>
      <c r="P50">
        <f t="shared" si="3"/>
        <v>0</v>
      </c>
      <c r="Q50">
        <f t="shared" si="4"/>
        <v>0</v>
      </c>
      <c r="R50">
        <f t="shared" si="5"/>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row>
    <row r="51" spans="2:85" x14ac:dyDescent="0.3">
      <c r="B51" s="67">
        <v>2</v>
      </c>
      <c r="C51" s="73" t="str">
        <f>INDEX($I$929:$I$1082,MATCH(LARGE($R$929:$R$1082,B51),$R$929:$R$1082,0))</f>
        <v>university college london</v>
      </c>
      <c r="I51" t="s">
        <v>323</v>
      </c>
      <c r="J51" t="s">
        <v>194</v>
      </c>
      <c r="K51" t="s">
        <v>324</v>
      </c>
      <c r="L51" t="s">
        <v>325</v>
      </c>
      <c r="M51" t="str">
        <f t="shared" si="0"/>
        <v>UKE4</v>
      </c>
      <c r="N51" t="str">
        <f t="shared" si="1"/>
        <v>UKE</v>
      </c>
      <c r="O51">
        <f t="shared" si="2"/>
        <v>3</v>
      </c>
      <c r="P51">
        <f t="shared" si="3"/>
        <v>0</v>
      </c>
      <c r="Q51">
        <f t="shared" si="4"/>
        <v>1</v>
      </c>
      <c r="R51">
        <f t="shared" si="5"/>
        <v>1</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1</v>
      </c>
      <c r="BL51">
        <v>0</v>
      </c>
      <c r="BM51">
        <v>0</v>
      </c>
      <c r="BN51">
        <v>2</v>
      </c>
      <c r="BO51">
        <v>0</v>
      </c>
      <c r="BP51">
        <v>0</v>
      </c>
      <c r="BQ51">
        <v>0</v>
      </c>
      <c r="BR51">
        <v>0</v>
      </c>
      <c r="BS51">
        <v>0</v>
      </c>
      <c r="BT51">
        <v>0</v>
      </c>
      <c r="BU51">
        <v>0</v>
      </c>
      <c r="BV51">
        <v>0</v>
      </c>
      <c r="BW51">
        <v>0</v>
      </c>
      <c r="BX51">
        <v>0</v>
      </c>
      <c r="BY51">
        <v>0</v>
      </c>
      <c r="BZ51">
        <v>0</v>
      </c>
      <c r="CA51">
        <v>0</v>
      </c>
      <c r="CB51">
        <v>0</v>
      </c>
      <c r="CC51">
        <v>0</v>
      </c>
      <c r="CD51">
        <v>0</v>
      </c>
      <c r="CE51">
        <v>1</v>
      </c>
      <c r="CF51">
        <v>0</v>
      </c>
      <c r="CG51">
        <v>0</v>
      </c>
    </row>
    <row r="52" spans="2:85" x14ac:dyDescent="0.3">
      <c r="B52" s="67">
        <v>3</v>
      </c>
      <c r="C52" s="73" t="str">
        <f>INDEX($I$929:$I$1082,MATCH(LARGE($R$929:$R$1082,B52),$R$929:$R$1082,0))</f>
        <v>university of southampton</v>
      </c>
      <c r="I52" t="s">
        <v>326</v>
      </c>
      <c r="J52" t="s">
        <v>194</v>
      </c>
      <c r="K52" t="s">
        <v>327</v>
      </c>
      <c r="L52" t="s">
        <v>328</v>
      </c>
      <c r="M52" t="str">
        <f t="shared" si="0"/>
        <v>UKE1</v>
      </c>
      <c r="N52" t="str">
        <f t="shared" si="1"/>
        <v>UKE</v>
      </c>
      <c r="O52">
        <f t="shared" si="2"/>
        <v>2</v>
      </c>
      <c r="P52">
        <f t="shared" si="3"/>
        <v>0</v>
      </c>
      <c r="Q52">
        <f t="shared" si="4"/>
        <v>0</v>
      </c>
      <c r="R52">
        <f t="shared" si="5"/>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1</v>
      </c>
      <c r="BN52">
        <v>0</v>
      </c>
      <c r="BO52">
        <v>0</v>
      </c>
      <c r="BP52">
        <v>0</v>
      </c>
      <c r="BQ52">
        <v>0</v>
      </c>
      <c r="BR52">
        <v>0</v>
      </c>
      <c r="BS52">
        <v>0</v>
      </c>
      <c r="BT52">
        <v>1</v>
      </c>
      <c r="BU52">
        <v>0</v>
      </c>
      <c r="BV52">
        <v>0</v>
      </c>
      <c r="BW52">
        <v>0</v>
      </c>
      <c r="BX52">
        <v>0</v>
      </c>
      <c r="BY52">
        <v>0</v>
      </c>
      <c r="BZ52">
        <v>0</v>
      </c>
      <c r="CA52">
        <v>0</v>
      </c>
      <c r="CB52">
        <v>0</v>
      </c>
      <c r="CC52">
        <v>0</v>
      </c>
      <c r="CD52">
        <v>0</v>
      </c>
      <c r="CE52">
        <v>0</v>
      </c>
      <c r="CF52">
        <v>0</v>
      </c>
      <c r="CG52">
        <v>0</v>
      </c>
    </row>
    <row r="53" spans="2:85" x14ac:dyDescent="0.3">
      <c r="B53" s="68">
        <v>4</v>
      </c>
      <c r="C53" s="74" t="str">
        <f>INDEX($I$929:$I$1082,MATCH(LARGE($R$929:$R$1082,B53),$R$929:$R$1082,0))</f>
        <v>university of nottingham</v>
      </c>
      <c r="I53" t="s">
        <v>329</v>
      </c>
      <c r="J53" t="s">
        <v>194</v>
      </c>
      <c r="K53" t="s">
        <v>330</v>
      </c>
      <c r="L53" t="s">
        <v>265</v>
      </c>
      <c r="M53" t="str">
        <f t="shared" si="0"/>
        <v>UKI3</v>
      </c>
      <c r="N53" t="str">
        <f t="shared" si="1"/>
        <v>UKI</v>
      </c>
      <c r="O53">
        <f t="shared" si="2"/>
        <v>1</v>
      </c>
      <c r="P53">
        <f t="shared" si="3"/>
        <v>0</v>
      </c>
      <c r="Q53">
        <f t="shared" si="4"/>
        <v>1</v>
      </c>
      <c r="R53">
        <f t="shared" si="5"/>
        <v>1</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1</v>
      </c>
      <c r="AV53">
        <v>0</v>
      </c>
      <c r="AW53">
        <v>0</v>
      </c>
      <c r="AX53">
        <v>0</v>
      </c>
      <c r="AY53">
        <v>0</v>
      </c>
      <c r="AZ53">
        <v>1</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1</v>
      </c>
      <c r="CF53">
        <v>0</v>
      </c>
      <c r="CG53">
        <v>0</v>
      </c>
    </row>
    <row r="54" spans="2:85" x14ac:dyDescent="0.3">
      <c r="B54" s="76"/>
      <c r="C54" s="76"/>
      <c r="I54" t="s">
        <v>331</v>
      </c>
      <c r="J54" t="s">
        <v>194</v>
      </c>
      <c r="K54" t="s">
        <v>332</v>
      </c>
      <c r="L54" t="s">
        <v>333</v>
      </c>
      <c r="M54" t="str">
        <f t="shared" si="0"/>
        <v>UKG2</v>
      </c>
      <c r="N54" t="str">
        <f t="shared" si="1"/>
        <v>UKG</v>
      </c>
      <c r="O54">
        <f t="shared" si="2"/>
        <v>0</v>
      </c>
      <c r="P54">
        <f t="shared" si="3"/>
        <v>0</v>
      </c>
      <c r="Q54">
        <f t="shared" si="4"/>
        <v>0</v>
      </c>
      <c r="R54">
        <f t="shared" si="5"/>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1</v>
      </c>
      <c r="BI54">
        <v>0</v>
      </c>
      <c r="BJ54">
        <v>1</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row>
    <row r="55" spans="2:85" x14ac:dyDescent="0.3">
      <c r="B55" s="93" t="s">
        <v>895</v>
      </c>
      <c r="C55" s="94"/>
      <c r="I55" t="s">
        <v>334</v>
      </c>
      <c r="J55" t="s">
        <v>194</v>
      </c>
      <c r="K55" t="s">
        <v>335</v>
      </c>
      <c r="L55" t="s">
        <v>250</v>
      </c>
      <c r="M55" t="str">
        <f t="shared" si="0"/>
        <v>UKJ4</v>
      </c>
      <c r="N55" t="str">
        <f t="shared" si="1"/>
        <v>UKJ</v>
      </c>
      <c r="O55">
        <f t="shared" si="2"/>
        <v>0</v>
      </c>
      <c r="P55">
        <f t="shared" si="3"/>
        <v>0</v>
      </c>
      <c r="Q55">
        <f t="shared" si="4"/>
        <v>0</v>
      </c>
      <c r="R55">
        <f t="shared" si="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row>
    <row r="56" spans="2:85" x14ac:dyDescent="0.3">
      <c r="B56" s="67">
        <v>1</v>
      </c>
      <c r="C56" s="73" t="str">
        <f>INDEX($I$775:$I$928,MATCH(LARGE($O$775:$O$928,B56),$O$775:$O$928,0))</f>
        <v>university college london</v>
      </c>
      <c r="I56" t="s">
        <v>336</v>
      </c>
      <c r="J56" t="s">
        <v>194</v>
      </c>
      <c r="K56" t="s">
        <v>337</v>
      </c>
      <c r="L56" t="s">
        <v>338</v>
      </c>
      <c r="M56" t="str">
        <f t="shared" si="0"/>
        <v>UKI6</v>
      </c>
      <c r="N56" t="str">
        <f t="shared" si="1"/>
        <v>UKI</v>
      </c>
      <c r="O56">
        <f t="shared" si="2"/>
        <v>1</v>
      </c>
      <c r="P56">
        <f t="shared" si="3"/>
        <v>0</v>
      </c>
      <c r="Q56">
        <f t="shared" si="4"/>
        <v>0</v>
      </c>
      <c r="R56">
        <f t="shared" si="5"/>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1</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row>
    <row r="57" spans="2:85" x14ac:dyDescent="0.3">
      <c r="B57" s="67">
        <v>2</v>
      </c>
      <c r="C57" s="73" t="str">
        <f>INDEX($I$775:$I$928,MATCH(LARGE($O$775:$O$928,B57),$O$775:$O$928,0))</f>
        <v>university of south wales</v>
      </c>
      <c r="I57" t="s">
        <v>339</v>
      </c>
      <c r="J57" t="s">
        <v>194</v>
      </c>
      <c r="K57" t="s">
        <v>340</v>
      </c>
      <c r="L57" t="s">
        <v>341</v>
      </c>
      <c r="M57" t="str">
        <f t="shared" si="0"/>
        <v>UKD4</v>
      </c>
      <c r="N57" t="str">
        <f t="shared" si="1"/>
        <v>UKD</v>
      </c>
      <c r="O57">
        <f t="shared" si="2"/>
        <v>0</v>
      </c>
      <c r="P57">
        <f t="shared" si="3"/>
        <v>0</v>
      </c>
      <c r="Q57">
        <f t="shared" si="4"/>
        <v>0</v>
      </c>
      <c r="R57">
        <f t="shared" si="5"/>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row>
    <row r="58" spans="2:85" x14ac:dyDescent="0.3">
      <c r="B58" s="67">
        <v>3</v>
      </c>
      <c r="C58" s="73" t="str">
        <f>INDEX($I$775:$I$928,MATCH(LARGE($O$775:$O$928,B58),$O$775:$O$928,0))</f>
        <v>university of aberdeen</v>
      </c>
      <c r="I58" t="s">
        <v>342</v>
      </c>
      <c r="J58" t="s">
        <v>194</v>
      </c>
      <c r="K58" t="s">
        <v>343</v>
      </c>
      <c r="L58" t="s">
        <v>186</v>
      </c>
      <c r="M58" t="str">
        <f t="shared" si="0"/>
        <v>UKE4</v>
      </c>
      <c r="N58" t="str">
        <f t="shared" si="1"/>
        <v>UKE</v>
      </c>
      <c r="O58">
        <f t="shared" si="2"/>
        <v>1</v>
      </c>
      <c r="P58">
        <f t="shared" si="3"/>
        <v>0</v>
      </c>
      <c r="Q58">
        <f t="shared" si="4"/>
        <v>0</v>
      </c>
      <c r="R58">
        <f t="shared" si="5"/>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1</v>
      </c>
      <c r="BW58">
        <v>0</v>
      </c>
      <c r="BX58">
        <v>0</v>
      </c>
      <c r="BY58">
        <v>0</v>
      </c>
      <c r="BZ58">
        <v>0</v>
      </c>
      <c r="CA58">
        <v>0</v>
      </c>
      <c r="CB58">
        <v>0</v>
      </c>
      <c r="CC58">
        <v>0</v>
      </c>
      <c r="CD58">
        <v>0</v>
      </c>
      <c r="CE58">
        <v>0</v>
      </c>
      <c r="CF58">
        <v>0</v>
      </c>
      <c r="CG58">
        <v>0</v>
      </c>
    </row>
    <row r="59" spans="2:85" x14ac:dyDescent="0.3">
      <c r="B59" s="67">
        <v>4</v>
      </c>
      <c r="C59" s="73" t="str">
        <f>INDEX($I$775:$I$928,MATCH(LARGE($O$775:$O$928,B59),$O$775:$O$928,0))</f>
        <v>london school of hygiene and tropical medicine</v>
      </c>
      <c r="I59" t="s">
        <v>344</v>
      </c>
      <c r="J59" t="s">
        <v>194</v>
      </c>
      <c r="K59" t="s">
        <v>345</v>
      </c>
      <c r="L59" t="s">
        <v>186</v>
      </c>
      <c r="M59" t="str">
        <f t="shared" si="0"/>
        <v>UKE4</v>
      </c>
      <c r="N59" t="str">
        <f t="shared" si="1"/>
        <v>UKE</v>
      </c>
      <c r="O59">
        <f t="shared" si="2"/>
        <v>0</v>
      </c>
      <c r="P59">
        <f t="shared" si="3"/>
        <v>0</v>
      </c>
      <c r="Q59">
        <f t="shared" si="4"/>
        <v>0</v>
      </c>
      <c r="R59">
        <f t="shared" si="5"/>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row>
    <row r="60" spans="2:85" x14ac:dyDescent="0.3">
      <c r="B60" s="68">
        <v>5</v>
      </c>
      <c r="C60" s="74" t="s">
        <v>385</v>
      </c>
      <c r="I60" t="s">
        <v>346</v>
      </c>
      <c r="J60" t="s">
        <v>194</v>
      </c>
      <c r="K60" t="s">
        <v>347</v>
      </c>
      <c r="L60" t="s">
        <v>348</v>
      </c>
      <c r="M60" t="str">
        <f t="shared" si="0"/>
        <v>UKF2</v>
      </c>
      <c r="N60" t="str">
        <f t="shared" si="1"/>
        <v>UKF</v>
      </c>
      <c r="O60">
        <f t="shared" si="2"/>
        <v>1</v>
      </c>
      <c r="P60">
        <f t="shared" si="3"/>
        <v>0</v>
      </c>
      <c r="Q60">
        <f t="shared" si="4"/>
        <v>0</v>
      </c>
      <c r="R60">
        <f t="shared" si="5"/>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1</v>
      </c>
      <c r="BK60">
        <v>0</v>
      </c>
      <c r="BL60">
        <v>0</v>
      </c>
      <c r="BM60">
        <v>0</v>
      </c>
      <c r="BN60">
        <v>0</v>
      </c>
      <c r="BO60">
        <v>1</v>
      </c>
      <c r="BP60">
        <v>0</v>
      </c>
      <c r="BQ60">
        <v>0</v>
      </c>
      <c r="BR60">
        <v>0</v>
      </c>
      <c r="BS60">
        <v>0</v>
      </c>
      <c r="BT60">
        <v>0</v>
      </c>
      <c r="BU60">
        <v>0</v>
      </c>
      <c r="BV60">
        <v>0</v>
      </c>
      <c r="BW60">
        <v>0</v>
      </c>
      <c r="BX60">
        <v>0</v>
      </c>
      <c r="BY60">
        <v>0</v>
      </c>
      <c r="BZ60">
        <v>0</v>
      </c>
      <c r="CA60">
        <v>0</v>
      </c>
      <c r="CB60">
        <v>0</v>
      </c>
      <c r="CC60">
        <v>0</v>
      </c>
      <c r="CD60">
        <v>0</v>
      </c>
      <c r="CE60">
        <v>0</v>
      </c>
      <c r="CF60">
        <v>0</v>
      </c>
      <c r="CG60">
        <v>0</v>
      </c>
    </row>
    <row r="61" spans="2:85" x14ac:dyDescent="0.3">
      <c r="B61" s="77"/>
      <c r="C61" s="77"/>
      <c r="I61" t="s">
        <v>349</v>
      </c>
      <c r="J61" t="s">
        <v>194</v>
      </c>
      <c r="K61" t="s">
        <v>350</v>
      </c>
      <c r="L61" t="s">
        <v>218</v>
      </c>
      <c r="M61" t="str">
        <f t="shared" si="0"/>
        <v>UKF3</v>
      </c>
      <c r="N61" t="str">
        <f t="shared" si="1"/>
        <v>UKF</v>
      </c>
      <c r="O61">
        <f t="shared" si="2"/>
        <v>1</v>
      </c>
      <c r="P61">
        <f t="shared" si="3"/>
        <v>1</v>
      </c>
      <c r="Q61">
        <f t="shared" si="4"/>
        <v>0</v>
      </c>
      <c r="R61">
        <f t="shared" si="5"/>
        <v>-1</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1</v>
      </c>
      <c r="CB61">
        <v>0</v>
      </c>
      <c r="CC61">
        <v>0</v>
      </c>
      <c r="CD61">
        <v>0</v>
      </c>
      <c r="CE61">
        <v>0</v>
      </c>
      <c r="CF61">
        <v>0</v>
      </c>
      <c r="CG61">
        <v>0</v>
      </c>
    </row>
    <row r="62" spans="2:85" x14ac:dyDescent="0.3">
      <c r="B62" s="93" t="s">
        <v>896</v>
      </c>
      <c r="C62" s="94"/>
      <c r="I62" t="s">
        <v>351</v>
      </c>
      <c r="J62" t="s">
        <v>194</v>
      </c>
      <c r="K62" t="s">
        <v>352</v>
      </c>
      <c r="L62" t="s">
        <v>353</v>
      </c>
      <c r="M62" t="str">
        <f t="shared" si="0"/>
        <v>UKD7</v>
      </c>
      <c r="N62" t="str">
        <f t="shared" si="1"/>
        <v>UKD</v>
      </c>
      <c r="O62">
        <f t="shared" si="2"/>
        <v>8</v>
      </c>
      <c r="P62">
        <f t="shared" si="3"/>
        <v>0</v>
      </c>
      <c r="Q62">
        <f t="shared" si="4"/>
        <v>1</v>
      </c>
      <c r="R62">
        <f t="shared" si="5"/>
        <v>1</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1</v>
      </c>
      <c r="BK62">
        <v>0</v>
      </c>
      <c r="BL62">
        <v>0</v>
      </c>
      <c r="BM62">
        <v>0</v>
      </c>
      <c r="BN62">
        <v>0</v>
      </c>
      <c r="BO62">
        <v>0</v>
      </c>
      <c r="BP62">
        <v>1</v>
      </c>
      <c r="BQ62">
        <v>2</v>
      </c>
      <c r="BR62">
        <v>0</v>
      </c>
      <c r="BS62">
        <v>1</v>
      </c>
      <c r="BT62">
        <v>0</v>
      </c>
      <c r="BU62">
        <v>1</v>
      </c>
      <c r="BV62">
        <v>0</v>
      </c>
      <c r="BW62">
        <v>1</v>
      </c>
      <c r="BX62">
        <v>1</v>
      </c>
      <c r="BY62">
        <v>0</v>
      </c>
      <c r="BZ62">
        <v>0</v>
      </c>
      <c r="CA62">
        <v>0</v>
      </c>
      <c r="CB62">
        <v>0</v>
      </c>
      <c r="CC62">
        <v>1</v>
      </c>
      <c r="CD62">
        <v>0</v>
      </c>
      <c r="CE62">
        <v>0</v>
      </c>
      <c r="CF62">
        <v>0</v>
      </c>
      <c r="CG62">
        <v>0</v>
      </c>
    </row>
    <row r="63" spans="2:85" x14ac:dyDescent="0.3">
      <c r="B63" s="67">
        <v>1</v>
      </c>
      <c r="C63" s="73" t="str">
        <f>INDEX($I$775:$I$928,MATCH(LARGE($R$775:$R$928,B63),$R$775:$R$928,0))</f>
        <v>london school of hygiene and tropical medicine</v>
      </c>
      <c r="I63" t="s">
        <v>354</v>
      </c>
      <c r="J63" t="s">
        <v>194</v>
      </c>
      <c r="K63" t="s">
        <v>355</v>
      </c>
      <c r="L63" t="s">
        <v>353</v>
      </c>
      <c r="M63" t="str">
        <f t="shared" si="0"/>
        <v>UKD7</v>
      </c>
      <c r="N63" t="str">
        <f t="shared" si="1"/>
        <v>UKD</v>
      </c>
      <c r="O63">
        <f t="shared" si="2"/>
        <v>0</v>
      </c>
      <c r="P63">
        <f t="shared" si="3"/>
        <v>0</v>
      </c>
      <c r="Q63">
        <f t="shared" si="4"/>
        <v>0</v>
      </c>
      <c r="R63">
        <f t="shared" si="5"/>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row>
    <row r="64" spans="2:85" x14ac:dyDescent="0.3">
      <c r="B64" s="67">
        <v>2</v>
      </c>
      <c r="C64" s="73" t="str">
        <f>INDEX($I$775:$I$928,MATCH(LARGE($R$775:$R$928,B64),$R$775:$R$928,0))</f>
        <v>university college london</v>
      </c>
      <c r="I64" t="s">
        <v>356</v>
      </c>
      <c r="J64" t="s">
        <v>194</v>
      </c>
      <c r="K64" t="s">
        <v>357</v>
      </c>
      <c r="L64" t="s">
        <v>353</v>
      </c>
      <c r="M64" t="str">
        <f t="shared" si="0"/>
        <v>UKD7</v>
      </c>
      <c r="N64" t="str">
        <f t="shared" si="1"/>
        <v>UKD</v>
      </c>
      <c r="O64">
        <f t="shared" si="2"/>
        <v>0</v>
      </c>
      <c r="P64">
        <f t="shared" si="3"/>
        <v>0</v>
      </c>
      <c r="Q64">
        <f t="shared" si="4"/>
        <v>0</v>
      </c>
      <c r="R64">
        <f t="shared" si="5"/>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1</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row>
    <row r="65" spans="2:85" x14ac:dyDescent="0.3">
      <c r="B65" s="67">
        <v>3</v>
      </c>
      <c r="C65" s="73" t="str">
        <f>INDEX($I$775:$I$928,MATCH(LARGE($R$775:$R$928,B65),$R$775:$R$928,0))</f>
        <v>university of leeds</v>
      </c>
      <c r="I65" t="s">
        <v>358</v>
      </c>
      <c r="J65" t="s">
        <v>194</v>
      </c>
      <c r="K65" t="s">
        <v>359</v>
      </c>
      <c r="L65" t="s">
        <v>353</v>
      </c>
      <c r="M65" t="str">
        <f t="shared" si="0"/>
        <v>UKD7</v>
      </c>
      <c r="N65" t="str">
        <f t="shared" si="1"/>
        <v>UKD</v>
      </c>
      <c r="O65">
        <f t="shared" si="2"/>
        <v>0</v>
      </c>
      <c r="P65">
        <f t="shared" si="3"/>
        <v>0</v>
      </c>
      <c r="Q65">
        <f t="shared" si="4"/>
        <v>0</v>
      </c>
      <c r="R65">
        <f t="shared" si="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row>
    <row r="66" spans="2:85" x14ac:dyDescent="0.3">
      <c r="B66" s="67">
        <v>4</v>
      </c>
      <c r="C66" s="73" t="s">
        <v>329</v>
      </c>
      <c r="I66" t="s">
        <v>360</v>
      </c>
      <c r="J66" t="s">
        <v>194</v>
      </c>
      <c r="K66" t="s">
        <v>361</v>
      </c>
      <c r="L66" t="s">
        <v>211</v>
      </c>
      <c r="M66" t="str">
        <f t="shared" si="0"/>
        <v>UKI3</v>
      </c>
      <c r="N66" t="str">
        <f t="shared" si="1"/>
        <v>UKI</v>
      </c>
      <c r="O66">
        <f t="shared" si="2"/>
        <v>0</v>
      </c>
      <c r="P66">
        <f t="shared" si="3"/>
        <v>0</v>
      </c>
      <c r="Q66">
        <f t="shared" si="4"/>
        <v>0</v>
      </c>
      <c r="R66">
        <f t="shared" si="5"/>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row>
    <row r="67" spans="2:85" x14ac:dyDescent="0.3">
      <c r="B67" s="68">
        <v>5</v>
      </c>
      <c r="C67" s="74" t="str">
        <f>INDEX($I$775:$I$928,MATCH(LARGE($R$775:$R$928,B67),$R$775:$R$928,0))</f>
        <v>kings college london</v>
      </c>
      <c r="I67" t="s">
        <v>362</v>
      </c>
      <c r="J67" t="s">
        <v>194</v>
      </c>
      <c r="M67" t="str">
        <f t="shared" si="0"/>
        <v/>
      </c>
      <c r="N67" t="str">
        <f t="shared" si="1"/>
        <v/>
      </c>
      <c r="O67">
        <f t="shared" si="2"/>
        <v>0</v>
      </c>
      <c r="P67">
        <f t="shared" si="3"/>
        <v>0</v>
      </c>
      <c r="Q67">
        <f t="shared" si="4"/>
        <v>0</v>
      </c>
      <c r="R67">
        <f t="shared" si="5"/>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row>
    <row r="68" spans="2:85" x14ac:dyDescent="0.3">
      <c r="B68" s="76"/>
      <c r="C68" s="76"/>
      <c r="I68" t="s">
        <v>363</v>
      </c>
      <c r="J68" t="s">
        <v>194</v>
      </c>
      <c r="K68" t="s">
        <v>364</v>
      </c>
      <c r="L68" t="s">
        <v>211</v>
      </c>
      <c r="M68" t="str">
        <f t="shared" si="0"/>
        <v>UKI3</v>
      </c>
      <c r="N68" t="str">
        <f t="shared" si="1"/>
        <v>UKI</v>
      </c>
      <c r="O68">
        <f t="shared" si="2"/>
        <v>0</v>
      </c>
      <c r="P68">
        <f t="shared" si="3"/>
        <v>0</v>
      </c>
      <c r="Q68">
        <f t="shared" si="4"/>
        <v>0</v>
      </c>
      <c r="R68">
        <f t="shared" si="5"/>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row>
    <row r="69" spans="2:85" x14ac:dyDescent="0.3">
      <c r="B69" s="93" t="s">
        <v>897</v>
      </c>
      <c r="C69" s="94"/>
      <c r="I69" t="s">
        <v>365</v>
      </c>
      <c r="J69" t="s">
        <v>194</v>
      </c>
      <c r="K69" t="s">
        <v>366</v>
      </c>
      <c r="L69" t="s">
        <v>265</v>
      </c>
      <c r="M69" t="str">
        <f t="shared" ref="M69:M132" si="6">LEFT(L69,4)</f>
        <v>UKI3</v>
      </c>
      <c r="N69" t="str">
        <f t="shared" ref="N69:N132" si="7">LEFT(L69,3)</f>
        <v>UKI</v>
      </c>
      <c r="O69">
        <f t="shared" ref="O69:O132" si="8">SUM(BM69:CG69)</f>
        <v>2</v>
      </c>
      <c r="P69">
        <f t="shared" ref="P69:P132" si="9">SUM(BY69:CB69)</f>
        <v>0</v>
      </c>
      <c r="Q69">
        <f t="shared" ref="Q69:Q132" si="10">SUM(CC69:CG69)</f>
        <v>0</v>
      </c>
      <c r="R69">
        <f t="shared" ref="R69:R132" si="11">Q69-P69</f>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1</v>
      </c>
      <c r="BO69">
        <v>1</v>
      </c>
      <c r="BP69">
        <v>0</v>
      </c>
      <c r="BQ69">
        <v>0</v>
      </c>
      <c r="BR69">
        <v>0</v>
      </c>
      <c r="BS69">
        <v>0</v>
      </c>
      <c r="BT69">
        <v>0</v>
      </c>
      <c r="BU69">
        <v>0</v>
      </c>
      <c r="BV69">
        <v>0</v>
      </c>
      <c r="BW69">
        <v>0</v>
      </c>
      <c r="BX69">
        <v>0</v>
      </c>
      <c r="BY69">
        <v>0</v>
      </c>
      <c r="BZ69">
        <v>0</v>
      </c>
      <c r="CA69">
        <v>0</v>
      </c>
      <c r="CB69">
        <v>0</v>
      </c>
      <c r="CC69">
        <v>0</v>
      </c>
      <c r="CD69">
        <v>0</v>
      </c>
      <c r="CE69">
        <v>0</v>
      </c>
      <c r="CF69">
        <v>0</v>
      </c>
      <c r="CG69">
        <v>0</v>
      </c>
    </row>
    <row r="70" spans="2:85" x14ac:dyDescent="0.3">
      <c r="B70" s="67">
        <v>1</v>
      </c>
      <c r="C70" s="73" t="str">
        <f>INDEX($I$1083:$I$1236,MATCH(LARGE($O$1083:$O$1236,B70),$O$1083:$O$1236,0))</f>
        <v>imperial college london</v>
      </c>
      <c r="I70" t="s">
        <v>367</v>
      </c>
      <c r="J70" t="s">
        <v>194</v>
      </c>
      <c r="K70" t="s">
        <v>368</v>
      </c>
      <c r="L70" t="s">
        <v>265</v>
      </c>
      <c r="M70" t="str">
        <f t="shared" si="6"/>
        <v>UKI3</v>
      </c>
      <c r="N70" t="str">
        <f t="shared" si="7"/>
        <v>UKI</v>
      </c>
      <c r="O70">
        <f t="shared" si="8"/>
        <v>0</v>
      </c>
      <c r="P70">
        <f t="shared" si="9"/>
        <v>0</v>
      </c>
      <c r="Q70">
        <f t="shared" si="10"/>
        <v>0</v>
      </c>
      <c r="R70">
        <f t="shared" si="11"/>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row>
    <row r="71" spans="2:85" x14ac:dyDescent="0.3">
      <c r="B71" s="67">
        <v>2</v>
      </c>
      <c r="C71" s="73" t="str">
        <f>INDEX($I$1083:$I$1236,MATCH(LARGE($O$1083:$O$1236,B71),$O$1083:$O$1236,0))</f>
        <v>university of south wales</v>
      </c>
      <c r="I71" t="s">
        <v>369</v>
      </c>
      <c r="J71" t="s">
        <v>194</v>
      </c>
      <c r="K71" t="s">
        <v>370</v>
      </c>
      <c r="L71" t="s">
        <v>211</v>
      </c>
      <c r="M71" t="str">
        <f t="shared" si="6"/>
        <v>UKI3</v>
      </c>
      <c r="N71" t="str">
        <f t="shared" si="7"/>
        <v>UKI</v>
      </c>
      <c r="O71">
        <f t="shared" si="8"/>
        <v>0</v>
      </c>
      <c r="P71">
        <f t="shared" si="9"/>
        <v>0</v>
      </c>
      <c r="Q71">
        <f t="shared" si="10"/>
        <v>0</v>
      </c>
      <c r="R71">
        <f t="shared" si="1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row>
    <row r="72" spans="2:85" x14ac:dyDescent="0.3">
      <c r="B72" s="67">
        <v>3</v>
      </c>
      <c r="C72" s="73" t="str">
        <f>INDEX($I$1083:$I$1236,MATCH(LARGE($O$1083:$O$1236,B72),$O$1083:$O$1236,0))</f>
        <v>university college london</v>
      </c>
      <c r="I72" t="s">
        <v>371</v>
      </c>
      <c r="J72" t="s">
        <v>194</v>
      </c>
      <c r="K72" t="s">
        <v>372</v>
      </c>
      <c r="L72" t="s">
        <v>262</v>
      </c>
      <c r="M72" t="str">
        <f t="shared" si="6"/>
        <v>UKI4</v>
      </c>
      <c r="N72" t="str">
        <f t="shared" si="7"/>
        <v>UKI</v>
      </c>
      <c r="O72">
        <f t="shared" si="8"/>
        <v>0</v>
      </c>
      <c r="P72">
        <f t="shared" si="9"/>
        <v>0</v>
      </c>
      <c r="Q72">
        <f t="shared" si="10"/>
        <v>0</v>
      </c>
      <c r="R72">
        <f t="shared" si="11"/>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row>
    <row r="73" spans="2:85" x14ac:dyDescent="0.3">
      <c r="B73" s="67">
        <v>4</v>
      </c>
      <c r="C73" s="73" t="str">
        <f>INDEX($I$1083:$I$1236,MATCH(LARGE($O$1083:$O$1236,B73),$O$1083:$O$1236,0))</f>
        <v>university of edinburgh</v>
      </c>
      <c r="I73" t="s">
        <v>373</v>
      </c>
      <c r="J73" t="s">
        <v>194</v>
      </c>
      <c r="K73" t="s">
        <v>374</v>
      </c>
      <c r="L73" t="s">
        <v>309</v>
      </c>
      <c r="M73" t="str">
        <f t="shared" si="6"/>
        <v>UKI4</v>
      </c>
      <c r="N73" t="str">
        <f t="shared" si="7"/>
        <v>UKI</v>
      </c>
      <c r="O73">
        <f t="shared" si="8"/>
        <v>0</v>
      </c>
      <c r="P73">
        <f t="shared" si="9"/>
        <v>0</v>
      </c>
      <c r="Q73">
        <f t="shared" si="10"/>
        <v>0</v>
      </c>
      <c r="R73">
        <f t="shared" si="11"/>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row>
    <row r="74" spans="2:85" x14ac:dyDescent="0.3">
      <c r="B74" s="68">
        <v>5</v>
      </c>
      <c r="C74" s="74" t="str">
        <f>INDEX($I$1083:$I$1236,MATCH(LARGE($O$1083:$O$1236,B74),$O$1083:$O$1236,0))</f>
        <v>university of sheffield</v>
      </c>
      <c r="I74" t="s">
        <v>375</v>
      </c>
      <c r="J74" t="s">
        <v>194</v>
      </c>
      <c r="K74" t="s">
        <v>376</v>
      </c>
      <c r="L74" t="s">
        <v>348</v>
      </c>
      <c r="M74" t="str">
        <f t="shared" si="6"/>
        <v>UKF2</v>
      </c>
      <c r="N74" t="str">
        <f t="shared" si="7"/>
        <v>UKF</v>
      </c>
      <c r="O74">
        <f t="shared" si="8"/>
        <v>9</v>
      </c>
      <c r="P74">
        <f t="shared" si="9"/>
        <v>4</v>
      </c>
      <c r="Q74">
        <f t="shared" si="10"/>
        <v>0</v>
      </c>
      <c r="R74">
        <f t="shared" si="11"/>
        <v>-4</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1</v>
      </c>
      <c r="BG74">
        <v>0</v>
      </c>
      <c r="BH74">
        <v>3</v>
      </c>
      <c r="BI74">
        <v>0</v>
      </c>
      <c r="BJ74">
        <v>1</v>
      </c>
      <c r="BK74">
        <v>0</v>
      </c>
      <c r="BL74">
        <v>0</v>
      </c>
      <c r="BM74">
        <v>0</v>
      </c>
      <c r="BN74">
        <v>0</v>
      </c>
      <c r="BO74">
        <v>0</v>
      </c>
      <c r="BP74">
        <v>1</v>
      </c>
      <c r="BQ74">
        <v>1</v>
      </c>
      <c r="BR74">
        <v>1</v>
      </c>
      <c r="BS74">
        <v>0</v>
      </c>
      <c r="BT74">
        <v>1</v>
      </c>
      <c r="BU74">
        <v>0</v>
      </c>
      <c r="BV74">
        <v>0</v>
      </c>
      <c r="BW74">
        <v>0</v>
      </c>
      <c r="BX74">
        <v>1</v>
      </c>
      <c r="BY74">
        <v>3</v>
      </c>
      <c r="BZ74">
        <v>0</v>
      </c>
      <c r="CA74">
        <v>1</v>
      </c>
      <c r="CB74">
        <v>0</v>
      </c>
      <c r="CC74">
        <v>0</v>
      </c>
      <c r="CD74">
        <v>0</v>
      </c>
      <c r="CE74">
        <v>0</v>
      </c>
      <c r="CF74">
        <v>0</v>
      </c>
      <c r="CG74">
        <v>0</v>
      </c>
    </row>
    <row r="75" spans="2:85" x14ac:dyDescent="0.3">
      <c r="B75" s="77"/>
      <c r="C75" s="77"/>
      <c r="I75" t="s">
        <v>377</v>
      </c>
      <c r="J75" t="s">
        <v>194</v>
      </c>
      <c r="K75" t="s">
        <v>378</v>
      </c>
      <c r="L75" t="s">
        <v>379</v>
      </c>
      <c r="M75" t="str">
        <f t="shared" si="6"/>
        <v>UKD3</v>
      </c>
      <c r="N75" t="str">
        <f t="shared" si="7"/>
        <v>UKD</v>
      </c>
      <c r="O75">
        <f t="shared" si="8"/>
        <v>1</v>
      </c>
      <c r="P75">
        <f t="shared" si="9"/>
        <v>0</v>
      </c>
      <c r="Q75">
        <f t="shared" si="10"/>
        <v>1</v>
      </c>
      <c r="R75">
        <f t="shared" si="11"/>
        <v>1</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1</v>
      </c>
      <c r="CD75">
        <v>0</v>
      </c>
      <c r="CE75">
        <v>0</v>
      </c>
      <c r="CF75">
        <v>0</v>
      </c>
      <c r="CG75">
        <v>0</v>
      </c>
    </row>
    <row r="76" spans="2:85" x14ac:dyDescent="0.3">
      <c r="B76" s="93" t="s">
        <v>898</v>
      </c>
      <c r="C76" s="94"/>
      <c r="I76" t="s">
        <v>380</v>
      </c>
      <c r="J76" t="s">
        <v>194</v>
      </c>
      <c r="K76" t="s">
        <v>381</v>
      </c>
      <c r="L76" t="s">
        <v>379</v>
      </c>
      <c r="M76" t="str">
        <f t="shared" si="6"/>
        <v>UKD3</v>
      </c>
      <c r="N76" t="str">
        <f t="shared" si="7"/>
        <v>UKD</v>
      </c>
      <c r="O76">
        <f t="shared" si="8"/>
        <v>1</v>
      </c>
      <c r="P76">
        <f t="shared" si="9"/>
        <v>0</v>
      </c>
      <c r="Q76">
        <f t="shared" si="10"/>
        <v>1</v>
      </c>
      <c r="R76">
        <f t="shared" si="11"/>
        <v>1</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1</v>
      </c>
      <c r="CD76">
        <v>0</v>
      </c>
      <c r="CE76">
        <v>0</v>
      </c>
      <c r="CF76">
        <v>0</v>
      </c>
      <c r="CG76">
        <v>0</v>
      </c>
    </row>
    <row r="77" spans="2:85" x14ac:dyDescent="0.3">
      <c r="B77" s="67">
        <v>1</v>
      </c>
      <c r="C77" s="73" t="str">
        <f>INDEX($I$1083:$I$1236,MATCH(LARGE($R$1083:$R$1236,B77),$R$1083:$R$1236,0))</f>
        <v>university college london</v>
      </c>
      <c r="I77" t="s">
        <v>382</v>
      </c>
      <c r="J77" t="s">
        <v>194</v>
      </c>
      <c r="K77" t="s">
        <v>383</v>
      </c>
      <c r="L77" t="s">
        <v>384</v>
      </c>
      <c r="M77" t="str">
        <f t="shared" si="6"/>
        <v>UKI7</v>
      </c>
      <c r="N77" t="str">
        <f t="shared" si="7"/>
        <v>UKI</v>
      </c>
      <c r="O77">
        <f t="shared" si="8"/>
        <v>0</v>
      </c>
      <c r="P77">
        <f t="shared" si="9"/>
        <v>0</v>
      </c>
      <c r="Q77">
        <f t="shared" si="10"/>
        <v>0</v>
      </c>
      <c r="R77">
        <f t="shared" si="11"/>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row>
    <row r="78" spans="2:85" x14ac:dyDescent="0.3">
      <c r="B78" s="67">
        <v>2</v>
      </c>
      <c r="C78" s="73" t="str">
        <f>INDEX($I$1083:$I$1236,MATCH(LARGE($R$1083:$R$1236,B78),$R$1083:$R$1236,0))</f>
        <v>imperial college london</v>
      </c>
      <c r="I78" t="s">
        <v>385</v>
      </c>
      <c r="J78" t="s">
        <v>194</v>
      </c>
      <c r="K78" t="s">
        <v>386</v>
      </c>
      <c r="L78" t="s">
        <v>387</v>
      </c>
      <c r="M78" t="str">
        <f t="shared" si="6"/>
        <v>UKC2</v>
      </c>
      <c r="N78" t="str">
        <f t="shared" si="7"/>
        <v>UKC</v>
      </c>
      <c r="O78">
        <f t="shared" si="8"/>
        <v>2</v>
      </c>
      <c r="P78">
        <f t="shared" si="9"/>
        <v>0</v>
      </c>
      <c r="Q78">
        <f t="shared" si="10"/>
        <v>0</v>
      </c>
      <c r="R78">
        <f t="shared" si="11"/>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1</v>
      </c>
      <c r="BW78">
        <v>0</v>
      </c>
      <c r="BX78">
        <v>1</v>
      </c>
      <c r="BY78">
        <v>0</v>
      </c>
      <c r="BZ78">
        <v>0</v>
      </c>
      <c r="CA78">
        <v>0</v>
      </c>
      <c r="CB78">
        <v>0</v>
      </c>
      <c r="CC78">
        <v>0</v>
      </c>
      <c r="CD78">
        <v>0</v>
      </c>
      <c r="CE78">
        <v>0</v>
      </c>
      <c r="CF78">
        <v>0</v>
      </c>
      <c r="CG78">
        <v>0</v>
      </c>
    </row>
    <row r="79" spans="2:85" x14ac:dyDescent="0.3">
      <c r="B79" s="67">
        <v>3</v>
      </c>
      <c r="C79" s="73" t="str">
        <f>INDEX($I$1083:$I$1236,MATCH(LARGE($R$1083:$R$1236,B79),$R$1083:$R$1236,0))</f>
        <v>university of birmingham</v>
      </c>
      <c r="I79" t="s">
        <v>388</v>
      </c>
      <c r="J79" t="s">
        <v>194</v>
      </c>
      <c r="K79" t="s">
        <v>389</v>
      </c>
      <c r="L79" t="s">
        <v>200</v>
      </c>
      <c r="M79" t="str">
        <f t="shared" si="6"/>
        <v>UKG3</v>
      </c>
      <c r="N79" t="str">
        <f t="shared" si="7"/>
        <v>UKG</v>
      </c>
      <c r="O79">
        <f t="shared" si="8"/>
        <v>0</v>
      </c>
      <c r="P79">
        <f t="shared" si="9"/>
        <v>0</v>
      </c>
      <c r="Q79">
        <f t="shared" si="10"/>
        <v>0</v>
      </c>
      <c r="R79">
        <f t="shared" si="11"/>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row>
    <row r="80" spans="2:85" x14ac:dyDescent="0.3">
      <c r="B80" s="67">
        <v>4</v>
      </c>
      <c r="C80" s="73" t="s">
        <v>472</v>
      </c>
      <c r="I80" t="s">
        <v>390</v>
      </c>
      <c r="J80" t="s">
        <v>194</v>
      </c>
      <c r="K80" t="s">
        <v>391</v>
      </c>
      <c r="L80" t="s">
        <v>392</v>
      </c>
      <c r="M80" t="str">
        <f t="shared" si="6"/>
        <v>UKF2</v>
      </c>
      <c r="N80" t="str">
        <f t="shared" si="7"/>
        <v>UKF</v>
      </c>
      <c r="O80">
        <f t="shared" si="8"/>
        <v>0</v>
      </c>
      <c r="P80">
        <f t="shared" si="9"/>
        <v>0</v>
      </c>
      <c r="Q80">
        <f t="shared" si="10"/>
        <v>0</v>
      </c>
      <c r="R80">
        <f t="shared" si="11"/>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row>
    <row r="81" spans="2:85" x14ac:dyDescent="0.3">
      <c r="B81" s="68">
        <v>5</v>
      </c>
      <c r="C81" s="74" t="str">
        <f>INDEX($I$1083:$I$1236,MATCH(LARGE($R$1083:$R$1236,B81),$R$1083:$R$1236,0))</f>
        <v>university of sheffield</v>
      </c>
      <c r="I81" t="s">
        <v>393</v>
      </c>
      <c r="J81" t="s">
        <v>194</v>
      </c>
      <c r="K81" t="s">
        <v>394</v>
      </c>
      <c r="L81" t="s">
        <v>387</v>
      </c>
      <c r="M81" t="str">
        <f t="shared" si="6"/>
        <v>UKC2</v>
      </c>
      <c r="N81" t="str">
        <f t="shared" si="7"/>
        <v>UKC</v>
      </c>
      <c r="O81">
        <f t="shared" si="8"/>
        <v>0</v>
      </c>
      <c r="P81">
        <f t="shared" si="9"/>
        <v>0</v>
      </c>
      <c r="Q81">
        <f t="shared" si="10"/>
        <v>0</v>
      </c>
      <c r="R81">
        <f t="shared" si="1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row>
    <row r="82" spans="2:85" x14ac:dyDescent="0.3">
      <c r="B82" s="76"/>
      <c r="C82" s="76"/>
      <c r="I82" t="s">
        <v>395</v>
      </c>
      <c r="J82" t="s">
        <v>194</v>
      </c>
      <c r="K82" t="s">
        <v>396</v>
      </c>
      <c r="L82" t="s">
        <v>288</v>
      </c>
      <c r="M82" t="str">
        <f t="shared" si="6"/>
        <v>UKH1</v>
      </c>
      <c r="N82" t="str">
        <f t="shared" si="7"/>
        <v>UKH</v>
      </c>
      <c r="O82">
        <f t="shared" si="8"/>
        <v>0</v>
      </c>
      <c r="P82">
        <f t="shared" si="9"/>
        <v>0</v>
      </c>
      <c r="Q82">
        <f t="shared" si="10"/>
        <v>0</v>
      </c>
      <c r="R82">
        <f t="shared" si="11"/>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row>
    <row r="83" spans="2:85" x14ac:dyDescent="0.3">
      <c r="B83" s="93" t="s">
        <v>899</v>
      </c>
      <c r="C83" s="94"/>
      <c r="I83" t="s">
        <v>397</v>
      </c>
      <c r="J83" t="s">
        <v>194</v>
      </c>
      <c r="K83" t="s">
        <v>398</v>
      </c>
      <c r="L83" t="s">
        <v>399</v>
      </c>
      <c r="M83" t="str">
        <f t="shared" si="6"/>
        <v>UKF1</v>
      </c>
      <c r="N83" t="str">
        <f t="shared" si="7"/>
        <v>UKF</v>
      </c>
      <c r="O83">
        <f t="shared" si="8"/>
        <v>8</v>
      </c>
      <c r="P83">
        <f t="shared" si="9"/>
        <v>1</v>
      </c>
      <c r="Q83">
        <f t="shared" si="10"/>
        <v>4</v>
      </c>
      <c r="R83">
        <f t="shared" si="11"/>
        <v>3</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1</v>
      </c>
      <c r="AY83">
        <v>0</v>
      </c>
      <c r="AZ83">
        <v>0</v>
      </c>
      <c r="BA83">
        <v>0</v>
      </c>
      <c r="BB83">
        <v>0</v>
      </c>
      <c r="BC83">
        <v>0</v>
      </c>
      <c r="BD83">
        <v>1</v>
      </c>
      <c r="BE83">
        <v>1</v>
      </c>
      <c r="BF83">
        <v>0</v>
      </c>
      <c r="BG83">
        <v>0</v>
      </c>
      <c r="BH83">
        <v>0</v>
      </c>
      <c r="BI83">
        <v>0</v>
      </c>
      <c r="BJ83">
        <v>0</v>
      </c>
      <c r="BK83">
        <v>0</v>
      </c>
      <c r="BL83">
        <v>0</v>
      </c>
      <c r="BM83">
        <v>0</v>
      </c>
      <c r="BN83">
        <v>0</v>
      </c>
      <c r="BO83">
        <v>2</v>
      </c>
      <c r="BP83">
        <v>0</v>
      </c>
      <c r="BQ83">
        <v>0</v>
      </c>
      <c r="BR83">
        <v>0</v>
      </c>
      <c r="BS83">
        <v>0</v>
      </c>
      <c r="BT83">
        <v>0</v>
      </c>
      <c r="BU83">
        <v>0</v>
      </c>
      <c r="BV83">
        <v>1</v>
      </c>
      <c r="BW83">
        <v>0</v>
      </c>
      <c r="BX83">
        <v>0</v>
      </c>
      <c r="BY83">
        <v>1</v>
      </c>
      <c r="BZ83">
        <v>0</v>
      </c>
      <c r="CA83">
        <v>0</v>
      </c>
      <c r="CB83">
        <v>0</v>
      </c>
      <c r="CC83">
        <v>1</v>
      </c>
      <c r="CD83">
        <v>1</v>
      </c>
      <c r="CE83">
        <v>1</v>
      </c>
      <c r="CF83">
        <v>1</v>
      </c>
      <c r="CG83">
        <v>0</v>
      </c>
    </row>
    <row r="84" spans="2:85" x14ac:dyDescent="0.3">
      <c r="B84" s="67">
        <v>1</v>
      </c>
      <c r="C84" s="73" t="str">
        <f>INDEX($I$1237:$I$1390,MATCH(LARGE($O$1237:$O$1390,B84),$O$1237:$O$1390,0))</f>
        <v>university college london</v>
      </c>
      <c r="I84" t="s">
        <v>400</v>
      </c>
      <c r="J84" t="s">
        <v>194</v>
      </c>
      <c r="K84" t="s">
        <v>401</v>
      </c>
      <c r="L84" t="s">
        <v>399</v>
      </c>
      <c r="M84" t="str">
        <f t="shared" si="6"/>
        <v>UKF1</v>
      </c>
      <c r="N84" t="str">
        <f t="shared" si="7"/>
        <v>UKF</v>
      </c>
      <c r="O84">
        <f t="shared" si="8"/>
        <v>0</v>
      </c>
      <c r="P84">
        <f t="shared" si="9"/>
        <v>0</v>
      </c>
      <c r="Q84">
        <f t="shared" si="10"/>
        <v>0</v>
      </c>
      <c r="R84">
        <f t="shared" si="11"/>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row>
    <row r="85" spans="2:85" x14ac:dyDescent="0.3">
      <c r="B85" s="67">
        <v>2</v>
      </c>
      <c r="C85" s="73" t="str">
        <f>INDEX($I$1237:$I$1390,MATCH(LARGE($O$1237:$O$1390,B85),$O$1237:$O$1390,0))</f>
        <v>university of nottingham</v>
      </c>
      <c r="I85" t="s">
        <v>402</v>
      </c>
      <c r="J85" t="s">
        <v>194</v>
      </c>
      <c r="K85" t="s">
        <v>403</v>
      </c>
      <c r="L85" t="s">
        <v>404</v>
      </c>
      <c r="M85" t="str">
        <f t="shared" si="6"/>
        <v>UKJ1</v>
      </c>
      <c r="N85" t="str">
        <f t="shared" si="7"/>
        <v>UKJ</v>
      </c>
      <c r="O85">
        <f t="shared" si="8"/>
        <v>0</v>
      </c>
      <c r="P85">
        <f t="shared" si="9"/>
        <v>0</v>
      </c>
      <c r="Q85">
        <f t="shared" si="10"/>
        <v>0</v>
      </c>
      <c r="R85">
        <f t="shared" si="11"/>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row>
    <row r="86" spans="2:85" x14ac:dyDescent="0.3">
      <c r="B86" s="67">
        <v>3</v>
      </c>
      <c r="C86" s="73" t="str">
        <f>INDEX($I$1237:$I$1390,MATCH(LARGE($O$1237:$O$1390,B86),$O$1237:$O$1390,0))</f>
        <v>teesside university</v>
      </c>
      <c r="I86" t="s">
        <v>405</v>
      </c>
      <c r="J86" t="s">
        <v>194</v>
      </c>
      <c r="K86" t="s">
        <v>406</v>
      </c>
      <c r="L86" t="s">
        <v>211</v>
      </c>
      <c r="M86" t="str">
        <f t="shared" si="6"/>
        <v>UKI3</v>
      </c>
      <c r="N86" t="str">
        <f t="shared" si="7"/>
        <v>UKI</v>
      </c>
      <c r="O86">
        <f t="shared" si="8"/>
        <v>0</v>
      </c>
      <c r="P86">
        <f t="shared" si="9"/>
        <v>0</v>
      </c>
      <c r="Q86">
        <f t="shared" si="10"/>
        <v>0</v>
      </c>
      <c r="R86">
        <f t="shared" si="11"/>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row>
    <row r="87" spans="2:85" x14ac:dyDescent="0.3">
      <c r="B87" s="67">
        <v>4</v>
      </c>
      <c r="C87" s="73" t="str">
        <f>INDEX($I$1237:$I$1390,MATCH(LARGE($O$1237:$O$1390,B87),$O$1237:$O$1390,0))</f>
        <v>university of salford</v>
      </c>
      <c r="I87" t="s">
        <v>407</v>
      </c>
      <c r="J87" t="s">
        <v>194</v>
      </c>
      <c r="K87" t="s">
        <v>408</v>
      </c>
      <c r="L87" t="s">
        <v>409</v>
      </c>
      <c r="M87" t="str">
        <f t="shared" si="6"/>
        <v>UKJ1</v>
      </c>
      <c r="N87" t="str">
        <f t="shared" si="7"/>
        <v>UKJ</v>
      </c>
      <c r="O87">
        <f t="shared" si="8"/>
        <v>0</v>
      </c>
      <c r="P87">
        <f t="shared" si="9"/>
        <v>0</v>
      </c>
      <c r="Q87">
        <f t="shared" si="10"/>
        <v>0</v>
      </c>
      <c r="R87">
        <f t="shared" si="11"/>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row>
    <row r="88" spans="2:85" x14ac:dyDescent="0.3">
      <c r="B88" s="68">
        <v>5</v>
      </c>
      <c r="C88" s="74" t="str">
        <f>INDEX($I$1237:$I$1390,MATCH(LARGE($O$1237:$O$1390,B88),$O$1237:$O$1390,0))</f>
        <v>university of reading</v>
      </c>
      <c r="I88" t="s">
        <v>410</v>
      </c>
      <c r="J88" t="s">
        <v>194</v>
      </c>
      <c r="K88" t="s">
        <v>411</v>
      </c>
      <c r="L88" t="s">
        <v>409</v>
      </c>
      <c r="M88" t="str">
        <f t="shared" si="6"/>
        <v>UKJ1</v>
      </c>
      <c r="N88" t="str">
        <f t="shared" si="7"/>
        <v>UKJ</v>
      </c>
      <c r="O88">
        <f t="shared" si="8"/>
        <v>0</v>
      </c>
      <c r="P88">
        <f t="shared" si="9"/>
        <v>0</v>
      </c>
      <c r="Q88">
        <f t="shared" si="10"/>
        <v>0</v>
      </c>
      <c r="R88">
        <f t="shared" si="11"/>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row>
    <row r="89" spans="2:85" x14ac:dyDescent="0.3">
      <c r="B89" s="77"/>
      <c r="C89" s="77"/>
      <c r="I89" t="s">
        <v>412</v>
      </c>
      <c r="J89" t="s">
        <v>194</v>
      </c>
      <c r="K89" t="s">
        <v>413</v>
      </c>
      <c r="L89" t="s">
        <v>414</v>
      </c>
      <c r="M89" t="str">
        <f t="shared" si="6"/>
        <v>UKK4</v>
      </c>
      <c r="N89" t="str">
        <f t="shared" si="7"/>
        <v>UKK</v>
      </c>
      <c r="O89">
        <f t="shared" si="8"/>
        <v>1</v>
      </c>
      <c r="P89">
        <f t="shared" si="9"/>
        <v>0</v>
      </c>
      <c r="Q89">
        <f t="shared" si="10"/>
        <v>0</v>
      </c>
      <c r="R89">
        <f t="shared" si="11"/>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1</v>
      </c>
      <c r="BO89">
        <v>0</v>
      </c>
      <c r="BP89">
        <v>0</v>
      </c>
      <c r="BQ89">
        <v>0</v>
      </c>
      <c r="BR89">
        <v>0</v>
      </c>
      <c r="BS89">
        <v>0</v>
      </c>
      <c r="BT89">
        <v>0</v>
      </c>
      <c r="BU89">
        <v>0</v>
      </c>
      <c r="BV89">
        <v>0</v>
      </c>
      <c r="BW89">
        <v>0</v>
      </c>
      <c r="BX89">
        <v>0</v>
      </c>
      <c r="BY89">
        <v>0</v>
      </c>
      <c r="BZ89">
        <v>0</v>
      </c>
      <c r="CA89">
        <v>0</v>
      </c>
      <c r="CB89">
        <v>0</v>
      </c>
      <c r="CC89">
        <v>0</v>
      </c>
      <c r="CD89">
        <v>0</v>
      </c>
      <c r="CE89">
        <v>0</v>
      </c>
      <c r="CF89">
        <v>0</v>
      </c>
      <c r="CG89">
        <v>0</v>
      </c>
    </row>
    <row r="90" spans="2:85" x14ac:dyDescent="0.3">
      <c r="B90" s="93" t="s">
        <v>900</v>
      </c>
      <c r="C90" s="94"/>
      <c r="I90" t="s">
        <v>415</v>
      </c>
      <c r="J90" t="s">
        <v>194</v>
      </c>
      <c r="K90" t="s">
        <v>416</v>
      </c>
      <c r="L90" t="s">
        <v>417</v>
      </c>
      <c r="M90" t="str">
        <f t="shared" si="6"/>
        <v>UKJ3</v>
      </c>
      <c r="N90" t="str">
        <f t="shared" si="7"/>
        <v>UKJ</v>
      </c>
      <c r="O90">
        <f t="shared" si="8"/>
        <v>2</v>
      </c>
      <c r="P90">
        <f t="shared" si="9"/>
        <v>0</v>
      </c>
      <c r="Q90">
        <f t="shared" si="10"/>
        <v>0</v>
      </c>
      <c r="R90">
        <f t="shared" si="11"/>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1</v>
      </c>
      <c r="BR90">
        <v>0</v>
      </c>
      <c r="BS90">
        <v>0</v>
      </c>
      <c r="BT90">
        <v>0</v>
      </c>
      <c r="BU90">
        <v>0</v>
      </c>
      <c r="BV90">
        <v>0</v>
      </c>
      <c r="BW90">
        <v>1</v>
      </c>
      <c r="BX90">
        <v>0</v>
      </c>
      <c r="BY90">
        <v>0</v>
      </c>
      <c r="BZ90">
        <v>0</v>
      </c>
      <c r="CA90">
        <v>0</v>
      </c>
      <c r="CB90">
        <v>0</v>
      </c>
      <c r="CC90">
        <v>0</v>
      </c>
      <c r="CD90">
        <v>0</v>
      </c>
      <c r="CE90">
        <v>0</v>
      </c>
      <c r="CF90">
        <v>0</v>
      </c>
      <c r="CG90">
        <v>0</v>
      </c>
    </row>
    <row r="91" spans="2:85" x14ac:dyDescent="0.3">
      <c r="B91" s="67">
        <v>1</v>
      </c>
      <c r="C91" s="73" t="str">
        <f>INDEX($I$1237:$I$1390,MATCH(LARGE($R$1237:$R$1390,B91),$R$1237:$R$1390,0))</f>
        <v>bournemouth university</v>
      </c>
      <c r="I91" t="s">
        <v>418</v>
      </c>
      <c r="J91" t="s">
        <v>194</v>
      </c>
      <c r="K91" t="s">
        <v>419</v>
      </c>
      <c r="L91" t="s">
        <v>420</v>
      </c>
      <c r="M91" t="str">
        <f t="shared" si="6"/>
        <v>UKI4</v>
      </c>
      <c r="N91" t="str">
        <f t="shared" si="7"/>
        <v>UKI</v>
      </c>
      <c r="O91">
        <f t="shared" si="8"/>
        <v>0</v>
      </c>
      <c r="P91">
        <f t="shared" si="9"/>
        <v>0</v>
      </c>
      <c r="Q91">
        <f t="shared" si="10"/>
        <v>0</v>
      </c>
      <c r="R91">
        <f t="shared" si="1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row>
    <row r="92" spans="2:85" x14ac:dyDescent="0.3">
      <c r="B92" s="68">
        <v>2</v>
      </c>
      <c r="C92" s="74" t="str">
        <f>INDEX($I$1237:$I$1390,MATCH(LARGE($R$1237:$R$1390,B92),$R$1237:$R$1390,0))</f>
        <v>university of nottingham</v>
      </c>
      <c r="I92" t="s">
        <v>421</v>
      </c>
      <c r="J92" t="s">
        <v>194</v>
      </c>
      <c r="K92" t="s">
        <v>422</v>
      </c>
      <c r="L92" t="s">
        <v>423</v>
      </c>
      <c r="M92" t="str">
        <f t="shared" si="6"/>
        <v>UKJ1</v>
      </c>
      <c r="N92" t="str">
        <f t="shared" si="7"/>
        <v>UKJ</v>
      </c>
      <c r="O92">
        <f t="shared" si="8"/>
        <v>0</v>
      </c>
      <c r="P92">
        <f t="shared" si="9"/>
        <v>0</v>
      </c>
      <c r="Q92">
        <f t="shared" si="10"/>
        <v>0</v>
      </c>
      <c r="R92">
        <f t="shared" si="11"/>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row>
    <row r="93" spans="2:85" x14ac:dyDescent="0.3">
      <c r="B93" s="77"/>
      <c r="C93" s="77"/>
      <c r="I93" t="s">
        <v>424</v>
      </c>
      <c r="J93" t="s">
        <v>194</v>
      </c>
      <c r="K93" t="s">
        <v>425</v>
      </c>
      <c r="L93" t="s">
        <v>426</v>
      </c>
      <c r="M93" t="str">
        <f t="shared" si="6"/>
        <v>UKI3</v>
      </c>
      <c r="N93" t="str">
        <f t="shared" si="7"/>
        <v>UKI</v>
      </c>
      <c r="O93">
        <f t="shared" si="8"/>
        <v>0</v>
      </c>
      <c r="P93">
        <f t="shared" si="9"/>
        <v>0</v>
      </c>
      <c r="Q93">
        <f t="shared" si="10"/>
        <v>0</v>
      </c>
      <c r="R93">
        <f t="shared" si="11"/>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row>
    <row r="94" spans="2:85" x14ac:dyDescent="0.3">
      <c r="B94" s="12"/>
      <c r="C94" s="12"/>
      <c r="I94" t="s">
        <v>427</v>
      </c>
      <c r="J94" t="s">
        <v>194</v>
      </c>
      <c r="K94" t="s">
        <v>428</v>
      </c>
      <c r="L94" t="s">
        <v>312</v>
      </c>
      <c r="M94" t="str">
        <f t="shared" si="6"/>
        <v>UKI5</v>
      </c>
      <c r="N94" t="str">
        <f t="shared" si="7"/>
        <v>UKI</v>
      </c>
      <c r="O94">
        <f t="shared" si="8"/>
        <v>0</v>
      </c>
      <c r="P94">
        <f t="shared" si="9"/>
        <v>0</v>
      </c>
      <c r="Q94">
        <f t="shared" si="10"/>
        <v>0</v>
      </c>
      <c r="R94">
        <f t="shared" si="11"/>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row>
    <row r="95" spans="2:85" x14ac:dyDescent="0.3">
      <c r="B95" s="12"/>
      <c r="C95" s="12"/>
      <c r="I95" t="s">
        <v>429</v>
      </c>
      <c r="J95" t="s">
        <v>194</v>
      </c>
      <c r="K95" t="s">
        <v>430</v>
      </c>
      <c r="L95" t="s">
        <v>265</v>
      </c>
      <c r="M95" t="str">
        <f t="shared" si="6"/>
        <v>UKI3</v>
      </c>
      <c r="N95" t="str">
        <f t="shared" si="7"/>
        <v>UKI</v>
      </c>
      <c r="O95">
        <f t="shared" si="8"/>
        <v>0</v>
      </c>
      <c r="P95">
        <f t="shared" si="9"/>
        <v>0</v>
      </c>
      <c r="Q95">
        <f t="shared" si="10"/>
        <v>0</v>
      </c>
      <c r="R95">
        <f t="shared" si="11"/>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row>
    <row r="96" spans="2:85" x14ac:dyDescent="0.3">
      <c r="I96" t="s">
        <v>431</v>
      </c>
      <c r="J96" t="s">
        <v>194</v>
      </c>
      <c r="K96" t="s">
        <v>432</v>
      </c>
      <c r="L96" t="s">
        <v>306</v>
      </c>
      <c r="M96" t="str">
        <f t="shared" si="6"/>
        <v>UKK1</v>
      </c>
      <c r="N96" t="str">
        <f t="shared" si="7"/>
        <v>UKK</v>
      </c>
      <c r="O96">
        <f t="shared" si="8"/>
        <v>0</v>
      </c>
      <c r="P96">
        <f t="shared" si="9"/>
        <v>0</v>
      </c>
      <c r="Q96">
        <f t="shared" si="10"/>
        <v>0</v>
      </c>
      <c r="R96">
        <f t="shared" si="11"/>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row>
    <row r="97" spans="9:85" x14ac:dyDescent="0.3">
      <c r="I97" t="s">
        <v>433</v>
      </c>
      <c r="J97" t="s">
        <v>194</v>
      </c>
      <c r="K97" t="s">
        <v>434</v>
      </c>
      <c r="L97" t="s">
        <v>211</v>
      </c>
      <c r="M97" t="str">
        <f t="shared" si="6"/>
        <v>UKI3</v>
      </c>
      <c r="N97" t="str">
        <f t="shared" si="7"/>
        <v>UKI</v>
      </c>
      <c r="O97">
        <f t="shared" si="8"/>
        <v>0</v>
      </c>
      <c r="P97">
        <f t="shared" si="9"/>
        <v>0</v>
      </c>
      <c r="Q97">
        <f t="shared" si="10"/>
        <v>0</v>
      </c>
      <c r="R97">
        <f t="shared" si="11"/>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row>
    <row r="98" spans="9:85" x14ac:dyDescent="0.3">
      <c r="I98" t="s">
        <v>435</v>
      </c>
      <c r="J98" t="s">
        <v>194</v>
      </c>
      <c r="K98" t="s">
        <v>436</v>
      </c>
      <c r="L98" t="s">
        <v>265</v>
      </c>
      <c r="M98" t="str">
        <f t="shared" si="6"/>
        <v>UKI3</v>
      </c>
      <c r="N98" t="str">
        <f t="shared" si="7"/>
        <v>UKI</v>
      </c>
      <c r="O98">
        <f t="shared" si="8"/>
        <v>0</v>
      </c>
      <c r="P98">
        <f t="shared" si="9"/>
        <v>0</v>
      </c>
      <c r="Q98">
        <f t="shared" si="10"/>
        <v>0</v>
      </c>
      <c r="R98">
        <f t="shared" si="11"/>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row>
    <row r="99" spans="9:85" x14ac:dyDescent="0.3">
      <c r="I99" t="s">
        <v>437</v>
      </c>
      <c r="J99" t="s">
        <v>194</v>
      </c>
      <c r="K99" t="s">
        <v>438</v>
      </c>
      <c r="L99" t="s">
        <v>265</v>
      </c>
      <c r="M99" t="str">
        <f t="shared" si="6"/>
        <v>UKI3</v>
      </c>
      <c r="N99" t="str">
        <f t="shared" si="7"/>
        <v>UKI</v>
      </c>
      <c r="O99">
        <f t="shared" si="8"/>
        <v>0</v>
      </c>
      <c r="P99">
        <f t="shared" si="9"/>
        <v>0</v>
      </c>
      <c r="Q99">
        <f t="shared" si="10"/>
        <v>0</v>
      </c>
      <c r="R99">
        <f t="shared" si="11"/>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row>
    <row r="100" spans="9:85" x14ac:dyDescent="0.3">
      <c r="I100" t="s">
        <v>439</v>
      </c>
      <c r="J100" t="s">
        <v>194</v>
      </c>
      <c r="K100" t="s">
        <v>440</v>
      </c>
      <c r="L100" t="s">
        <v>441</v>
      </c>
      <c r="M100" t="str">
        <f t="shared" si="6"/>
        <v>UKJ2</v>
      </c>
      <c r="N100" t="str">
        <f t="shared" si="7"/>
        <v>UKJ</v>
      </c>
      <c r="O100">
        <f t="shared" si="8"/>
        <v>0</v>
      </c>
      <c r="P100">
        <f t="shared" si="9"/>
        <v>0</v>
      </c>
      <c r="Q100">
        <f t="shared" si="10"/>
        <v>0</v>
      </c>
      <c r="R100">
        <f t="shared" si="11"/>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row>
    <row r="101" spans="9:85" x14ac:dyDescent="0.3">
      <c r="I101" t="s">
        <v>442</v>
      </c>
      <c r="J101" t="s">
        <v>194</v>
      </c>
      <c r="K101" t="s">
        <v>443</v>
      </c>
      <c r="L101" t="s">
        <v>379</v>
      </c>
      <c r="M101" t="str">
        <f t="shared" si="6"/>
        <v>UKD3</v>
      </c>
      <c r="N101" t="str">
        <f t="shared" si="7"/>
        <v>UKD</v>
      </c>
      <c r="O101">
        <f t="shared" si="8"/>
        <v>0</v>
      </c>
      <c r="P101">
        <f t="shared" si="9"/>
        <v>0</v>
      </c>
      <c r="Q101">
        <f t="shared" si="10"/>
        <v>0</v>
      </c>
      <c r="R101">
        <f t="shared" si="1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row>
    <row r="102" spans="9:85" x14ac:dyDescent="0.3">
      <c r="I102" t="s">
        <v>444</v>
      </c>
      <c r="J102" t="s">
        <v>194</v>
      </c>
      <c r="K102" t="s">
        <v>445</v>
      </c>
      <c r="L102" t="s">
        <v>211</v>
      </c>
      <c r="M102" t="str">
        <f t="shared" si="6"/>
        <v>UKI3</v>
      </c>
      <c r="N102" t="str">
        <f t="shared" si="7"/>
        <v>UKI</v>
      </c>
      <c r="O102">
        <f t="shared" si="8"/>
        <v>0</v>
      </c>
      <c r="P102">
        <f t="shared" si="9"/>
        <v>0</v>
      </c>
      <c r="Q102">
        <f t="shared" si="10"/>
        <v>0</v>
      </c>
      <c r="R102">
        <f t="shared" si="11"/>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row>
    <row r="103" spans="9:85" x14ac:dyDescent="0.3">
      <c r="I103" t="s">
        <v>446</v>
      </c>
      <c r="J103" t="s">
        <v>194</v>
      </c>
      <c r="K103" t="s">
        <v>447</v>
      </c>
      <c r="L103" t="s">
        <v>426</v>
      </c>
      <c r="M103" t="str">
        <f t="shared" si="6"/>
        <v>UKI3</v>
      </c>
      <c r="N103" t="str">
        <f t="shared" si="7"/>
        <v>UKI</v>
      </c>
      <c r="O103">
        <f t="shared" si="8"/>
        <v>0</v>
      </c>
      <c r="P103">
        <f t="shared" si="9"/>
        <v>0</v>
      </c>
      <c r="Q103">
        <f t="shared" si="10"/>
        <v>0</v>
      </c>
      <c r="R103">
        <f t="shared" si="11"/>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row>
    <row r="104" spans="9:85" x14ac:dyDescent="0.3">
      <c r="I104" t="s">
        <v>448</v>
      </c>
      <c r="J104" t="s">
        <v>194</v>
      </c>
      <c r="K104" t="s">
        <v>449</v>
      </c>
      <c r="L104" t="s">
        <v>450</v>
      </c>
      <c r="M104" t="str">
        <f t="shared" si="6"/>
        <v>UKD3</v>
      </c>
      <c r="N104" t="str">
        <f t="shared" si="7"/>
        <v>UKD</v>
      </c>
      <c r="O104">
        <f t="shared" si="8"/>
        <v>2</v>
      </c>
      <c r="P104">
        <f t="shared" si="9"/>
        <v>0</v>
      </c>
      <c r="Q104">
        <f t="shared" si="10"/>
        <v>1</v>
      </c>
      <c r="R104">
        <f t="shared" si="11"/>
        <v>1</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1</v>
      </c>
      <c r="BQ104">
        <v>0</v>
      </c>
      <c r="BR104">
        <v>0</v>
      </c>
      <c r="BS104">
        <v>0</v>
      </c>
      <c r="BT104">
        <v>0</v>
      </c>
      <c r="BU104">
        <v>0</v>
      </c>
      <c r="BV104">
        <v>0</v>
      </c>
      <c r="BW104">
        <v>0</v>
      </c>
      <c r="BX104">
        <v>0</v>
      </c>
      <c r="BY104">
        <v>0</v>
      </c>
      <c r="BZ104">
        <v>0</v>
      </c>
      <c r="CA104">
        <v>0</v>
      </c>
      <c r="CB104">
        <v>0</v>
      </c>
      <c r="CC104">
        <v>0</v>
      </c>
      <c r="CD104">
        <v>0</v>
      </c>
      <c r="CE104">
        <v>1</v>
      </c>
      <c r="CF104">
        <v>0</v>
      </c>
      <c r="CG104">
        <v>0</v>
      </c>
    </row>
    <row r="105" spans="9:85" x14ac:dyDescent="0.3">
      <c r="I105" t="s">
        <v>451</v>
      </c>
      <c r="J105" t="s">
        <v>194</v>
      </c>
      <c r="K105" t="s">
        <v>452</v>
      </c>
      <c r="L105" t="s">
        <v>453</v>
      </c>
      <c r="M105" t="str">
        <f t="shared" si="6"/>
        <v>UKE3</v>
      </c>
      <c r="N105" t="str">
        <f t="shared" si="7"/>
        <v>UKE</v>
      </c>
      <c r="O105">
        <f t="shared" si="8"/>
        <v>3</v>
      </c>
      <c r="P105">
        <f t="shared" si="9"/>
        <v>1</v>
      </c>
      <c r="Q105">
        <f t="shared" si="10"/>
        <v>1</v>
      </c>
      <c r="R105">
        <f t="shared" si="11"/>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1</v>
      </c>
      <c r="BL105">
        <v>0</v>
      </c>
      <c r="BM105">
        <v>0</v>
      </c>
      <c r="BN105">
        <v>0</v>
      </c>
      <c r="BO105">
        <v>0</v>
      </c>
      <c r="BP105">
        <v>0</v>
      </c>
      <c r="BQ105">
        <v>0</v>
      </c>
      <c r="BR105">
        <v>0</v>
      </c>
      <c r="BS105">
        <v>0</v>
      </c>
      <c r="BT105">
        <v>0</v>
      </c>
      <c r="BU105">
        <v>1</v>
      </c>
      <c r="BV105">
        <v>0</v>
      </c>
      <c r="BW105">
        <v>0</v>
      </c>
      <c r="BX105">
        <v>0</v>
      </c>
      <c r="BY105">
        <v>0</v>
      </c>
      <c r="BZ105">
        <v>0</v>
      </c>
      <c r="CA105">
        <v>1</v>
      </c>
      <c r="CB105">
        <v>0</v>
      </c>
      <c r="CC105">
        <v>1</v>
      </c>
      <c r="CD105">
        <v>0</v>
      </c>
      <c r="CE105">
        <v>0</v>
      </c>
      <c r="CF105">
        <v>0</v>
      </c>
      <c r="CG105">
        <v>0</v>
      </c>
    </row>
    <row r="106" spans="9:85" x14ac:dyDescent="0.3">
      <c r="I106" t="s">
        <v>454</v>
      </c>
      <c r="J106" t="s">
        <v>194</v>
      </c>
      <c r="K106" t="s">
        <v>455</v>
      </c>
      <c r="L106" t="s">
        <v>453</v>
      </c>
      <c r="M106" t="str">
        <f t="shared" si="6"/>
        <v>UKE3</v>
      </c>
      <c r="N106" t="str">
        <f t="shared" si="7"/>
        <v>UKE</v>
      </c>
      <c r="O106">
        <f t="shared" si="8"/>
        <v>3</v>
      </c>
      <c r="P106">
        <f t="shared" si="9"/>
        <v>0</v>
      </c>
      <c r="Q106">
        <f t="shared" si="10"/>
        <v>0</v>
      </c>
      <c r="R106">
        <f t="shared" si="11"/>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1</v>
      </c>
      <c r="BR106">
        <v>0</v>
      </c>
      <c r="BS106">
        <v>1</v>
      </c>
      <c r="BT106">
        <v>0</v>
      </c>
      <c r="BU106">
        <v>1</v>
      </c>
      <c r="BV106">
        <v>0</v>
      </c>
      <c r="BW106">
        <v>0</v>
      </c>
      <c r="BX106">
        <v>0</v>
      </c>
      <c r="BY106">
        <v>0</v>
      </c>
      <c r="BZ106">
        <v>0</v>
      </c>
      <c r="CA106">
        <v>0</v>
      </c>
      <c r="CB106">
        <v>0</v>
      </c>
      <c r="CC106">
        <v>0</v>
      </c>
      <c r="CD106">
        <v>0</v>
      </c>
      <c r="CE106">
        <v>0</v>
      </c>
      <c r="CF106">
        <v>0</v>
      </c>
      <c r="CG106">
        <v>0</v>
      </c>
    </row>
    <row r="107" spans="9:85" x14ac:dyDescent="0.3">
      <c r="I107" t="s">
        <v>456</v>
      </c>
      <c r="J107" t="s">
        <v>194</v>
      </c>
      <c r="K107" t="s">
        <v>457</v>
      </c>
      <c r="L107" t="s">
        <v>458</v>
      </c>
      <c r="M107" t="str">
        <f t="shared" si="6"/>
        <v>UKJ3</v>
      </c>
      <c r="N107" t="str">
        <f t="shared" si="7"/>
        <v>UKJ</v>
      </c>
      <c r="O107">
        <f t="shared" si="8"/>
        <v>1</v>
      </c>
      <c r="P107">
        <f t="shared" si="9"/>
        <v>0</v>
      </c>
      <c r="Q107">
        <f t="shared" si="10"/>
        <v>1</v>
      </c>
      <c r="R107">
        <f t="shared" si="11"/>
        <v>1</v>
      </c>
      <c r="S107">
        <v>0</v>
      </c>
      <c r="T107">
        <v>0</v>
      </c>
      <c r="U107">
        <v>0</v>
      </c>
      <c r="V107">
        <v>0</v>
      </c>
      <c r="W107">
        <v>0</v>
      </c>
      <c r="X107">
        <v>0</v>
      </c>
      <c r="Y107">
        <v>0</v>
      </c>
      <c r="Z107">
        <v>0</v>
      </c>
      <c r="AA107">
        <v>0</v>
      </c>
      <c r="AB107">
        <v>1</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1</v>
      </c>
      <c r="CD107">
        <v>0</v>
      </c>
      <c r="CE107">
        <v>0</v>
      </c>
      <c r="CF107">
        <v>0</v>
      </c>
      <c r="CG107">
        <v>0</v>
      </c>
    </row>
    <row r="108" spans="9:85" x14ac:dyDescent="0.3">
      <c r="I108" t="s">
        <v>459</v>
      </c>
      <c r="J108" t="s">
        <v>194</v>
      </c>
      <c r="K108" t="s">
        <v>460</v>
      </c>
      <c r="L108" t="s">
        <v>265</v>
      </c>
      <c r="M108" t="str">
        <f t="shared" si="6"/>
        <v>UKI3</v>
      </c>
      <c r="N108" t="str">
        <f t="shared" si="7"/>
        <v>UKI</v>
      </c>
      <c r="O108">
        <f t="shared" si="8"/>
        <v>1</v>
      </c>
      <c r="P108">
        <f t="shared" si="9"/>
        <v>0</v>
      </c>
      <c r="Q108">
        <f t="shared" si="10"/>
        <v>0</v>
      </c>
      <c r="R108">
        <f t="shared" si="11"/>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1</v>
      </c>
      <c r="BS108">
        <v>0</v>
      </c>
      <c r="BT108">
        <v>0</v>
      </c>
      <c r="BU108">
        <v>0</v>
      </c>
      <c r="BV108">
        <v>0</v>
      </c>
      <c r="BW108">
        <v>0</v>
      </c>
      <c r="BX108">
        <v>0</v>
      </c>
      <c r="BY108">
        <v>0</v>
      </c>
      <c r="BZ108">
        <v>0</v>
      </c>
      <c r="CA108">
        <v>0</v>
      </c>
      <c r="CB108">
        <v>0</v>
      </c>
      <c r="CC108">
        <v>0</v>
      </c>
      <c r="CD108">
        <v>0</v>
      </c>
      <c r="CE108">
        <v>0</v>
      </c>
      <c r="CF108">
        <v>0</v>
      </c>
      <c r="CG108">
        <v>0</v>
      </c>
    </row>
    <row r="109" spans="9:85" x14ac:dyDescent="0.3">
      <c r="I109" t="s">
        <v>461</v>
      </c>
      <c r="J109" t="s">
        <v>194</v>
      </c>
      <c r="K109" t="s">
        <v>462</v>
      </c>
      <c r="L109" t="s">
        <v>463</v>
      </c>
      <c r="M109" t="str">
        <f t="shared" si="6"/>
        <v>UKI7</v>
      </c>
      <c r="N109" t="str">
        <f t="shared" si="7"/>
        <v>UKI</v>
      </c>
      <c r="O109">
        <f t="shared" si="8"/>
        <v>0</v>
      </c>
      <c r="P109">
        <f t="shared" si="9"/>
        <v>0</v>
      </c>
      <c r="Q109">
        <f t="shared" si="10"/>
        <v>0</v>
      </c>
      <c r="R109">
        <f t="shared" si="11"/>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row>
    <row r="110" spans="9:85" x14ac:dyDescent="0.3">
      <c r="I110" t="s">
        <v>464</v>
      </c>
      <c r="J110" t="s">
        <v>194</v>
      </c>
      <c r="K110" t="s">
        <v>465</v>
      </c>
      <c r="L110" t="s">
        <v>458</v>
      </c>
      <c r="M110" t="str">
        <f t="shared" si="6"/>
        <v>UKJ3</v>
      </c>
      <c r="N110" t="str">
        <f t="shared" si="7"/>
        <v>UKJ</v>
      </c>
      <c r="O110">
        <f t="shared" si="8"/>
        <v>0</v>
      </c>
      <c r="P110">
        <f t="shared" si="9"/>
        <v>0</v>
      </c>
      <c r="Q110">
        <f t="shared" si="10"/>
        <v>0</v>
      </c>
      <c r="R110">
        <f t="shared" si="11"/>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row>
    <row r="111" spans="9:85" x14ac:dyDescent="0.3">
      <c r="I111" t="s">
        <v>466</v>
      </c>
      <c r="J111" t="s">
        <v>194</v>
      </c>
      <c r="K111" t="s">
        <v>467</v>
      </c>
      <c r="L111" t="s">
        <v>468</v>
      </c>
      <c r="M111" t="str">
        <f t="shared" si="6"/>
        <v>UKG2</v>
      </c>
      <c r="N111" t="str">
        <f t="shared" si="7"/>
        <v>UKG</v>
      </c>
      <c r="O111">
        <f t="shared" si="8"/>
        <v>0</v>
      </c>
      <c r="P111">
        <f t="shared" si="9"/>
        <v>0</v>
      </c>
      <c r="Q111">
        <f t="shared" si="10"/>
        <v>0</v>
      </c>
      <c r="R111">
        <f t="shared" si="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1</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row>
    <row r="112" spans="9:85" x14ac:dyDescent="0.3">
      <c r="I112" t="s">
        <v>469</v>
      </c>
      <c r="J112" t="s">
        <v>194</v>
      </c>
      <c r="K112" t="s">
        <v>470</v>
      </c>
      <c r="L112" t="s">
        <v>471</v>
      </c>
      <c r="M112" t="str">
        <f t="shared" si="6"/>
        <v>UKC2</v>
      </c>
      <c r="N112" t="str">
        <f t="shared" si="7"/>
        <v>UKC</v>
      </c>
      <c r="O112">
        <f t="shared" si="8"/>
        <v>0</v>
      </c>
      <c r="P112">
        <f t="shared" si="9"/>
        <v>0</v>
      </c>
      <c r="Q112">
        <f t="shared" si="10"/>
        <v>0</v>
      </c>
      <c r="R112">
        <f t="shared" si="11"/>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row>
    <row r="113" spans="9:85" x14ac:dyDescent="0.3">
      <c r="I113" t="s">
        <v>472</v>
      </c>
      <c r="J113" t="s">
        <v>194</v>
      </c>
      <c r="K113" t="s">
        <v>473</v>
      </c>
      <c r="L113" t="s">
        <v>441</v>
      </c>
      <c r="M113" t="str">
        <f t="shared" si="6"/>
        <v>UKJ2</v>
      </c>
      <c r="N113" t="str">
        <f t="shared" si="7"/>
        <v>UKJ</v>
      </c>
      <c r="O113">
        <f t="shared" si="8"/>
        <v>0</v>
      </c>
      <c r="P113">
        <f t="shared" si="9"/>
        <v>0</v>
      </c>
      <c r="Q113">
        <f t="shared" si="10"/>
        <v>0</v>
      </c>
      <c r="R113">
        <f t="shared" si="11"/>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row>
    <row r="114" spans="9:85" x14ac:dyDescent="0.3">
      <c r="I114" t="s">
        <v>474</v>
      </c>
      <c r="J114" t="s">
        <v>194</v>
      </c>
      <c r="K114" t="s">
        <v>475</v>
      </c>
      <c r="L114" t="s">
        <v>232</v>
      </c>
      <c r="M114" t="str">
        <f t="shared" si="6"/>
        <v>UKJ2</v>
      </c>
      <c r="N114" t="str">
        <f t="shared" si="7"/>
        <v>UKJ</v>
      </c>
      <c r="O114">
        <f t="shared" si="8"/>
        <v>0</v>
      </c>
      <c r="P114">
        <f t="shared" si="9"/>
        <v>0</v>
      </c>
      <c r="Q114">
        <f t="shared" si="10"/>
        <v>0</v>
      </c>
      <c r="R114">
        <f t="shared" si="11"/>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row>
    <row r="115" spans="9:85" x14ac:dyDescent="0.3">
      <c r="I115" t="s">
        <v>476</v>
      </c>
      <c r="J115" t="s">
        <v>194</v>
      </c>
      <c r="K115" t="s">
        <v>477</v>
      </c>
      <c r="L115" t="s">
        <v>478</v>
      </c>
      <c r="M115" t="str">
        <f t="shared" si="6"/>
        <v>UKC1</v>
      </c>
      <c r="N115" t="str">
        <f t="shared" si="7"/>
        <v>UKC</v>
      </c>
      <c r="O115">
        <f t="shared" si="8"/>
        <v>0</v>
      </c>
      <c r="P115">
        <f t="shared" si="9"/>
        <v>0</v>
      </c>
      <c r="Q115">
        <f t="shared" si="10"/>
        <v>0</v>
      </c>
      <c r="R115">
        <f t="shared" si="11"/>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row>
    <row r="116" spans="9:85" x14ac:dyDescent="0.3">
      <c r="I116" t="s">
        <v>479</v>
      </c>
      <c r="J116" t="s">
        <v>194</v>
      </c>
      <c r="K116" t="s">
        <v>480</v>
      </c>
      <c r="L116" t="s">
        <v>312</v>
      </c>
      <c r="M116" t="str">
        <f t="shared" si="6"/>
        <v>UKI5</v>
      </c>
      <c r="N116" t="str">
        <f t="shared" si="7"/>
        <v>UKI</v>
      </c>
      <c r="O116">
        <f t="shared" si="8"/>
        <v>0</v>
      </c>
      <c r="P116">
        <f t="shared" si="9"/>
        <v>0</v>
      </c>
      <c r="Q116">
        <f t="shared" si="10"/>
        <v>0</v>
      </c>
      <c r="R116">
        <f t="shared" si="11"/>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row>
    <row r="117" spans="9:85" x14ac:dyDescent="0.3">
      <c r="I117" t="s">
        <v>481</v>
      </c>
      <c r="J117" t="s">
        <v>194</v>
      </c>
      <c r="K117" t="s">
        <v>482</v>
      </c>
      <c r="L117" t="s">
        <v>268</v>
      </c>
      <c r="M117" t="str">
        <f t="shared" si="6"/>
        <v>UKG3</v>
      </c>
      <c r="N117" t="str">
        <f t="shared" si="7"/>
        <v>UKG</v>
      </c>
      <c r="O117">
        <f t="shared" si="8"/>
        <v>8</v>
      </c>
      <c r="P117">
        <f t="shared" si="9"/>
        <v>0</v>
      </c>
      <c r="Q117">
        <f t="shared" si="10"/>
        <v>1</v>
      </c>
      <c r="R117">
        <f t="shared" si="11"/>
        <v>1</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1</v>
      </c>
      <c r="BL117">
        <v>0</v>
      </c>
      <c r="BM117">
        <v>2</v>
      </c>
      <c r="BN117">
        <v>0</v>
      </c>
      <c r="BO117">
        <v>0</v>
      </c>
      <c r="BP117">
        <v>1</v>
      </c>
      <c r="BQ117">
        <v>0</v>
      </c>
      <c r="BR117">
        <v>1</v>
      </c>
      <c r="BS117">
        <v>0</v>
      </c>
      <c r="BT117">
        <v>1</v>
      </c>
      <c r="BU117">
        <v>1</v>
      </c>
      <c r="BV117">
        <v>1</v>
      </c>
      <c r="BW117">
        <v>0</v>
      </c>
      <c r="BX117">
        <v>0</v>
      </c>
      <c r="BY117">
        <v>0</v>
      </c>
      <c r="BZ117">
        <v>0</v>
      </c>
      <c r="CA117">
        <v>0</v>
      </c>
      <c r="CB117">
        <v>0</v>
      </c>
      <c r="CC117">
        <v>0</v>
      </c>
      <c r="CD117">
        <v>1</v>
      </c>
      <c r="CE117">
        <v>0</v>
      </c>
      <c r="CF117">
        <v>0</v>
      </c>
      <c r="CG117">
        <v>0</v>
      </c>
    </row>
    <row r="118" spans="9:85" x14ac:dyDescent="0.3">
      <c r="I118" t="s">
        <v>483</v>
      </c>
      <c r="J118" t="s">
        <v>194</v>
      </c>
      <c r="K118" t="s">
        <v>484</v>
      </c>
      <c r="L118" t="s">
        <v>203</v>
      </c>
      <c r="M118" t="str">
        <f t="shared" si="6"/>
        <v>UKK1</v>
      </c>
      <c r="N118" t="str">
        <f t="shared" si="7"/>
        <v>UKK</v>
      </c>
      <c r="O118">
        <f t="shared" si="8"/>
        <v>0</v>
      </c>
      <c r="P118">
        <f t="shared" si="9"/>
        <v>0</v>
      </c>
      <c r="Q118">
        <f t="shared" si="10"/>
        <v>0</v>
      </c>
      <c r="R118">
        <f t="shared" si="11"/>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row>
    <row r="119" spans="9:85" x14ac:dyDescent="0.3">
      <c r="I119" t="s">
        <v>485</v>
      </c>
      <c r="J119" t="s">
        <v>194</v>
      </c>
      <c r="K119" t="s">
        <v>486</v>
      </c>
      <c r="L119" t="s">
        <v>423</v>
      </c>
      <c r="M119" t="str">
        <f t="shared" si="6"/>
        <v>UKJ1</v>
      </c>
      <c r="N119" t="str">
        <f t="shared" si="7"/>
        <v>UKJ</v>
      </c>
      <c r="O119">
        <f t="shared" si="8"/>
        <v>0</v>
      </c>
      <c r="P119">
        <f t="shared" si="9"/>
        <v>0</v>
      </c>
      <c r="Q119">
        <f t="shared" si="10"/>
        <v>0</v>
      </c>
      <c r="R119">
        <f t="shared" si="11"/>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row>
    <row r="120" spans="9:85" x14ac:dyDescent="0.3">
      <c r="I120" t="s">
        <v>487</v>
      </c>
      <c r="J120" t="s">
        <v>194</v>
      </c>
      <c r="K120" t="s">
        <v>488</v>
      </c>
      <c r="L120" t="s">
        <v>265</v>
      </c>
      <c r="M120" t="str">
        <f t="shared" si="6"/>
        <v>UKI3</v>
      </c>
      <c r="N120" t="str">
        <f t="shared" si="7"/>
        <v>UKI</v>
      </c>
      <c r="O120">
        <f t="shared" si="8"/>
        <v>0</v>
      </c>
      <c r="P120">
        <f t="shared" si="9"/>
        <v>0</v>
      </c>
      <c r="Q120">
        <f t="shared" si="10"/>
        <v>0</v>
      </c>
      <c r="R120">
        <f t="shared" si="11"/>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row>
    <row r="121" spans="9:85" x14ac:dyDescent="0.3">
      <c r="I121" t="s">
        <v>489</v>
      </c>
      <c r="J121" t="s">
        <v>194</v>
      </c>
      <c r="K121" t="s">
        <v>490</v>
      </c>
      <c r="L121" t="s">
        <v>491</v>
      </c>
      <c r="M121" t="str">
        <f t="shared" si="6"/>
        <v>UKJ3</v>
      </c>
      <c r="N121" t="str">
        <f t="shared" si="7"/>
        <v>UKJ</v>
      </c>
      <c r="O121">
        <f t="shared" si="8"/>
        <v>0</v>
      </c>
      <c r="P121">
        <f t="shared" si="9"/>
        <v>0</v>
      </c>
      <c r="Q121">
        <f t="shared" si="10"/>
        <v>0</v>
      </c>
      <c r="R121">
        <f t="shared" si="1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row>
    <row r="122" spans="9:85" x14ac:dyDescent="0.3">
      <c r="I122" t="s">
        <v>492</v>
      </c>
      <c r="J122" t="s">
        <v>194</v>
      </c>
      <c r="K122" t="s">
        <v>493</v>
      </c>
      <c r="L122" t="s">
        <v>494</v>
      </c>
      <c r="M122" t="str">
        <f t="shared" si="6"/>
        <v>UKG3</v>
      </c>
      <c r="N122" t="str">
        <f t="shared" si="7"/>
        <v>UKG</v>
      </c>
      <c r="O122">
        <f t="shared" si="8"/>
        <v>2</v>
      </c>
      <c r="P122">
        <f t="shared" si="9"/>
        <v>0</v>
      </c>
      <c r="Q122">
        <f t="shared" si="10"/>
        <v>0</v>
      </c>
      <c r="R122">
        <f t="shared" si="11"/>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1</v>
      </c>
      <c r="BS122">
        <v>0</v>
      </c>
      <c r="BT122">
        <v>0</v>
      </c>
      <c r="BU122">
        <v>0</v>
      </c>
      <c r="BV122">
        <v>0</v>
      </c>
      <c r="BW122">
        <v>1</v>
      </c>
      <c r="BX122">
        <v>0</v>
      </c>
      <c r="BY122">
        <v>0</v>
      </c>
      <c r="BZ122">
        <v>0</v>
      </c>
      <c r="CA122">
        <v>0</v>
      </c>
      <c r="CB122">
        <v>0</v>
      </c>
      <c r="CC122">
        <v>0</v>
      </c>
      <c r="CD122">
        <v>0</v>
      </c>
      <c r="CE122">
        <v>0</v>
      </c>
      <c r="CF122">
        <v>0</v>
      </c>
      <c r="CG122">
        <v>0</v>
      </c>
    </row>
    <row r="123" spans="9:85" x14ac:dyDescent="0.3">
      <c r="I123" t="s">
        <v>495</v>
      </c>
      <c r="J123" t="s">
        <v>194</v>
      </c>
      <c r="K123" t="s">
        <v>496</v>
      </c>
      <c r="L123" t="s">
        <v>497</v>
      </c>
      <c r="M123" t="str">
        <f t="shared" si="6"/>
        <v>UKG1</v>
      </c>
      <c r="N123" t="str">
        <f t="shared" si="7"/>
        <v>UKG</v>
      </c>
      <c r="O123">
        <f t="shared" si="8"/>
        <v>0</v>
      </c>
      <c r="P123">
        <f t="shared" si="9"/>
        <v>0</v>
      </c>
      <c r="Q123">
        <f t="shared" si="10"/>
        <v>0</v>
      </c>
      <c r="R123">
        <f t="shared" si="11"/>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row>
    <row r="124" spans="9:85" x14ac:dyDescent="0.3">
      <c r="I124" t="s">
        <v>498</v>
      </c>
      <c r="J124" t="s">
        <v>194</v>
      </c>
      <c r="K124" t="s">
        <v>499</v>
      </c>
      <c r="L124" t="s">
        <v>197</v>
      </c>
      <c r="M124" t="str">
        <f t="shared" si="6"/>
        <v>UKH3</v>
      </c>
      <c r="N124" t="str">
        <f t="shared" si="7"/>
        <v>UKH</v>
      </c>
      <c r="O124">
        <f t="shared" si="8"/>
        <v>0</v>
      </c>
      <c r="P124">
        <f t="shared" si="9"/>
        <v>0</v>
      </c>
      <c r="Q124">
        <f t="shared" si="10"/>
        <v>0</v>
      </c>
      <c r="R124">
        <f t="shared" si="11"/>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row>
    <row r="125" spans="9:85" x14ac:dyDescent="0.3">
      <c r="I125" t="s">
        <v>500</v>
      </c>
      <c r="J125" t="s">
        <v>194</v>
      </c>
      <c r="K125" t="s">
        <v>501</v>
      </c>
      <c r="L125" t="s">
        <v>502</v>
      </c>
      <c r="M125" t="str">
        <f t="shared" si="6"/>
        <v>UKE2</v>
      </c>
      <c r="N125" t="str">
        <f t="shared" si="7"/>
        <v>UKE</v>
      </c>
      <c r="O125">
        <f t="shared" si="8"/>
        <v>0</v>
      </c>
      <c r="P125">
        <f t="shared" si="9"/>
        <v>0</v>
      </c>
      <c r="Q125">
        <f t="shared" si="10"/>
        <v>0</v>
      </c>
      <c r="R125">
        <f t="shared" si="11"/>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row>
    <row r="126" spans="9:85" x14ac:dyDescent="0.3">
      <c r="I126" t="s">
        <v>503</v>
      </c>
      <c r="J126" t="s">
        <v>194</v>
      </c>
      <c r="K126" t="s">
        <v>504</v>
      </c>
      <c r="L126" t="s">
        <v>502</v>
      </c>
      <c r="M126" t="str">
        <f t="shared" si="6"/>
        <v>UKE2</v>
      </c>
      <c r="N126" t="str">
        <f t="shared" si="7"/>
        <v>UKE</v>
      </c>
      <c r="O126">
        <f t="shared" si="8"/>
        <v>0</v>
      </c>
      <c r="P126">
        <f t="shared" si="9"/>
        <v>0</v>
      </c>
      <c r="Q126">
        <f t="shared" si="10"/>
        <v>0</v>
      </c>
      <c r="R126">
        <f t="shared" si="11"/>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row>
    <row r="127" spans="9:85" x14ac:dyDescent="0.3">
      <c r="I127" t="s">
        <v>505</v>
      </c>
      <c r="J127" t="s">
        <v>194</v>
      </c>
      <c r="K127" t="s">
        <v>506</v>
      </c>
      <c r="L127" t="s">
        <v>265</v>
      </c>
      <c r="M127" t="str">
        <f t="shared" si="6"/>
        <v>UKI3</v>
      </c>
      <c r="N127" t="str">
        <f t="shared" si="7"/>
        <v>UKI</v>
      </c>
      <c r="O127">
        <f t="shared" si="8"/>
        <v>0</v>
      </c>
      <c r="P127">
        <f t="shared" si="9"/>
        <v>0</v>
      </c>
      <c r="Q127">
        <f t="shared" si="10"/>
        <v>0</v>
      </c>
      <c r="R127">
        <f t="shared" si="11"/>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row>
    <row r="128" spans="9:85" x14ac:dyDescent="0.3">
      <c r="I128" t="s">
        <v>507</v>
      </c>
      <c r="J128" t="s">
        <v>194</v>
      </c>
      <c r="K128" t="s">
        <v>508</v>
      </c>
      <c r="L128" t="s">
        <v>509</v>
      </c>
      <c r="M128" t="str">
        <f t="shared" si="6"/>
        <v>UKM5</v>
      </c>
      <c r="N128" t="str">
        <f t="shared" si="7"/>
        <v>UKM</v>
      </c>
      <c r="O128">
        <f t="shared" si="8"/>
        <v>0</v>
      </c>
      <c r="P128">
        <f t="shared" si="9"/>
        <v>0</v>
      </c>
      <c r="Q128">
        <f t="shared" si="10"/>
        <v>0</v>
      </c>
      <c r="R128">
        <f t="shared" si="11"/>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row>
    <row r="129" spans="9:85" x14ac:dyDescent="0.3">
      <c r="I129" t="s">
        <v>510</v>
      </c>
      <c r="J129" t="s">
        <v>194</v>
      </c>
      <c r="K129" t="s">
        <v>511</v>
      </c>
      <c r="L129" t="s">
        <v>512</v>
      </c>
      <c r="M129" t="str">
        <f t="shared" si="6"/>
        <v>UKM2</v>
      </c>
      <c r="N129" t="str">
        <f t="shared" si="7"/>
        <v>UKM</v>
      </c>
      <c r="O129">
        <f t="shared" si="8"/>
        <v>0</v>
      </c>
      <c r="P129">
        <f t="shared" si="9"/>
        <v>0</v>
      </c>
      <c r="Q129">
        <f t="shared" si="10"/>
        <v>0</v>
      </c>
      <c r="R129">
        <f t="shared" si="11"/>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row>
    <row r="130" spans="9:85" x14ac:dyDescent="0.3">
      <c r="I130" t="s">
        <v>513</v>
      </c>
      <c r="J130" t="s">
        <v>194</v>
      </c>
      <c r="K130" t="s">
        <v>514</v>
      </c>
      <c r="L130" t="s">
        <v>512</v>
      </c>
      <c r="M130" t="str">
        <f t="shared" si="6"/>
        <v>UKM2</v>
      </c>
      <c r="N130" t="str">
        <f t="shared" si="7"/>
        <v>UKM</v>
      </c>
      <c r="O130">
        <f t="shared" si="8"/>
        <v>0</v>
      </c>
      <c r="P130">
        <f t="shared" si="9"/>
        <v>0</v>
      </c>
      <c r="Q130">
        <f t="shared" si="10"/>
        <v>0</v>
      </c>
      <c r="R130">
        <f t="shared" si="11"/>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1</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row>
    <row r="131" spans="9:85" x14ac:dyDescent="0.3">
      <c r="I131" t="s">
        <v>515</v>
      </c>
      <c r="J131" t="s">
        <v>194</v>
      </c>
      <c r="K131" t="s">
        <v>516</v>
      </c>
      <c r="L131" t="s">
        <v>517</v>
      </c>
      <c r="M131" t="str">
        <f t="shared" si="6"/>
        <v>UKM2</v>
      </c>
      <c r="N131" t="str">
        <f t="shared" si="7"/>
        <v>UKM</v>
      </c>
      <c r="O131">
        <f t="shared" si="8"/>
        <v>0</v>
      </c>
      <c r="P131">
        <f t="shared" si="9"/>
        <v>0</v>
      </c>
      <c r="Q131">
        <f t="shared" si="10"/>
        <v>0</v>
      </c>
      <c r="R131">
        <f t="shared" si="1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1</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row>
    <row r="132" spans="9:85" x14ac:dyDescent="0.3">
      <c r="I132" t="s">
        <v>518</v>
      </c>
      <c r="J132" t="s">
        <v>194</v>
      </c>
      <c r="K132" t="s">
        <v>519</v>
      </c>
      <c r="L132" t="s">
        <v>517</v>
      </c>
      <c r="M132" t="str">
        <f t="shared" si="6"/>
        <v>UKM2</v>
      </c>
      <c r="N132" t="str">
        <f t="shared" si="7"/>
        <v>UKM</v>
      </c>
      <c r="O132">
        <f t="shared" si="8"/>
        <v>0</v>
      </c>
      <c r="P132">
        <f t="shared" si="9"/>
        <v>0</v>
      </c>
      <c r="Q132">
        <f t="shared" si="10"/>
        <v>0</v>
      </c>
      <c r="R132">
        <f t="shared" si="11"/>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row>
    <row r="133" spans="9:85" x14ac:dyDescent="0.3">
      <c r="I133" t="s">
        <v>520</v>
      </c>
      <c r="J133" t="s">
        <v>194</v>
      </c>
      <c r="K133" t="s">
        <v>521</v>
      </c>
      <c r="L133" t="s">
        <v>522</v>
      </c>
      <c r="M133" t="str">
        <f t="shared" ref="M133:M196" si="12">LEFT(L133,4)</f>
        <v>UKM3</v>
      </c>
      <c r="N133" t="str">
        <f t="shared" ref="N133:N196" si="13">LEFT(L133,3)</f>
        <v>UKM</v>
      </c>
      <c r="O133">
        <f t="shared" ref="O133:O196" si="14">SUM(BM133:CG133)</f>
        <v>2</v>
      </c>
      <c r="P133">
        <f t="shared" ref="P133:P196" si="15">SUM(BY133:CB133)</f>
        <v>0</v>
      </c>
      <c r="Q133">
        <f t="shared" ref="Q133:Q196" si="16">SUM(CC133:CG133)</f>
        <v>0</v>
      </c>
      <c r="R133">
        <f t="shared" ref="R133:R196" si="17">Q133-P133</f>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2</v>
      </c>
      <c r="BQ133">
        <v>0</v>
      </c>
      <c r="BR133">
        <v>0</v>
      </c>
      <c r="BS133">
        <v>0</v>
      </c>
      <c r="BT133">
        <v>0</v>
      </c>
      <c r="BU133">
        <v>0</v>
      </c>
      <c r="BV133">
        <v>0</v>
      </c>
      <c r="BW133">
        <v>0</v>
      </c>
      <c r="BX133">
        <v>0</v>
      </c>
      <c r="BY133">
        <v>0</v>
      </c>
      <c r="BZ133">
        <v>0</v>
      </c>
      <c r="CA133">
        <v>0</v>
      </c>
      <c r="CB133">
        <v>0</v>
      </c>
      <c r="CC133">
        <v>0</v>
      </c>
      <c r="CD133">
        <v>0</v>
      </c>
      <c r="CE133">
        <v>0</v>
      </c>
      <c r="CF133">
        <v>0</v>
      </c>
      <c r="CG133">
        <v>0</v>
      </c>
    </row>
    <row r="134" spans="9:85" x14ac:dyDescent="0.3">
      <c r="I134" t="s">
        <v>523</v>
      </c>
      <c r="J134" t="s">
        <v>194</v>
      </c>
      <c r="K134" t="s">
        <v>521</v>
      </c>
      <c r="L134" t="s">
        <v>522</v>
      </c>
      <c r="M134" t="str">
        <f t="shared" si="12"/>
        <v>UKM3</v>
      </c>
      <c r="N134" t="str">
        <f t="shared" si="13"/>
        <v>UKM</v>
      </c>
      <c r="O134">
        <f t="shared" si="14"/>
        <v>0</v>
      </c>
      <c r="P134">
        <f t="shared" si="15"/>
        <v>0</v>
      </c>
      <c r="Q134">
        <f t="shared" si="16"/>
        <v>0</v>
      </c>
      <c r="R134">
        <f t="shared" si="17"/>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row>
    <row r="135" spans="9:85" x14ac:dyDescent="0.3">
      <c r="I135" t="s">
        <v>524</v>
      </c>
      <c r="J135" t="s">
        <v>194</v>
      </c>
      <c r="K135" t="s">
        <v>525</v>
      </c>
      <c r="L135" t="s">
        <v>522</v>
      </c>
      <c r="M135" t="str">
        <f t="shared" si="12"/>
        <v>UKM3</v>
      </c>
      <c r="N135" t="str">
        <f t="shared" si="13"/>
        <v>UKM</v>
      </c>
      <c r="O135">
        <f t="shared" si="14"/>
        <v>0</v>
      </c>
      <c r="P135">
        <f t="shared" si="15"/>
        <v>0</v>
      </c>
      <c r="Q135">
        <f t="shared" si="16"/>
        <v>0</v>
      </c>
      <c r="R135">
        <f t="shared" si="17"/>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row>
    <row r="136" spans="9:85" x14ac:dyDescent="0.3">
      <c r="I136" t="s">
        <v>526</v>
      </c>
      <c r="J136" t="s">
        <v>194</v>
      </c>
      <c r="K136" t="s">
        <v>527</v>
      </c>
      <c r="L136" t="s">
        <v>517</v>
      </c>
      <c r="M136" t="str">
        <f t="shared" si="12"/>
        <v>UKM2</v>
      </c>
      <c r="N136" t="str">
        <f t="shared" si="13"/>
        <v>UKM</v>
      </c>
      <c r="O136">
        <f t="shared" si="14"/>
        <v>0</v>
      </c>
      <c r="P136">
        <f t="shared" si="15"/>
        <v>0</v>
      </c>
      <c r="Q136">
        <f t="shared" si="16"/>
        <v>0</v>
      </c>
      <c r="R136">
        <f t="shared" si="17"/>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row>
    <row r="137" spans="9:85" x14ac:dyDescent="0.3">
      <c r="I137" t="s">
        <v>528</v>
      </c>
      <c r="J137" t="s">
        <v>194</v>
      </c>
      <c r="K137" t="s">
        <v>529</v>
      </c>
      <c r="L137" t="s">
        <v>530</v>
      </c>
      <c r="M137" t="str">
        <f t="shared" si="12"/>
        <v>UKM6</v>
      </c>
      <c r="N137" t="str">
        <f t="shared" si="13"/>
        <v>UKM</v>
      </c>
      <c r="O137">
        <f t="shared" si="14"/>
        <v>0</v>
      </c>
      <c r="P137">
        <f t="shared" si="15"/>
        <v>0</v>
      </c>
      <c r="Q137">
        <f t="shared" si="16"/>
        <v>0</v>
      </c>
      <c r="R137">
        <f t="shared" si="1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row>
    <row r="138" spans="9:85" x14ac:dyDescent="0.3">
      <c r="I138" t="s">
        <v>531</v>
      </c>
      <c r="J138" t="s">
        <v>194</v>
      </c>
      <c r="K138" t="s">
        <v>532</v>
      </c>
      <c r="L138" t="s">
        <v>533</v>
      </c>
      <c r="M138" t="str">
        <f t="shared" si="12"/>
        <v>UKM2</v>
      </c>
      <c r="N138" t="str">
        <f t="shared" si="13"/>
        <v>UKM</v>
      </c>
      <c r="O138">
        <f t="shared" si="14"/>
        <v>0</v>
      </c>
      <c r="P138">
        <f t="shared" si="15"/>
        <v>0</v>
      </c>
      <c r="Q138">
        <f t="shared" si="16"/>
        <v>0</v>
      </c>
      <c r="R138">
        <f t="shared" si="17"/>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row>
    <row r="139" spans="9:85" x14ac:dyDescent="0.3">
      <c r="I139" t="s">
        <v>534</v>
      </c>
      <c r="J139" t="s">
        <v>194</v>
      </c>
      <c r="K139" t="s">
        <v>535</v>
      </c>
      <c r="L139" t="s">
        <v>509</v>
      </c>
      <c r="M139" t="str">
        <f t="shared" si="12"/>
        <v>UKM5</v>
      </c>
      <c r="N139" t="str">
        <f t="shared" si="13"/>
        <v>UKM</v>
      </c>
      <c r="O139">
        <f t="shared" si="14"/>
        <v>0</v>
      </c>
      <c r="P139">
        <f t="shared" si="15"/>
        <v>0</v>
      </c>
      <c r="Q139">
        <f t="shared" si="16"/>
        <v>0</v>
      </c>
      <c r="R139">
        <f t="shared" si="17"/>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row>
    <row r="140" spans="9:85" x14ac:dyDescent="0.3">
      <c r="I140" t="s">
        <v>536</v>
      </c>
      <c r="J140" t="s">
        <v>194</v>
      </c>
      <c r="K140" t="s">
        <v>537</v>
      </c>
      <c r="L140" t="s">
        <v>522</v>
      </c>
      <c r="M140" t="str">
        <f t="shared" si="12"/>
        <v>UKM3</v>
      </c>
      <c r="N140" t="str">
        <f t="shared" si="13"/>
        <v>UKM</v>
      </c>
      <c r="O140">
        <f t="shared" si="14"/>
        <v>0</v>
      </c>
      <c r="P140">
        <f t="shared" si="15"/>
        <v>0</v>
      </c>
      <c r="Q140">
        <f t="shared" si="16"/>
        <v>0</v>
      </c>
      <c r="R140">
        <f t="shared" si="17"/>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row>
    <row r="141" spans="9:85" x14ac:dyDescent="0.3">
      <c r="I141" t="s">
        <v>538</v>
      </c>
      <c r="J141" t="s">
        <v>194</v>
      </c>
      <c r="K141" t="s">
        <v>539</v>
      </c>
      <c r="L141" t="s">
        <v>517</v>
      </c>
      <c r="M141" t="str">
        <f t="shared" si="12"/>
        <v>UKM2</v>
      </c>
      <c r="N141" t="str">
        <f t="shared" si="13"/>
        <v>UKM</v>
      </c>
      <c r="O141">
        <f t="shared" si="14"/>
        <v>0</v>
      </c>
      <c r="P141">
        <f t="shared" si="15"/>
        <v>0</v>
      </c>
      <c r="Q141">
        <f t="shared" si="16"/>
        <v>0</v>
      </c>
      <c r="R141">
        <f t="shared" si="17"/>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row>
    <row r="142" spans="9:85" x14ac:dyDescent="0.3">
      <c r="I142" t="s">
        <v>540</v>
      </c>
      <c r="J142" t="s">
        <v>194</v>
      </c>
      <c r="K142" t="s">
        <v>541</v>
      </c>
      <c r="L142" t="s">
        <v>542</v>
      </c>
      <c r="M142" t="str">
        <f t="shared" si="12"/>
        <v>UKM2</v>
      </c>
      <c r="N142" t="str">
        <f t="shared" si="13"/>
        <v>UKM</v>
      </c>
      <c r="O142">
        <f t="shared" si="14"/>
        <v>0</v>
      </c>
      <c r="P142">
        <f t="shared" si="15"/>
        <v>0</v>
      </c>
      <c r="Q142">
        <f t="shared" si="16"/>
        <v>0</v>
      </c>
      <c r="R142">
        <f t="shared" si="17"/>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row>
    <row r="143" spans="9:85" x14ac:dyDescent="0.3">
      <c r="I143" t="s">
        <v>543</v>
      </c>
      <c r="J143" t="s">
        <v>194</v>
      </c>
      <c r="K143" t="s">
        <v>544</v>
      </c>
      <c r="L143" t="s">
        <v>545</v>
      </c>
      <c r="M143" t="str">
        <f t="shared" si="12"/>
        <v>UKM2</v>
      </c>
      <c r="N143" t="str">
        <f t="shared" si="13"/>
        <v>UKM</v>
      </c>
      <c r="O143">
        <f t="shared" si="14"/>
        <v>0</v>
      </c>
      <c r="P143">
        <f t="shared" si="15"/>
        <v>0</v>
      </c>
      <c r="Q143">
        <f t="shared" si="16"/>
        <v>0</v>
      </c>
      <c r="R143">
        <f t="shared" si="17"/>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row>
    <row r="144" spans="9:85" x14ac:dyDescent="0.3">
      <c r="I144" t="s">
        <v>546</v>
      </c>
      <c r="J144" t="s">
        <v>194</v>
      </c>
      <c r="K144" t="s">
        <v>547</v>
      </c>
      <c r="L144" t="s">
        <v>522</v>
      </c>
      <c r="M144" t="str">
        <f t="shared" si="12"/>
        <v>UKM3</v>
      </c>
      <c r="N144" t="str">
        <f t="shared" si="13"/>
        <v>UKM</v>
      </c>
      <c r="O144">
        <f t="shared" si="14"/>
        <v>3</v>
      </c>
      <c r="P144">
        <f t="shared" si="15"/>
        <v>2</v>
      </c>
      <c r="Q144">
        <f t="shared" si="16"/>
        <v>0</v>
      </c>
      <c r="R144">
        <f t="shared" si="17"/>
        <v>-2</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1</v>
      </c>
      <c r="BE144">
        <v>0</v>
      </c>
      <c r="BF144">
        <v>0</v>
      </c>
      <c r="BG144">
        <v>0</v>
      </c>
      <c r="BH144">
        <v>1</v>
      </c>
      <c r="BI144">
        <v>0</v>
      </c>
      <c r="BJ144">
        <v>0</v>
      </c>
      <c r="BK144">
        <v>0</v>
      </c>
      <c r="BL144">
        <v>1</v>
      </c>
      <c r="BM144">
        <v>0</v>
      </c>
      <c r="BN144">
        <v>0</v>
      </c>
      <c r="BO144">
        <v>1</v>
      </c>
      <c r="BP144">
        <v>0</v>
      </c>
      <c r="BQ144">
        <v>0</v>
      </c>
      <c r="BR144">
        <v>0</v>
      </c>
      <c r="BS144">
        <v>0</v>
      </c>
      <c r="BT144">
        <v>0</v>
      </c>
      <c r="BU144">
        <v>0</v>
      </c>
      <c r="BV144">
        <v>0</v>
      </c>
      <c r="BW144">
        <v>0</v>
      </c>
      <c r="BX144">
        <v>0</v>
      </c>
      <c r="BY144">
        <v>0</v>
      </c>
      <c r="BZ144">
        <v>2</v>
      </c>
      <c r="CA144">
        <v>0</v>
      </c>
      <c r="CB144">
        <v>0</v>
      </c>
      <c r="CC144">
        <v>0</v>
      </c>
      <c r="CD144">
        <v>0</v>
      </c>
      <c r="CE144">
        <v>0</v>
      </c>
      <c r="CF144">
        <v>0</v>
      </c>
      <c r="CG144">
        <v>0</v>
      </c>
    </row>
    <row r="145" spans="9:85" x14ac:dyDescent="0.3">
      <c r="I145" t="s">
        <v>548</v>
      </c>
      <c r="J145" t="s">
        <v>194</v>
      </c>
      <c r="K145" t="s">
        <v>549</v>
      </c>
      <c r="L145" t="s">
        <v>550</v>
      </c>
      <c r="M145" t="str">
        <f t="shared" si="12"/>
        <v>UKM3</v>
      </c>
      <c r="N145" t="str">
        <f t="shared" si="13"/>
        <v>UKM</v>
      </c>
      <c r="O145">
        <f t="shared" si="14"/>
        <v>1</v>
      </c>
      <c r="P145">
        <f t="shared" si="15"/>
        <v>0</v>
      </c>
      <c r="Q145">
        <f t="shared" si="16"/>
        <v>0</v>
      </c>
      <c r="R145">
        <f t="shared" si="17"/>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1</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row>
    <row r="146" spans="9:85" x14ac:dyDescent="0.3">
      <c r="I146" t="s">
        <v>551</v>
      </c>
      <c r="J146" t="s">
        <v>194</v>
      </c>
      <c r="K146" t="s">
        <v>552</v>
      </c>
      <c r="L146" t="s">
        <v>553</v>
      </c>
      <c r="M146" t="str">
        <f t="shared" si="12"/>
        <v>UKL1</v>
      </c>
      <c r="N146" t="str">
        <f t="shared" si="13"/>
        <v>UKL</v>
      </c>
      <c r="O146">
        <f t="shared" si="14"/>
        <v>0</v>
      </c>
      <c r="P146">
        <f t="shared" si="15"/>
        <v>0</v>
      </c>
      <c r="Q146">
        <f t="shared" si="16"/>
        <v>0</v>
      </c>
      <c r="R146">
        <f t="shared" si="17"/>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row>
    <row r="147" spans="9:85" x14ac:dyDescent="0.3">
      <c r="I147" t="s">
        <v>554</v>
      </c>
      <c r="J147" t="s">
        <v>194</v>
      </c>
      <c r="K147" t="s">
        <v>555</v>
      </c>
      <c r="L147" t="s">
        <v>556</v>
      </c>
      <c r="M147" t="str">
        <f t="shared" si="12"/>
        <v>UKL1</v>
      </c>
      <c r="N147" t="str">
        <f t="shared" si="13"/>
        <v>UKL</v>
      </c>
      <c r="O147">
        <f t="shared" si="14"/>
        <v>0</v>
      </c>
      <c r="P147">
        <f t="shared" si="15"/>
        <v>0</v>
      </c>
      <c r="Q147">
        <f t="shared" si="16"/>
        <v>0</v>
      </c>
      <c r="R147">
        <f t="shared" si="1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row>
    <row r="148" spans="9:85" x14ac:dyDescent="0.3">
      <c r="I148" t="s">
        <v>557</v>
      </c>
      <c r="J148" t="s">
        <v>194</v>
      </c>
      <c r="K148" t="s">
        <v>558</v>
      </c>
      <c r="L148" t="s">
        <v>559</v>
      </c>
      <c r="M148" t="str">
        <f t="shared" si="12"/>
        <v>UKL2</v>
      </c>
      <c r="N148" t="str">
        <f t="shared" si="13"/>
        <v>UKL</v>
      </c>
      <c r="O148">
        <f t="shared" si="14"/>
        <v>11</v>
      </c>
      <c r="P148">
        <f t="shared" si="15"/>
        <v>1</v>
      </c>
      <c r="Q148">
        <f t="shared" si="16"/>
        <v>3</v>
      </c>
      <c r="R148">
        <f t="shared" si="17"/>
        <v>2</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1</v>
      </c>
      <c r="BN148">
        <v>0</v>
      </c>
      <c r="BO148">
        <v>1</v>
      </c>
      <c r="BP148">
        <v>1</v>
      </c>
      <c r="BQ148">
        <v>0</v>
      </c>
      <c r="BR148">
        <v>0</v>
      </c>
      <c r="BS148">
        <v>0</v>
      </c>
      <c r="BT148">
        <v>1</v>
      </c>
      <c r="BU148">
        <v>1</v>
      </c>
      <c r="BV148">
        <v>0</v>
      </c>
      <c r="BW148">
        <v>0</v>
      </c>
      <c r="BX148">
        <v>2</v>
      </c>
      <c r="BY148">
        <v>0</v>
      </c>
      <c r="BZ148">
        <v>0</v>
      </c>
      <c r="CA148">
        <v>1</v>
      </c>
      <c r="CB148">
        <v>0</v>
      </c>
      <c r="CC148">
        <v>1</v>
      </c>
      <c r="CD148">
        <v>0</v>
      </c>
      <c r="CE148">
        <v>0</v>
      </c>
      <c r="CF148">
        <v>2</v>
      </c>
      <c r="CG148">
        <v>0</v>
      </c>
    </row>
    <row r="149" spans="9:85" x14ac:dyDescent="0.3">
      <c r="I149" t="s">
        <v>560</v>
      </c>
      <c r="J149" t="s">
        <v>194</v>
      </c>
      <c r="K149" t="s">
        <v>561</v>
      </c>
      <c r="L149" t="s">
        <v>559</v>
      </c>
      <c r="M149" t="str">
        <f t="shared" si="12"/>
        <v>UKL2</v>
      </c>
      <c r="N149" t="str">
        <f t="shared" si="13"/>
        <v>UKL</v>
      </c>
      <c r="O149">
        <f t="shared" si="14"/>
        <v>2</v>
      </c>
      <c r="P149">
        <f t="shared" si="15"/>
        <v>1</v>
      </c>
      <c r="Q149">
        <f t="shared" si="16"/>
        <v>0</v>
      </c>
      <c r="R149">
        <f t="shared" si="17"/>
        <v>-1</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1</v>
      </c>
      <c r="BW149">
        <v>0</v>
      </c>
      <c r="BX149">
        <v>0</v>
      </c>
      <c r="BY149">
        <v>1</v>
      </c>
      <c r="BZ149">
        <v>0</v>
      </c>
      <c r="CA149">
        <v>0</v>
      </c>
      <c r="CB149">
        <v>0</v>
      </c>
      <c r="CC149">
        <v>0</v>
      </c>
      <c r="CD149">
        <v>0</v>
      </c>
      <c r="CE149">
        <v>0</v>
      </c>
      <c r="CF149">
        <v>0</v>
      </c>
      <c r="CG149">
        <v>0</v>
      </c>
    </row>
    <row r="150" spans="9:85" x14ac:dyDescent="0.3">
      <c r="I150" t="s">
        <v>562</v>
      </c>
      <c r="J150" t="s">
        <v>194</v>
      </c>
      <c r="K150" t="s">
        <v>563</v>
      </c>
      <c r="L150" t="s">
        <v>564</v>
      </c>
      <c r="M150" t="str">
        <f t="shared" si="12"/>
        <v>UKL2</v>
      </c>
      <c r="N150" t="str">
        <f t="shared" si="13"/>
        <v>UKL</v>
      </c>
      <c r="O150">
        <f t="shared" si="14"/>
        <v>0</v>
      </c>
      <c r="P150">
        <f t="shared" si="15"/>
        <v>0</v>
      </c>
      <c r="Q150">
        <f t="shared" si="16"/>
        <v>0</v>
      </c>
      <c r="R150">
        <f t="shared" si="17"/>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row>
    <row r="151" spans="9:85" x14ac:dyDescent="0.3">
      <c r="I151" t="s">
        <v>565</v>
      </c>
      <c r="J151" t="s">
        <v>194</v>
      </c>
      <c r="K151" t="s">
        <v>566</v>
      </c>
      <c r="L151" t="s">
        <v>567</v>
      </c>
      <c r="M151" t="str">
        <f t="shared" si="12"/>
        <v>UKL1</v>
      </c>
      <c r="N151" t="str">
        <f t="shared" si="13"/>
        <v>UKL</v>
      </c>
      <c r="O151">
        <f t="shared" si="14"/>
        <v>0</v>
      </c>
      <c r="P151">
        <f t="shared" si="15"/>
        <v>0</v>
      </c>
      <c r="Q151">
        <f t="shared" si="16"/>
        <v>0</v>
      </c>
      <c r="R151">
        <f t="shared" si="17"/>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1</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row>
    <row r="152" spans="9:85" x14ac:dyDescent="0.3">
      <c r="I152" t="s">
        <v>568</v>
      </c>
      <c r="J152" t="s">
        <v>194</v>
      </c>
      <c r="K152" t="s">
        <v>569</v>
      </c>
      <c r="L152" t="s">
        <v>570</v>
      </c>
      <c r="M152" t="str">
        <f t="shared" si="12"/>
        <v>UKL1</v>
      </c>
      <c r="N152" t="str">
        <f t="shared" si="13"/>
        <v>UKL</v>
      </c>
      <c r="O152">
        <f t="shared" si="14"/>
        <v>0</v>
      </c>
      <c r="P152">
        <f t="shared" si="15"/>
        <v>0</v>
      </c>
      <c r="Q152">
        <f t="shared" si="16"/>
        <v>0</v>
      </c>
      <c r="R152">
        <f t="shared" si="17"/>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row>
    <row r="153" spans="9:85" x14ac:dyDescent="0.3">
      <c r="I153" t="s">
        <v>571</v>
      </c>
      <c r="J153" t="s">
        <v>194</v>
      </c>
      <c r="K153" t="s">
        <v>572</v>
      </c>
      <c r="L153" t="s">
        <v>559</v>
      </c>
      <c r="M153" t="str">
        <f t="shared" si="12"/>
        <v>UKL2</v>
      </c>
      <c r="N153" t="str">
        <f t="shared" si="13"/>
        <v>UKL</v>
      </c>
      <c r="O153">
        <f t="shared" si="14"/>
        <v>2</v>
      </c>
      <c r="P153">
        <f t="shared" si="15"/>
        <v>0</v>
      </c>
      <c r="Q153">
        <f t="shared" si="16"/>
        <v>0</v>
      </c>
      <c r="R153">
        <f t="shared" si="17"/>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2</v>
      </c>
      <c r="BK153">
        <v>1</v>
      </c>
      <c r="BL153">
        <v>0</v>
      </c>
      <c r="BM153">
        <v>1</v>
      </c>
      <c r="BN153">
        <v>0</v>
      </c>
      <c r="BO153">
        <v>0</v>
      </c>
      <c r="BP153">
        <v>0</v>
      </c>
      <c r="BQ153">
        <v>1</v>
      </c>
      <c r="BR153">
        <v>0</v>
      </c>
      <c r="BS153">
        <v>0</v>
      </c>
      <c r="BT153">
        <v>0</v>
      </c>
      <c r="BU153">
        <v>0</v>
      </c>
      <c r="BV153">
        <v>0</v>
      </c>
      <c r="BW153">
        <v>0</v>
      </c>
      <c r="BX153">
        <v>0</v>
      </c>
      <c r="BY153">
        <v>0</v>
      </c>
      <c r="BZ153">
        <v>0</v>
      </c>
      <c r="CA153">
        <v>0</v>
      </c>
      <c r="CB153">
        <v>0</v>
      </c>
      <c r="CC153">
        <v>0</v>
      </c>
      <c r="CD153">
        <v>0</v>
      </c>
      <c r="CE153">
        <v>0</v>
      </c>
      <c r="CF153">
        <v>0</v>
      </c>
      <c r="CG153">
        <v>0</v>
      </c>
    </row>
    <row r="154" spans="9:85" x14ac:dyDescent="0.3">
      <c r="I154" t="s">
        <v>573</v>
      </c>
      <c r="J154" t="s">
        <v>194</v>
      </c>
      <c r="K154" t="s">
        <v>574</v>
      </c>
      <c r="L154" t="s">
        <v>553</v>
      </c>
      <c r="M154" t="str">
        <f t="shared" si="12"/>
        <v>UKL1</v>
      </c>
      <c r="N154" t="str">
        <f t="shared" si="13"/>
        <v>UKL</v>
      </c>
      <c r="O154">
        <f t="shared" si="14"/>
        <v>0</v>
      </c>
      <c r="P154">
        <f t="shared" si="15"/>
        <v>0</v>
      </c>
      <c r="Q154">
        <f t="shared" si="16"/>
        <v>0</v>
      </c>
      <c r="R154">
        <f t="shared" si="17"/>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row>
    <row r="155" spans="9:85" x14ac:dyDescent="0.3">
      <c r="I155" t="s">
        <v>575</v>
      </c>
      <c r="J155" t="s">
        <v>194</v>
      </c>
      <c r="K155" t="s">
        <v>576</v>
      </c>
      <c r="L155" t="s">
        <v>577</v>
      </c>
      <c r="M155" t="str">
        <f t="shared" si="12"/>
        <v>UKN0</v>
      </c>
      <c r="N155" t="str">
        <f t="shared" si="13"/>
        <v>UKN</v>
      </c>
      <c r="O155">
        <f t="shared" si="14"/>
        <v>0</v>
      </c>
      <c r="P155">
        <f t="shared" si="15"/>
        <v>0</v>
      </c>
      <c r="Q155">
        <f t="shared" si="16"/>
        <v>0</v>
      </c>
      <c r="R155">
        <f t="shared" si="17"/>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row>
    <row r="156" spans="9:85" x14ac:dyDescent="0.3">
      <c r="I156" t="s">
        <v>578</v>
      </c>
      <c r="J156" t="s">
        <v>194</v>
      </c>
      <c r="K156" t="s">
        <v>579</v>
      </c>
      <c r="L156" t="s">
        <v>577</v>
      </c>
      <c r="M156" t="str">
        <f t="shared" si="12"/>
        <v>UKN0</v>
      </c>
      <c r="N156" t="str">
        <f t="shared" si="13"/>
        <v>UKN</v>
      </c>
      <c r="O156">
        <f t="shared" si="14"/>
        <v>2</v>
      </c>
      <c r="P156">
        <f t="shared" si="15"/>
        <v>2</v>
      </c>
      <c r="Q156">
        <f t="shared" si="16"/>
        <v>0</v>
      </c>
      <c r="R156">
        <f t="shared" si="17"/>
        <v>-2</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1</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1</v>
      </c>
      <c r="CB156">
        <v>1</v>
      </c>
      <c r="CC156">
        <v>0</v>
      </c>
      <c r="CD156">
        <v>0</v>
      </c>
      <c r="CE156">
        <v>0</v>
      </c>
      <c r="CF156">
        <v>0</v>
      </c>
      <c r="CG156">
        <v>0</v>
      </c>
    </row>
    <row r="157" spans="9:85" x14ac:dyDescent="0.3">
      <c r="I157" t="s">
        <v>580</v>
      </c>
      <c r="J157" t="s">
        <v>194</v>
      </c>
      <c r="K157" t="s">
        <v>581</v>
      </c>
      <c r="L157" t="s">
        <v>577</v>
      </c>
      <c r="M157" t="str">
        <f t="shared" si="12"/>
        <v>UKN0</v>
      </c>
      <c r="N157" t="str">
        <f t="shared" si="13"/>
        <v>UKN</v>
      </c>
      <c r="O157">
        <f t="shared" si="14"/>
        <v>2</v>
      </c>
      <c r="P157">
        <f t="shared" si="15"/>
        <v>0</v>
      </c>
      <c r="Q157">
        <f t="shared" si="16"/>
        <v>0</v>
      </c>
      <c r="R157">
        <f t="shared" si="1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1</v>
      </c>
      <c r="BN157">
        <v>0</v>
      </c>
      <c r="BO157">
        <v>0</v>
      </c>
      <c r="BP157">
        <v>0</v>
      </c>
      <c r="BQ157">
        <v>0</v>
      </c>
      <c r="BR157">
        <v>0</v>
      </c>
      <c r="BS157">
        <v>0</v>
      </c>
      <c r="BT157">
        <v>0</v>
      </c>
      <c r="BU157">
        <v>0</v>
      </c>
      <c r="BV157">
        <v>1</v>
      </c>
      <c r="BW157">
        <v>0</v>
      </c>
      <c r="BX157">
        <v>0</v>
      </c>
      <c r="BY157">
        <v>0</v>
      </c>
      <c r="BZ157">
        <v>0</v>
      </c>
      <c r="CA157">
        <v>0</v>
      </c>
      <c r="CB157">
        <v>0</v>
      </c>
      <c r="CC157">
        <v>0</v>
      </c>
      <c r="CD157">
        <v>0</v>
      </c>
      <c r="CE157">
        <v>0</v>
      </c>
      <c r="CF157">
        <v>0</v>
      </c>
      <c r="CG157">
        <v>0</v>
      </c>
    </row>
    <row r="158" spans="9:85" x14ac:dyDescent="0.3">
      <c r="I158" t="s">
        <v>582</v>
      </c>
      <c r="J158" t="s">
        <v>194</v>
      </c>
      <c r="L158" t="s">
        <v>577</v>
      </c>
      <c r="M158" t="str">
        <f t="shared" si="12"/>
        <v>UKN0</v>
      </c>
      <c r="N158" t="str">
        <f t="shared" si="13"/>
        <v>UKN</v>
      </c>
      <c r="O158">
        <f t="shared" si="14"/>
        <v>0</v>
      </c>
      <c r="P158">
        <f t="shared" si="15"/>
        <v>0</v>
      </c>
      <c r="Q158">
        <f t="shared" si="16"/>
        <v>0</v>
      </c>
      <c r="R158">
        <f t="shared" si="17"/>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row>
    <row r="159" spans="9:85" x14ac:dyDescent="0.3">
      <c r="I159" t="s">
        <v>183</v>
      </c>
      <c r="J159" t="s">
        <v>191</v>
      </c>
      <c r="K159" t="s">
        <v>185</v>
      </c>
      <c r="L159" t="s">
        <v>186</v>
      </c>
      <c r="M159" t="str">
        <f t="shared" si="12"/>
        <v>UKE4</v>
      </c>
      <c r="N159" t="str">
        <f t="shared" si="13"/>
        <v>UKE</v>
      </c>
      <c r="O159">
        <f t="shared" si="14"/>
        <v>649</v>
      </c>
      <c r="P159">
        <f t="shared" si="15"/>
        <v>164</v>
      </c>
      <c r="Q159">
        <f t="shared" si="16"/>
        <v>153</v>
      </c>
      <c r="R159">
        <f t="shared" si="17"/>
        <v>-11</v>
      </c>
      <c r="S159">
        <v>0</v>
      </c>
      <c r="T159">
        <v>0</v>
      </c>
      <c r="U159">
        <v>0</v>
      </c>
      <c r="V159">
        <v>2</v>
      </c>
      <c r="W159">
        <v>2</v>
      </c>
      <c r="X159">
        <v>0</v>
      </c>
      <c r="Y159">
        <v>0</v>
      </c>
      <c r="Z159">
        <v>0</v>
      </c>
      <c r="AA159">
        <v>1</v>
      </c>
      <c r="AB159">
        <v>0</v>
      </c>
      <c r="AC159">
        <v>0</v>
      </c>
      <c r="AD159">
        <v>0</v>
      </c>
      <c r="AE159">
        <v>0</v>
      </c>
      <c r="AF159">
        <v>0</v>
      </c>
      <c r="AG159">
        <v>1</v>
      </c>
      <c r="AH159">
        <v>18</v>
      </c>
      <c r="AI159">
        <v>0</v>
      </c>
      <c r="AJ159">
        <v>1</v>
      </c>
      <c r="AK159">
        <v>3</v>
      </c>
      <c r="AL159">
        <v>2</v>
      </c>
      <c r="AM159">
        <v>0</v>
      </c>
      <c r="AN159">
        <v>1</v>
      </c>
      <c r="AO159">
        <v>2</v>
      </c>
      <c r="AP159">
        <v>0</v>
      </c>
      <c r="AQ159">
        <v>1</v>
      </c>
      <c r="AR159">
        <v>6</v>
      </c>
      <c r="AS159">
        <v>7</v>
      </c>
      <c r="AT159">
        <v>2</v>
      </c>
      <c r="AU159">
        <v>5</v>
      </c>
      <c r="AV159">
        <v>4</v>
      </c>
      <c r="AW159">
        <v>3</v>
      </c>
      <c r="AX159">
        <v>3</v>
      </c>
      <c r="AY159">
        <v>3</v>
      </c>
      <c r="AZ159">
        <v>2</v>
      </c>
      <c r="BA159">
        <v>4</v>
      </c>
      <c r="BB159">
        <v>1</v>
      </c>
      <c r="BC159">
        <v>7</v>
      </c>
      <c r="BD159">
        <v>11</v>
      </c>
      <c r="BE159">
        <v>4</v>
      </c>
      <c r="BF159">
        <v>13</v>
      </c>
      <c r="BG159">
        <v>12</v>
      </c>
      <c r="BH159">
        <v>17</v>
      </c>
      <c r="BI159">
        <v>13</v>
      </c>
      <c r="BJ159">
        <v>15</v>
      </c>
      <c r="BK159">
        <v>15</v>
      </c>
      <c r="BL159">
        <v>17</v>
      </c>
      <c r="BM159">
        <v>17</v>
      </c>
      <c r="BN159">
        <v>23</v>
      </c>
      <c r="BO159">
        <v>31</v>
      </c>
      <c r="BP159">
        <v>24</v>
      </c>
      <c r="BQ159">
        <v>26</v>
      </c>
      <c r="BR159">
        <v>26</v>
      </c>
      <c r="BS159">
        <v>28</v>
      </c>
      <c r="BT159">
        <v>27</v>
      </c>
      <c r="BU159">
        <v>40</v>
      </c>
      <c r="BV159">
        <v>33</v>
      </c>
      <c r="BW159">
        <v>26</v>
      </c>
      <c r="BX159">
        <v>31</v>
      </c>
      <c r="BY159">
        <v>38</v>
      </c>
      <c r="BZ159">
        <v>38</v>
      </c>
      <c r="CA159">
        <v>40</v>
      </c>
      <c r="CB159">
        <v>48</v>
      </c>
      <c r="CC159">
        <v>50</v>
      </c>
      <c r="CD159">
        <v>30</v>
      </c>
      <c r="CE159">
        <v>37</v>
      </c>
      <c r="CF159">
        <v>35</v>
      </c>
      <c r="CG159">
        <v>1</v>
      </c>
    </row>
    <row r="160" spans="9:85" x14ac:dyDescent="0.3">
      <c r="I160" t="s">
        <v>195</v>
      </c>
      <c r="J160" t="s">
        <v>191</v>
      </c>
      <c r="K160" t="s">
        <v>196</v>
      </c>
      <c r="L160" t="s">
        <v>197</v>
      </c>
      <c r="M160" t="str">
        <f t="shared" si="12"/>
        <v>UKH3</v>
      </c>
      <c r="N160" t="str">
        <f t="shared" si="13"/>
        <v>UKH</v>
      </c>
      <c r="O160">
        <f t="shared" si="14"/>
        <v>40</v>
      </c>
      <c r="P160">
        <f t="shared" si="15"/>
        <v>7</v>
      </c>
      <c r="Q160">
        <f t="shared" si="16"/>
        <v>25</v>
      </c>
      <c r="R160">
        <f t="shared" si="17"/>
        <v>18</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1</v>
      </c>
      <c r="BK160">
        <v>1</v>
      </c>
      <c r="BL160">
        <v>0</v>
      </c>
      <c r="BM160">
        <v>1</v>
      </c>
      <c r="BN160">
        <v>0</v>
      </c>
      <c r="BO160">
        <v>0</v>
      </c>
      <c r="BP160">
        <v>0</v>
      </c>
      <c r="BQ160">
        <v>1</v>
      </c>
      <c r="BR160">
        <v>1</v>
      </c>
      <c r="BS160">
        <v>0</v>
      </c>
      <c r="BT160">
        <v>0</v>
      </c>
      <c r="BU160">
        <v>2</v>
      </c>
      <c r="BV160">
        <v>2</v>
      </c>
      <c r="BW160">
        <v>0</v>
      </c>
      <c r="BX160">
        <v>1</v>
      </c>
      <c r="BY160">
        <v>0</v>
      </c>
      <c r="BZ160">
        <v>4</v>
      </c>
      <c r="CA160">
        <v>1</v>
      </c>
      <c r="CB160">
        <v>2</v>
      </c>
      <c r="CC160">
        <v>4</v>
      </c>
      <c r="CD160">
        <v>3</v>
      </c>
      <c r="CE160">
        <v>11</v>
      </c>
      <c r="CF160">
        <v>5</v>
      </c>
      <c r="CG160">
        <v>2</v>
      </c>
    </row>
    <row r="161" spans="9:85" x14ac:dyDescent="0.3">
      <c r="I161" t="s">
        <v>198</v>
      </c>
      <c r="J161" t="s">
        <v>191</v>
      </c>
      <c r="K161" t="s">
        <v>199</v>
      </c>
      <c r="L161" t="s">
        <v>200</v>
      </c>
      <c r="M161" t="str">
        <f t="shared" si="12"/>
        <v>UKG3</v>
      </c>
      <c r="N161" t="str">
        <f t="shared" si="13"/>
        <v>UKG</v>
      </c>
      <c r="O161">
        <f t="shared" si="14"/>
        <v>169</v>
      </c>
      <c r="P161">
        <f t="shared" si="15"/>
        <v>22</v>
      </c>
      <c r="Q161">
        <f t="shared" si="16"/>
        <v>64</v>
      </c>
      <c r="R161">
        <f t="shared" si="17"/>
        <v>42</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1</v>
      </c>
      <c r="AM161">
        <v>1</v>
      </c>
      <c r="AN161">
        <v>0</v>
      </c>
      <c r="AO161">
        <v>0</v>
      </c>
      <c r="AP161">
        <v>0</v>
      </c>
      <c r="AQ161">
        <v>1</v>
      </c>
      <c r="AR161">
        <v>5</v>
      </c>
      <c r="AS161">
        <v>1</v>
      </c>
      <c r="AT161">
        <v>1</v>
      </c>
      <c r="AU161">
        <v>0</v>
      </c>
      <c r="AV161">
        <v>4</v>
      </c>
      <c r="AW161">
        <v>2</v>
      </c>
      <c r="AX161">
        <v>2</v>
      </c>
      <c r="AY161">
        <v>1</v>
      </c>
      <c r="AZ161">
        <v>1</v>
      </c>
      <c r="BA161">
        <v>1</v>
      </c>
      <c r="BB161">
        <v>1</v>
      </c>
      <c r="BC161">
        <v>0</v>
      </c>
      <c r="BD161">
        <v>2</v>
      </c>
      <c r="BE161">
        <v>3</v>
      </c>
      <c r="BF161">
        <v>4</v>
      </c>
      <c r="BG161">
        <v>3</v>
      </c>
      <c r="BH161">
        <v>3</v>
      </c>
      <c r="BI161">
        <v>4</v>
      </c>
      <c r="BJ161">
        <v>6</v>
      </c>
      <c r="BK161">
        <v>5</v>
      </c>
      <c r="BL161">
        <v>10</v>
      </c>
      <c r="BM161">
        <v>18</v>
      </c>
      <c r="BN161">
        <v>6</v>
      </c>
      <c r="BO161">
        <v>3</v>
      </c>
      <c r="BP161">
        <v>4</v>
      </c>
      <c r="BQ161">
        <v>6</v>
      </c>
      <c r="BR161">
        <v>3</v>
      </c>
      <c r="BS161">
        <v>7</v>
      </c>
      <c r="BT161">
        <v>3</v>
      </c>
      <c r="BU161">
        <v>8</v>
      </c>
      <c r="BV161">
        <v>5</v>
      </c>
      <c r="BW161">
        <v>12</v>
      </c>
      <c r="BX161">
        <v>8</v>
      </c>
      <c r="BY161">
        <v>15</v>
      </c>
      <c r="BZ161">
        <v>2</v>
      </c>
      <c r="CA161">
        <v>2</v>
      </c>
      <c r="CB161">
        <v>3</v>
      </c>
      <c r="CC161">
        <v>14</v>
      </c>
      <c r="CD161">
        <v>17</v>
      </c>
      <c r="CE161">
        <v>13</v>
      </c>
      <c r="CF161">
        <v>15</v>
      </c>
      <c r="CG161">
        <v>5</v>
      </c>
    </row>
    <row r="162" spans="9:85" x14ac:dyDescent="0.3">
      <c r="I162" t="s">
        <v>201</v>
      </c>
      <c r="J162" t="s">
        <v>191</v>
      </c>
      <c r="K162" t="s">
        <v>202</v>
      </c>
      <c r="L162" t="s">
        <v>203</v>
      </c>
      <c r="M162" t="str">
        <f t="shared" si="12"/>
        <v>UKK1</v>
      </c>
      <c r="N162" t="str">
        <f t="shared" si="13"/>
        <v>UKK</v>
      </c>
      <c r="O162">
        <f t="shared" si="14"/>
        <v>394</v>
      </c>
      <c r="P162">
        <f t="shared" si="15"/>
        <v>100</v>
      </c>
      <c r="Q162">
        <f t="shared" si="16"/>
        <v>85</v>
      </c>
      <c r="R162">
        <f t="shared" si="17"/>
        <v>-15</v>
      </c>
      <c r="S162">
        <v>0</v>
      </c>
      <c r="T162">
        <v>0</v>
      </c>
      <c r="U162">
        <v>0</v>
      </c>
      <c r="V162">
        <v>0</v>
      </c>
      <c r="W162">
        <v>0</v>
      </c>
      <c r="X162">
        <v>0</v>
      </c>
      <c r="Y162">
        <v>0</v>
      </c>
      <c r="Z162">
        <v>0</v>
      </c>
      <c r="AA162">
        <v>0</v>
      </c>
      <c r="AB162">
        <v>0</v>
      </c>
      <c r="AC162">
        <v>0</v>
      </c>
      <c r="AD162">
        <v>0</v>
      </c>
      <c r="AE162">
        <v>0</v>
      </c>
      <c r="AF162">
        <v>0</v>
      </c>
      <c r="AG162">
        <v>0</v>
      </c>
      <c r="AH162">
        <v>0</v>
      </c>
      <c r="AI162">
        <v>0</v>
      </c>
      <c r="AJ162">
        <v>0</v>
      </c>
      <c r="AK162">
        <v>1</v>
      </c>
      <c r="AL162">
        <v>0</v>
      </c>
      <c r="AM162">
        <v>0</v>
      </c>
      <c r="AN162">
        <v>0</v>
      </c>
      <c r="AO162">
        <v>0</v>
      </c>
      <c r="AP162">
        <v>2</v>
      </c>
      <c r="AQ162">
        <v>2</v>
      </c>
      <c r="AR162">
        <v>1</v>
      </c>
      <c r="AS162">
        <v>0</v>
      </c>
      <c r="AT162">
        <v>1</v>
      </c>
      <c r="AU162">
        <v>0</v>
      </c>
      <c r="AV162">
        <v>0</v>
      </c>
      <c r="AW162">
        <v>1</v>
      </c>
      <c r="AX162">
        <v>3</v>
      </c>
      <c r="AY162">
        <v>7</v>
      </c>
      <c r="AZ162">
        <v>2</v>
      </c>
      <c r="BA162">
        <v>1</v>
      </c>
      <c r="BB162">
        <v>2</v>
      </c>
      <c r="BC162">
        <v>1</v>
      </c>
      <c r="BD162">
        <v>1</v>
      </c>
      <c r="BE162">
        <v>1</v>
      </c>
      <c r="BF162">
        <v>8</v>
      </c>
      <c r="BG162">
        <v>5</v>
      </c>
      <c r="BH162">
        <v>4</v>
      </c>
      <c r="BI162">
        <v>6</v>
      </c>
      <c r="BJ162">
        <v>0</v>
      </c>
      <c r="BK162">
        <v>3</v>
      </c>
      <c r="BL162">
        <v>11</v>
      </c>
      <c r="BM162">
        <v>8</v>
      </c>
      <c r="BN162">
        <v>8</v>
      </c>
      <c r="BO162">
        <v>10</v>
      </c>
      <c r="BP162">
        <v>10</v>
      </c>
      <c r="BQ162">
        <v>9</v>
      </c>
      <c r="BR162">
        <v>22</v>
      </c>
      <c r="BS162">
        <v>16</v>
      </c>
      <c r="BT162">
        <v>18</v>
      </c>
      <c r="BU162">
        <v>22</v>
      </c>
      <c r="BV162">
        <v>29</v>
      </c>
      <c r="BW162">
        <v>28</v>
      </c>
      <c r="BX162">
        <v>29</v>
      </c>
      <c r="BY162">
        <v>29</v>
      </c>
      <c r="BZ162">
        <v>25</v>
      </c>
      <c r="CA162">
        <v>33</v>
      </c>
      <c r="CB162">
        <v>13</v>
      </c>
      <c r="CC162">
        <v>21</v>
      </c>
      <c r="CD162">
        <v>18</v>
      </c>
      <c r="CE162">
        <v>20</v>
      </c>
      <c r="CF162">
        <v>20</v>
      </c>
      <c r="CG162">
        <v>6</v>
      </c>
    </row>
    <row r="163" spans="9:85" x14ac:dyDescent="0.3">
      <c r="I163" t="s">
        <v>204</v>
      </c>
      <c r="J163" t="s">
        <v>191</v>
      </c>
      <c r="K163" t="s">
        <v>205</v>
      </c>
      <c r="L163" t="s">
        <v>203</v>
      </c>
      <c r="M163" t="str">
        <f t="shared" si="12"/>
        <v>UKK1</v>
      </c>
      <c r="N163" t="str">
        <f t="shared" si="13"/>
        <v>UKK</v>
      </c>
      <c r="O163">
        <f t="shared" si="14"/>
        <v>22</v>
      </c>
      <c r="P163">
        <f t="shared" si="15"/>
        <v>4</v>
      </c>
      <c r="Q163">
        <f t="shared" si="16"/>
        <v>15</v>
      </c>
      <c r="R163">
        <f t="shared" si="17"/>
        <v>11</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1</v>
      </c>
      <c r="BM163">
        <v>0</v>
      </c>
      <c r="BN163">
        <v>0</v>
      </c>
      <c r="BO163">
        <v>1</v>
      </c>
      <c r="BP163">
        <v>0</v>
      </c>
      <c r="BQ163">
        <v>0</v>
      </c>
      <c r="BR163">
        <v>0</v>
      </c>
      <c r="BS163">
        <v>0</v>
      </c>
      <c r="BT163">
        <v>1</v>
      </c>
      <c r="BU163">
        <v>0</v>
      </c>
      <c r="BV163">
        <v>0</v>
      </c>
      <c r="BW163">
        <v>1</v>
      </c>
      <c r="BX163">
        <v>0</v>
      </c>
      <c r="BY163">
        <v>1</v>
      </c>
      <c r="BZ163">
        <v>0</v>
      </c>
      <c r="CA163">
        <v>1</v>
      </c>
      <c r="CB163">
        <v>2</v>
      </c>
      <c r="CC163">
        <v>2</v>
      </c>
      <c r="CD163">
        <v>0</v>
      </c>
      <c r="CE163">
        <v>6</v>
      </c>
      <c r="CF163">
        <v>5</v>
      </c>
      <c r="CG163">
        <v>2</v>
      </c>
    </row>
    <row r="164" spans="9:85" x14ac:dyDescent="0.3">
      <c r="I164" t="s">
        <v>206</v>
      </c>
      <c r="J164" t="s">
        <v>191</v>
      </c>
      <c r="K164" t="s">
        <v>207</v>
      </c>
      <c r="L164" t="s">
        <v>208</v>
      </c>
      <c r="M164" t="str">
        <f t="shared" si="12"/>
        <v>UKH2</v>
      </c>
      <c r="N164" t="str">
        <f t="shared" si="13"/>
        <v>UKH</v>
      </c>
      <c r="O164">
        <f t="shared" si="14"/>
        <v>79</v>
      </c>
      <c r="P164">
        <f t="shared" si="15"/>
        <v>47</v>
      </c>
      <c r="Q164">
        <f t="shared" si="16"/>
        <v>26</v>
      </c>
      <c r="R164">
        <f t="shared" si="17"/>
        <v>-21</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1</v>
      </c>
      <c r="BN164">
        <v>0</v>
      </c>
      <c r="BO164">
        <v>0</v>
      </c>
      <c r="BP164">
        <v>0</v>
      </c>
      <c r="BQ164">
        <v>0</v>
      </c>
      <c r="BR164">
        <v>0</v>
      </c>
      <c r="BS164">
        <v>1</v>
      </c>
      <c r="BT164">
        <v>0</v>
      </c>
      <c r="BU164">
        <v>0</v>
      </c>
      <c r="BV164">
        <v>0</v>
      </c>
      <c r="BW164">
        <v>1</v>
      </c>
      <c r="BX164">
        <v>3</v>
      </c>
      <c r="BY164">
        <v>5</v>
      </c>
      <c r="BZ164">
        <v>15</v>
      </c>
      <c r="CA164">
        <v>11</v>
      </c>
      <c r="CB164">
        <v>16</v>
      </c>
      <c r="CC164">
        <v>9</v>
      </c>
      <c r="CD164">
        <v>5</v>
      </c>
      <c r="CE164">
        <v>3</v>
      </c>
      <c r="CF164">
        <v>9</v>
      </c>
      <c r="CG164">
        <v>0</v>
      </c>
    </row>
    <row r="165" spans="9:85" x14ac:dyDescent="0.3">
      <c r="I165" t="s">
        <v>209</v>
      </c>
      <c r="J165" t="s">
        <v>191</v>
      </c>
      <c r="K165" t="s">
        <v>210</v>
      </c>
      <c r="L165" t="s">
        <v>211</v>
      </c>
      <c r="M165" t="str">
        <f t="shared" si="12"/>
        <v>UKI3</v>
      </c>
      <c r="N165" t="str">
        <f t="shared" si="13"/>
        <v>UKI</v>
      </c>
      <c r="O165">
        <f t="shared" si="14"/>
        <v>243</v>
      </c>
      <c r="P165">
        <f t="shared" si="15"/>
        <v>71</v>
      </c>
      <c r="Q165">
        <f t="shared" si="16"/>
        <v>71</v>
      </c>
      <c r="R165">
        <f t="shared" si="17"/>
        <v>0</v>
      </c>
      <c r="S165">
        <v>0</v>
      </c>
      <c r="T165">
        <v>1</v>
      </c>
      <c r="U165">
        <v>0</v>
      </c>
      <c r="V165">
        <v>0</v>
      </c>
      <c r="W165">
        <v>0</v>
      </c>
      <c r="X165">
        <v>0</v>
      </c>
      <c r="Y165">
        <v>0</v>
      </c>
      <c r="Z165">
        <v>0</v>
      </c>
      <c r="AA165">
        <v>0</v>
      </c>
      <c r="AB165">
        <v>1</v>
      </c>
      <c r="AC165">
        <v>2</v>
      </c>
      <c r="AD165">
        <v>0</v>
      </c>
      <c r="AE165">
        <v>0</v>
      </c>
      <c r="AF165">
        <v>0</v>
      </c>
      <c r="AG165">
        <v>1</v>
      </c>
      <c r="AH165">
        <v>0</v>
      </c>
      <c r="AI165">
        <v>0</v>
      </c>
      <c r="AJ165">
        <v>0</v>
      </c>
      <c r="AK165">
        <v>0</v>
      </c>
      <c r="AL165">
        <v>0</v>
      </c>
      <c r="AM165">
        <v>0</v>
      </c>
      <c r="AN165">
        <v>0</v>
      </c>
      <c r="AO165">
        <v>0</v>
      </c>
      <c r="AP165">
        <v>0</v>
      </c>
      <c r="AQ165">
        <v>0</v>
      </c>
      <c r="AR165">
        <v>0</v>
      </c>
      <c r="AS165">
        <v>1</v>
      </c>
      <c r="AT165">
        <v>0</v>
      </c>
      <c r="AU165">
        <v>0</v>
      </c>
      <c r="AV165">
        <v>1</v>
      </c>
      <c r="AW165">
        <v>0</v>
      </c>
      <c r="AX165">
        <v>1</v>
      </c>
      <c r="AY165">
        <v>0</v>
      </c>
      <c r="AZ165">
        <v>1</v>
      </c>
      <c r="BA165">
        <v>0</v>
      </c>
      <c r="BB165">
        <v>1</v>
      </c>
      <c r="BC165">
        <v>1</v>
      </c>
      <c r="BD165">
        <v>0</v>
      </c>
      <c r="BE165">
        <v>1</v>
      </c>
      <c r="BF165">
        <v>0</v>
      </c>
      <c r="BG165">
        <v>4</v>
      </c>
      <c r="BH165">
        <v>3</v>
      </c>
      <c r="BI165">
        <v>0</v>
      </c>
      <c r="BJ165">
        <v>2</v>
      </c>
      <c r="BK165">
        <v>1</v>
      </c>
      <c r="BL165">
        <v>4</v>
      </c>
      <c r="BM165">
        <v>1</v>
      </c>
      <c r="BN165">
        <v>3</v>
      </c>
      <c r="BO165">
        <v>8</v>
      </c>
      <c r="BP165">
        <v>4</v>
      </c>
      <c r="BQ165">
        <v>8</v>
      </c>
      <c r="BR165">
        <v>3</v>
      </c>
      <c r="BS165">
        <v>8</v>
      </c>
      <c r="BT165">
        <v>7</v>
      </c>
      <c r="BU165">
        <v>16</v>
      </c>
      <c r="BV165">
        <v>12</v>
      </c>
      <c r="BW165">
        <v>13</v>
      </c>
      <c r="BX165">
        <v>18</v>
      </c>
      <c r="BY165">
        <v>17</v>
      </c>
      <c r="BZ165">
        <v>19</v>
      </c>
      <c r="CA165">
        <v>14</v>
      </c>
      <c r="CB165">
        <v>21</v>
      </c>
      <c r="CC165">
        <v>17</v>
      </c>
      <c r="CD165">
        <v>18</v>
      </c>
      <c r="CE165">
        <v>19</v>
      </c>
      <c r="CF165">
        <v>12</v>
      </c>
      <c r="CG165">
        <v>5</v>
      </c>
    </row>
    <row r="166" spans="9:85" x14ac:dyDescent="0.3">
      <c r="I166" t="s">
        <v>212</v>
      </c>
      <c r="J166" t="s">
        <v>191</v>
      </c>
      <c r="K166" t="s">
        <v>213</v>
      </c>
      <c r="L166" t="s">
        <v>200</v>
      </c>
      <c r="M166" t="str">
        <f t="shared" si="12"/>
        <v>UKG3</v>
      </c>
      <c r="N166" t="str">
        <f t="shared" si="13"/>
        <v>UKG</v>
      </c>
      <c r="O166">
        <f t="shared" si="14"/>
        <v>1161</v>
      </c>
      <c r="P166">
        <f t="shared" si="15"/>
        <v>240</v>
      </c>
      <c r="Q166">
        <f t="shared" si="16"/>
        <v>343</v>
      </c>
      <c r="R166">
        <f t="shared" si="17"/>
        <v>103</v>
      </c>
      <c r="S166">
        <v>0</v>
      </c>
      <c r="T166">
        <v>1</v>
      </c>
      <c r="U166">
        <v>0</v>
      </c>
      <c r="V166">
        <v>1</v>
      </c>
      <c r="W166">
        <v>1</v>
      </c>
      <c r="X166">
        <v>1</v>
      </c>
      <c r="Y166">
        <v>0</v>
      </c>
      <c r="Z166">
        <v>0</v>
      </c>
      <c r="AA166">
        <v>1</v>
      </c>
      <c r="AB166">
        <v>1</v>
      </c>
      <c r="AC166">
        <v>1</v>
      </c>
      <c r="AD166">
        <v>0</v>
      </c>
      <c r="AE166">
        <v>0</v>
      </c>
      <c r="AF166">
        <v>0</v>
      </c>
      <c r="AG166">
        <v>2</v>
      </c>
      <c r="AH166">
        <v>0</v>
      </c>
      <c r="AI166">
        <v>2</v>
      </c>
      <c r="AJ166">
        <v>2</v>
      </c>
      <c r="AK166">
        <v>0</v>
      </c>
      <c r="AL166">
        <v>0</v>
      </c>
      <c r="AM166">
        <v>1</v>
      </c>
      <c r="AN166">
        <v>3</v>
      </c>
      <c r="AO166">
        <v>0</v>
      </c>
      <c r="AP166">
        <v>5</v>
      </c>
      <c r="AQ166">
        <v>1</v>
      </c>
      <c r="AR166">
        <v>1</v>
      </c>
      <c r="AS166">
        <v>3</v>
      </c>
      <c r="AT166">
        <v>0</v>
      </c>
      <c r="AU166">
        <v>2</v>
      </c>
      <c r="AV166">
        <v>7</v>
      </c>
      <c r="AW166">
        <v>4</v>
      </c>
      <c r="AX166">
        <v>2</v>
      </c>
      <c r="AY166">
        <v>0</v>
      </c>
      <c r="AZ166">
        <v>2</v>
      </c>
      <c r="BA166">
        <v>2</v>
      </c>
      <c r="BB166">
        <v>2</v>
      </c>
      <c r="BC166">
        <v>3</v>
      </c>
      <c r="BD166">
        <v>4</v>
      </c>
      <c r="BE166">
        <v>6</v>
      </c>
      <c r="BF166">
        <v>7</v>
      </c>
      <c r="BG166">
        <v>5</v>
      </c>
      <c r="BH166">
        <v>6</v>
      </c>
      <c r="BI166">
        <v>10</v>
      </c>
      <c r="BJ166">
        <v>7</v>
      </c>
      <c r="BK166">
        <v>14</v>
      </c>
      <c r="BL166">
        <v>12</v>
      </c>
      <c r="BM166">
        <v>19</v>
      </c>
      <c r="BN166">
        <v>42</v>
      </c>
      <c r="BO166">
        <v>32</v>
      </c>
      <c r="BP166">
        <v>28</v>
      </c>
      <c r="BQ166">
        <v>45</v>
      </c>
      <c r="BR166">
        <v>40</v>
      </c>
      <c r="BS166">
        <v>45</v>
      </c>
      <c r="BT166">
        <v>58</v>
      </c>
      <c r="BU166">
        <v>65</v>
      </c>
      <c r="BV166">
        <v>86</v>
      </c>
      <c r="BW166">
        <v>57</v>
      </c>
      <c r="BX166">
        <v>61</v>
      </c>
      <c r="BY166">
        <v>67</v>
      </c>
      <c r="BZ166">
        <v>53</v>
      </c>
      <c r="CA166">
        <v>48</v>
      </c>
      <c r="CB166">
        <v>72</v>
      </c>
      <c r="CC166">
        <v>86</v>
      </c>
      <c r="CD166">
        <v>93</v>
      </c>
      <c r="CE166">
        <v>79</v>
      </c>
      <c r="CF166">
        <v>76</v>
      </c>
      <c r="CG166">
        <v>9</v>
      </c>
    </row>
    <row r="167" spans="9:85" x14ac:dyDescent="0.3">
      <c r="I167" t="s">
        <v>214</v>
      </c>
      <c r="J167" t="s">
        <v>191</v>
      </c>
      <c r="K167" t="s">
        <v>215</v>
      </c>
      <c r="L167" t="s">
        <v>200</v>
      </c>
      <c r="M167" t="str">
        <f t="shared" si="12"/>
        <v>UKG3</v>
      </c>
      <c r="N167" t="str">
        <f t="shared" si="13"/>
        <v>UKG</v>
      </c>
      <c r="O167">
        <f t="shared" si="14"/>
        <v>36</v>
      </c>
      <c r="P167">
        <f t="shared" si="15"/>
        <v>10</v>
      </c>
      <c r="Q167">
        <f t="shared" si="16"/>
        <v>22</v>
      </c>
      <c r="R167">
        <f t="shared" si="17"/>
        <v>12</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4</v>
      </c>
      <c r="BY167">
        <v>0</v>
      </c>
      <c r="BZ167">
        <v>5</v>
      </c>
      <c r="CA167">
        <v>2</v>
      </c>
      <c r="CB167">
        <v>3</v>
      </c>
      <c r="CC167">
        <v>8</v>
      </c>
      <c r="CD167">
        <v>4</v>
      </c>
      <c r="CE167">
        <v>3</v>
      </c>
      <c r="CF167">
        <v>7</v>
      </c>
      <c r="CG167">
        <v>0</v>
      </c>
    </row>
    <row r="168" spans="9:85" x14ac:dyDescent="0.3">
      <c r="I168" t="s">
        <v>216</v>
      </c>
      <c r="J168" t="s">
        <v>191</v>
      </c>
      <c r="K168" t="s">
        <v>217</v>
      </c>
      <c r="L168" t="s">
        <v>218</v>
      </c>
      <c r="M168" t="str">
        <f t="shared" si="12"/>
        <v>UKF3</v>
      </c>
      <c r="N168" t="str">
        <f t="shared" si="13"/>
        <v>UKF</v>
      </c>
      <c r="O168">
        <f t="shared" si="14"/>
        <v>0</v>
      </c>
      <c r="P168">
        <f t="shared" si="15"/>
        <v>0</v>
      </c>
      <c r="Q168">
        <f t="shared" si="16"/>
        <v>0</v>
      </c>
      <c r="R168">
        <f t="shared" si="17"/>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row>
    <row r="169" spans="9:85" x14ac:dyDescent="0.3">
      <c r="I169" t="s">
        <v>219</v>
      </c>
      <c r="J169" t="s">
        <v>191</v>
      </c>
      <c r="K169" t="s">
        <v>220</v>
      </c>
      <c r="L169" t="s">
        <v>221</v>
      </c>
      <c r="M169" t="str">
        <f t="shared" si="12"/>
        <v>UKD3</v>
      </c>
      <c r="N169" t="str">
        <f t="shared" si="13"/>
        <v>UKD</v>
      </c>
      <c r="O169">
        <f t="shared" si="14"/>
        <v>44</v>
      </c>
      <c r="P169">
        <f t="shared" si="15"/>
        <v>14</v>
      </c>
      <c r="Q169">
        <f t="shared" si="16"/>
        <v>11</v>
      </c>
      <c r="R169">
        <f t="shared" si="17"/>
        <v>-3</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1</v>
      </c>
      <c r="BK169">
        <v>0</v>
      </c>
      <c r="BL169">
        <v>0</v>
      </c>
      <c r="BM169">
        <v>0</v>
      </c>
      <c r="BN169">
        <v>0</v>
      </c>
      <c r="BO169">
        <v>1</v>
      </c>
      <c r="BP169">
        <v>0</v>
      </c>
      <c r="BQ169">
        <v>1</v>
      </c>
      <c r="BR169">
        <v>1</v>
      </c>
      <c r="BS169">
        <v>1</v>
      </c>
      <c r="BT169">
        <v>1</v>
      </c>
      <c r="BU169">
        <v>2</v>
      </c>
      <c r="BV169">
        <v>4</v>
      </c>
      <c r="BW169">
        <v>3</v>
      </c>
      <c r="BX169">
        <v>5</v>
      </c>
      <c r="BY169">
        <v>6</v>
      </c>
      <c r="BZ169">
        <v>3</v>
      </c>
      <c r="CA169">
        <v>3</v>
      </c>
      <c r="CB169">
        <v>2</v>
      </c>
      <c r="CC169">
        <v>1</v>
      </c>
      <c r="CD169">
        <v>7</v>
      </c>
      <c r="CE169">
        <v>1</v>
      </c>
      <c r="CF169">
        <v>2</v>
      </c>
      <c r="CG169">
        <v>0</v>
      </c>
    </row>
    <row r="170" spans="9:85" x14ac:dyDescent="0.3">
      <c r="I170" t="s">
        <v>222</v>
      </c>
      <c r="J170" t="s">
        <v>191</v>
      </c>
      <c r="K170" t="s">
        <v>223</v>
      </c>
      <c r="L170" t="s">
        <v>224</v>
      </c>
      <c r="M170" t="str">
        <f t="shared" si="12"/>
        <v>UKK2</v>
      </c>
      <c r="N170" t="str">
        <f t="shared" si="13"/>
        <v>UKK</v>
      </c>
      <c r="O170">
        <f t="shared" si="14"/>
        <v>0</v>
      </c>
      <c r="P170">
        <f t="shared" si="15"/>
        <v>0</v>
      </c>
      <c r="Q170">
        <f t="shared" si="16"/>
        <v>0</v>
      </c>
      <c r="R170">
        <f t="shared" si="17"/>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row>
    <row r="171" spans="9:85" x14ac:dyDescent="0.3">
      <c r="I171" t="s">
        <v>225</v>
      </c>
      <c r="J171" t="s">
        <v>191</v>
      </c>
      <c r="K171" t="s">
        <v>226</v>
      </c>
      <c r="L171" t="s">
        <v>224</v>
      </c>
      <c r="M171" t="str">
        <f t="shared" si="12"/>
        <v>UKK2</v>
      </c>
      <c r="N171" t="str">
        <f t="shared" si="13"/>
        <v>UKK</v>
      </c>
      <c r="O171">
        <f t="shared" si="14"/>
        <v>224</v>
      </c>
      <c r="P171">
        <f t="shared" si="15"/>
        <v>44</v>
      </c>
      <c r="Q171">
        <f t="shared" si="16"/>
        <v>119</v>
      </c>
      <c r="R171">
        <f t="shared" si="17"/>
        <v>75</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3</v>
      </c>
      <c r="BJ171">
        <v>1</v>
      </c>
      <c r="BK171">
        <v>2</v>
      </c>
      <c r="BL171">
        <v>1</v>
      </c>
      <c r="BM171">
        <v>1</v>
      </c>
      <c r="BN171">
        <v>0</v>
      </c>
      <c r="BO171">
        <v>1</v>
      </c>
      <c r="BP171">
        <v>3</v>
      </c>
      <c r="BQ171">
        <v>5</v>
      </c>
      <c r="BR171">
        <v>7</v>
      </c>
      <c r="BS171">
        <v>5</v>
      </c>
      <c r="BT171">
        <v>2</v>
      </c>
      <c r="BU171">
        <v>10</v>
      </c>
      <c r="BV171">
        <v>12</v>
      </c>
      <c r="BW171">
        <v>6</v>
      </c>
      <c r="BX171">
        <v>9</v>
      </c>
      <c r="BY171">
        <v>11</v>
      </c>
      <c r="BZ171">
        <v>12</v>
      </c>
      <c r="CA171">
        <v>12</v>
      </c>
      <c r="CB171">
        <v>9</v>
      </c>
      <c r="CC171">
        <v>22</v>
      </c>
      <c r="CD171">
        <v>29</v>
      </c>
      <c r="CE171">
        <v>33</v>
      </c>
      <c r="CF171">
        <v>32</v>
      </c>
      <c r="CG171">
        <v>3</v>
      </c>
    </row>
    <row r="172" spans="9:85" x14ac:dyDescent="0.3">
      <c r="I172" t="s">
        <v>227</v>
      </c>
      <c r="J172" t="s">
        <v>191</v>
      </c>
      <c r="K172" t="s">
        <v>228</v>
      </c>
      <c r="L172" t="s">
        <v>229</v>
      </c>
      <c r="M172" t="str">
        <f t="shared" si="12"/>
        <v>UKE4</v>
      </c>
      <c r="N172" t="str">
        <f t="shared" si="13"/>
        <v>UKE</v>
      </c>
      <c r="O172">
        <f t="shared" si="14"/>
        <v>211</v>
      </c>
      <c r="P172">
        <f t="shared" si="15"/>
        <v>50</v>
      </c>
      <c r="Q172">
        <f t="shared" si="16"/>
        <v>41</v>
      </c>
      <c r="R172">
        <f t="shared" si="17"/>
        <v>-9</v>
      </c>
      <c r="S172">
        <v>0</v>
      </c>
      <c r="T172">
        <v>0</v>
      </c>
      <c r="U172">
        <v>0</v>
      </c>
      <c r="V172">
        <v>0</v>
      </c>
      <c r="W172">
        <v>0</v>
      </c>
      <c r="X172">
        <v>0</v>
      </c>
      <c r="Y172">
        <v>0</v>
      </c>
      <c r="Z172">
        <v>0</v>
      </c>
      <c r="AA172">
        <v>0</v>
      </c>
      <c r="AB172">
        <v>0</v>
      </c>
      <c r="AC172">
        <v>0</v>
      </c>
      <c r="AD172">
        <v>0</v>
      </c>
      <c r="AE172">
        <v>0</v>
      </c>
      <c r="AF172">
        <v>0</v>
      </c>
      <c r="AG172">
        <v>0</v>
      </c>
      <c r="AH172">
        <v>0</v>
      </c>
      <c r="AI172">
        <v>0</v>
      </c>
      <c r="AJ172">
        <v>1</v>
      </c>
      <c r="AK172">
        <v>0</v>
      </c>
      <c r="AL172">
        <v>1</v>
      </c>
      <c r="AM172">
        <v>0</v>
      </c>
      <c r="AN172">
        <v>0</v>
      </c>
      <c r="AO172">
        <v>0</v>
      </c>
      <c r="AP172">
        <v>1</v>
      </c>
      <c r="AQ172">
        <v>2</v>
      </c>
      <c r="AR172">
        <v>1</v>
      </c>
      <c r="AS172">
        <v>0</v>
      </c>
      <c r="AT172">
        <v>0</v>
      </c>
      <c r="AU172">
        <v>3</v>
      </c>
      <c r="AV172">
        <v>1</v>
      </c>
      <c r="AW172">
        <v>2</v>
      </c>
      <c r="AX172">
        <v>2</v>
      </c>
      <c r="AY172">
        <v>0</v>
      </c>
      <c r="AZ172">
        <v>1</v>
      </c>
      <c r="BA172">
        <v>2</v>
      </c>
      <c r="BB172">
        <v>3</v>
      </c>
      <c r="BC172">
        <v>2</v>
      </c>
      <c r="BD172">
        <v>4</v>
      </c>
      <c r="BE172">
        <v>3</v>
      </c>
      <c r="BF172">
        <v>5</v>
      </c>
      <c r="BG172">
        <v>7</v>
      </c>
      <c r="BH172">
        <v>2</v>
      </c>
      <c r="BI172">
        <v>2</v>
      </c>
      <c r="BJ172">
        <v>1</v>
      </c>
      <c r="BK172">
        <v>2</v>
      </c>
      <c r="BL172">
        <v>11</v>
      </c>
      <c r="BM172">
        <v>2</v>
      </c>
      <c r="BN172">
        <v>11</v>
      </c>
      <c r="BO172">
        <v>7</v>
      </c>
      <c r="BP172">
        <v>3</v>
      </c>
      <c r="BQ172">
        <v>7</v>
      </c>
      <c r="BR172">
        <v>12</v>
      </c>
      <c r="BS172">
        <v>12</v>
      </c>
      <c r="BT172">
        <v>4</v>
      </c>
      <c r="BU172">
        <v>15</v>
      </c>
      <c r="BV172">
        <v>17</v>
      </c>
      <c r="BW172">
        <v>19</v>
      </c>
      <c r="BX172">
        <v>11</v>
      </c>
      <c r="BY172">
        <v>15</v>
      </c>
      <c r="BZ172">
        <v>13</v>
      </c>
      <c r="CA172">
        <v>11</v>
      </c>
      <c r="CB172">
        <v>11</v>
      </c>
      <c r="CC172">
        <v>7</v>
      </c>
      <c r="CD172">
        <v>5</v>
      </c>
      <c r="CE172">
        <v>9</v>
      </c>
      <c r="CF172">
        <v>18</v>
      </c>
      <c r="CG172">
        <v>2</v>
      </c>
    </row>
    <row r="173" spans="9:85" x14ac:dyDescent="0.3">
      <c r="I173" t="s">
        <v>230</v>
      </c>
      <c r="J173" t="s">
        <v>191</v>
      </c>
      <c r="K173" t="s">
        <v>231</v>
      </c>
      <c r="L173" t="s">
        <v>232</v>
      </c>
      <c r="M173" t="str">
        <f t="shared" si="12"/>
        <v>UKJ2</v>
      </c>
      <c r="N173" t="str">
        <f t="shared" si="13"/>
        <v>UKJ</v>
      </c>
      <c r="O173">
        <f t="shared" si="14"/>
        <v>151</v>
      </c>
      <c r="P173">
        <f t="shared" si="15"/>
        <v>20</v>
      </c>
      <c r="Q173">
        <f t="shared" si="16"/>
        <v>37</v>
      </c>
      <c r="R173">
        <f t="shared" si="17"/>
        <v>17</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1</v>
      </c>
      <c r="BI173">
        <v>4</v>
      </c>
      <c r="BJ173">
        <v>1</v>
      </c>
      <c r="BK173">
        <v>6</v>
      </c>
      <c r="BL173">
        <v>6</v>
      </c>
      <c r="BM173">
        <v>5</v>
      </c>
      <c r="BN173">
        <v>6</v>
      </c>
      <c r="BO173">
        <v>1</v>
      </c>
      <c r="BP173">
        <v>10</v>
      </c>
      <c r="BQ173">
        <v>3</v>
      </c>
      <c r="BR173">
        <v>5</v>
      </c>
      <c r="BS173">
        <v>6</v>
      </c>
      <c r="BT173">
        <v>16</v>
      </c>
      <c r="BU173">
        <v>11</v>
      </c>
      <c r="BV173">
        <v>14</v>
      </c>
      <c r="BW173">
        <v>9</v>
      </c>
      <c r="BX173">
        <v>8</v>
      </c>
      <c r="BY173">
        <v>2</v>
      </c>
      <c r="BZ173">
        <v>8</v>
      </c>
      <c r="CA173">
        <v>8</v>
      </c>
      <c r="CB173">
        <v>2</v>
      </c>
      <c r="CC173">
        <v>8</v>
      </c>
      <c r="CD173">
        <v>6</v>
      </c>
      <c r="CE173">
        <v>8</v>
      </c>
      <c r="CF173">
        <v>14</v>
      </c>
      <c r="CG173">
        <v>1</v>
      </c>
    </row>
    <row r="174" spans="9:85" x14ac:dyDescent="0.3">
      <c r="I174" t="s">
        <v>233</v>
      </c>
      <c r="J174" t="s">
        <v>191</v>
      </c>
      <c r="K174" t="s">
        <v>234</v>
      </c>
      <c r="L174" t="s">
        <v>235</v>
      </c>
      <c r="M174" t="str">
        <f t="shared" si="12"/>
        <v>UKK1</v>
      </c>
      <c r="N174" t="str">
        <f t="shared" si="13"/>
        <v>UKK</v>
      </c>
      <c r="O174">
        <f t="shared" si="14"/>
        <v>690</v>
      </c>
      <c r="P174">
        <f t="shared" si="15"/>
        <v>191</v>
      </c>
      <c r="Q174">
        <f t="shared" si="16"/>
        <v>170</v>
      </c>
      <c r="R174">
        <f t="shared" si="17"/>
        <v>-21</v>
      </c>
      <c r="S174">
        <v>0</v>
      </c>
      <c r="T174">
        <v>1</v>
      </c>
      <c r="U174">
        <v>0</v>
      </c>
      <c r="V174">
        <v>0</v>
      </c>
      <c r="W174">
        <v>1</v>
      </c>
      <c r="X174">
        <v>0</v>
      </c>
      <c r="Y174">
        <v>0</v>
      </c>
      <c r="Z174">
        <v>0</v>
      </c>
      <c r="AA174">
        <v>0</v>
      </c>
      <c r="AB174">
        <v>0</v>
      </c>
      <c r="AC174">
        <v>0</v>
      </c>
      <c r="AD174">
        <v>0</v>
      </c>
      <c r="AE174">
        <v>0</v>
      </c>
      <c r="AF174">
        <v>0</v>
      </c>
      <c r="AG174">
        <v>0</v>
      </c>
      <c r="AH174">
        <v>6</v>
      </c>
      <c r="AI174">
        <v>0</v>
      </c>
      <c r="AJ174">
        <v>0</v>
      </c>
      <c r="AK174">
        <v>0</v>
      </c>
      <c r="AL174">
        <v>0</v>
      </c>
      <c r="AM174">
        <v>0</v>
      </c>
      <c r="AN174">
        <v>4</v>
      </c>
      <c r="AO174">
        <v>2</v>
      </c>
      <c r="AP174">
        <v>1</v>
      </c>
      <c r="AQ174">
        <v>0</v>
      </c>
      <c r="AR174">
        <v>0</v>
      </c>
      <c r="AS174">
        <v>0</v>
      </c>
      <c r="AT174">
        <v>0</v>
      </c>
      <c r="AU174">
        <v>7</v>
      </c>
      <c r="AV174">
        <v>3</v>
      </c>
      <c r="AW174">
        <v>0</v>
      </c>
      <c r="AX174">
        <v>1</v>
      </c>
      <c r="AY174">
        <v>5</v>
      </c>
      <c r="AZ174">
        <v>3</v>
      </c>
      <c r="BA174">
        <v>5</v>
      </c>
      <c r="BB174">
        <v>3</v>
      </c>
      <c r="BC174">
        <v>7</v>
      </c>
      <c r="BD174">
        <v>2</v>
      </c>
      <c r="BE174">
        <v>9</v>
      </c>
      <c r="BF174">
        <v>10</v>
      </c>
      <c r="BG174">
        <v>6</v>
      </c>
      <c r="BH174">
        <v>11</v>
      </c>
      <c r="BI174">
        <v>16</v>
      </c>
      <c r="BJ174">
        <v>9</v>
      </c>
      <c r="BK174">
        <v>16</v>
      </c>
      <c r="BL174">
        <v>11</v>
      </c>
      <c r="BM174">
        <v>21</v>
      </c>
      <c r="BN174">
        <v>16</v>
      </c>
      <c r="BO174">
        <v>24</v>
      </c>
      <c r="BP174">
        <v>30</v>
      </c>
      <c r="BQ174">
        <v>22</v>
      </c>
      <c r="BR174">
        <v>27</v>
      </c>
      <c r="BS174">
        <v>29</v>
      </c>
      <c r="BT174">
        <v>29</v>
      </c>
      <c r="BU174">
        <v>28</v>
      </c>
      <c r="BV174">
        <v>29</v>
      </c>
      <c r="BW174">
        <v>44</v>
      </c>
      <c r="BX174">
        <v>30</v>
      </c>
      <c r="BY174">
        <v>48</v>
      </c>
      <c r="BZ174">
        <v>57</v>
      </c>
      <c r="CA174">
        <v>37</v>
      </c>
      <c r="CB174">
        <v>49</v>
      </c>
      <c r="CC174">
        <v>38</v>
      </c>
      <c r="CD174">
        <v>43</v>
      </c>
      <c r="CE174">
        <v>49</v>
      </c>
      <c r="CF174">
        <v>38</v>
      </c>
      <c r="CG174">
        <v>2</v>
      </c>
    </row>
    <row r="175" spans="9:85" x14ac:dyDescent="0.3">
      <c r="I175" t="s">
        <v>236</v>
      </c>
      <c r="J175" t="s">
        <v>191</v>
      </c>
      <c r="K175" t="s">
        <v>237</v>
      </c>
      <c r="L175" t="s">
        <v>238</v>
      </c>
      <c r="M175" t="str">
        <f t="shared" si="12"/>
        <v>UKI7</v>
      </c>
      <c r="N175" t="str">
        <f t="shared" si="13"/>
        <v>UKI</v>
      </c>
      <c r="O175">
        <f t="shared" si="14"/>
        <v>584</v>
      </c>
      <c r="P175">
        <f t="shared" si="15"/>
        <v>155</v>
      </c>
      <c r="Q175">
        <f t="shared" si="16"/>
        <v>127</v>
      </c>
      <c r="R175">
        <f t="shared" si="17"/>
        <v>-28</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4</v>
      </c>
      <c r="AT175">
        <v>1</v>
      </c>
      <c r="AU175">
        <v>0</v>
      </c>
      <c r="AV175">
        <v>2</v>
      </c>
      <c r="AW175">
        <v>1</v>
      </c>
      <c r="AX175">
        <v>1</v>
      </c>
      <c r="AY175">
        <v>8</v>
      </c>
      <c r="AZ175">
        <v>1</v>
      </c>
      <c r="BA175">
        <v>4</v>
      </c>
      <c r="BB175">
        <v>7</v>
      </c>
      <c r="BC175">
        <v>4</v>
      </c>
      <c r="BD175">
        <v>7</v>
      </c>
      <c r="BE175">
        <v>5</v>
      </c>
      <c r="BF175">
        <v>9</v>
      </c>
      <c r="BG175">
        <v>7</v>
      </c>
      <c r="BH175">
        <v>13</v>
      </c>
      <c r="BI175">
        <v>16</v>
      </c>
      <c r="BJ175">
        <v>4</v>
      </c>
      <c r="BK175">
        <v>12</v>
      </c>
      <c r="BL175">
        <v>12</v>
      </c>
      <c r="BM175">
        <v>30</v>
      </c>
      <c r="BN175">
        <v>11</v>
      </c>
      <c r="BO175">
        <v>15</v>
      </c>
      <c r="BP175">
        <v>18</v>
      </c>
      <c r="BQ175">
        <v>24</v>
      </c>
      <c r="BR175">
        <v>25</v>
      </c>
      <c r="BS175">
        <v>22</v>
      </c>
      <c r="BT175">
        <v>26</v>
      </c>
      <c r="BU175">
        <v>27</v>
      </c>
      <c r="BV175">
        <v>40</v>
      </c>
      <c r="BW175">
        <v>31</v>
      </c>
      <c r="BX175">
        <v>33</v>
      </c>
      <c r="BY175">
        <v>31</v>
      </c>
      <c r="BZ175">
        <v>41</v>
      </c>
      <c r="CA175">
        <v>38</v>
      </c>
      <c r="CB175">
        <v>45</v>
      </c>
      <c r="CC175">
        <v>33</v>
      </c>
      <c r="CD175">
        <v>31</v>
      </c>
      <c r="CE175">
        <v>23</v>
      </c>
      <c r="CF175">
        <v>33</v>
      </c>
      <c r="CG175">
        <v>7</v>
      </c>
    </row>
    <row r="176" spans="9:85" x14ac:dyDescent="0.3">
      <c r="I176" t="s">
        <v>239</v>
      </c>
      <c r="J176" t="s">
        <v>191</v>
      </c>
      <c r="K176" t="s">
        <v>240</v>
      </c>
      <c r="L176" t="s">
        <v>241</v>
      </c>
      <c r="M176" t="str">
        <f t="shared" si="12"/>
        <v>UKJ1</v>
      </c>
      <c r="N176" t="str">
        <f t="shared" si="13"/>
        <v>UKJ</v>
      </c>
      <c r="O176">
        <f t="shared" si="14"/>
        <v>3</v>
      </c>
      <c r="P176">
        <f t="shared" si="15"/>
        <v>2</v>
      </c>
      <c r="Q176">
        <f t="shared" si="16"/>
        <v>1</v>
      </c>
      <c r="R176">
        <f t="shared" si="17"/>
        <v>-1</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2</v>
      </c>
      <c r="CA176">
        <v>0</v>
      </c>
      <c r="CB176">
        <v>0</v>
      </c>
      <c r="CC176">
        <v>0</v>
      </c>
      <c r="CD176">
        <v>1</v>
      </c>
      <c r="CE176">
        <v>0</v>
      </c>
      <c r="CF176">
        <v>0</v>
      </c>
      <c r="CG176">
        <v>0</v>
      </c>
    </row>
    <row r="177" spans="9:85" x14ac:dyDescent="0.3">
      <c r="I177" t="s">
        <v>242</v>
      </c>
      <c r="J177" t="s">
        <v>191</v>
      </c>
      <c r="K177" t="s">
        <v>243</v>
      </c>
      <c r="L177" t="s">
        <v>244</v>
      </c>
      <c r="M177" t="str">
        <f t="shared" si="12"/>
        <v>UKH1</v>
      </c>
      <c r="N177" t="str">
        <f t="shared" si="13"/>
        <v>UKH</v>
      </c>
      <c r="O177">
        <f t="shared" si="14"/>
        <v>823</v>
      </c>
      <c r="P177">
        <f t="shared" si="15"/>
        <v>203</v>
      </c>
      <c r="Q177">
        <f t="shared" si="16"/>
        <v>271</v>
      </c>
      <c r="R177">
        <f t="shared" si="17"/>
        <v>68</v>
      </c>
      <c r="S177">
        <v>0</v>
      </c>
      <c r="T177">
        <v>1</v>
      </c>
      <c r="U177">
        <v>0</v>
      </c>
      <c r="V177">
        <v>0</v>
      </c>
      <c r="W177">
        <v>0</v>
      </c>
      <c r="X177">
        <v>0</v>
      </c>
      <c r="Y177">
        <v>1</v>
      </c>
      <c r="Z177">
        <v>0</v>
      </c>
      <c r="AA177">
        <v>1</v>
      </c>
      <c r="AB177">
        <v>0</v>
      </c>
      <c r="AC177">
        <v>0</v>
      </c>
      <c r="AD177">
        <v>2</v>
      </c>
      <c r="AE177">
        <v>1</v>
      </c>
      <c r="AF177">
        <v>1</v>
      </c>
      <c r="AG177">
        <v>1</v>
      </c>
      <c r="AH177">
        <v>0</v>
      </c>
      <c r="AI177">
        <v>2</v>
      </c>
      <c r="AJ177">
        <v>2</v>
      </c>
      <c r="AK177">
        <v>1</v>
      </c>
      <c r="AL177">
        <v>0</v>
      </c>
      <c r="AM177">
        <v>1</v>
      </c>
      <c r="AN177">
        <v>4</v>
      </c>
      <c r="AO177">
        <v>2</v>
      </c>
      <c r="AP177">
        <v>2</v>
      </c>
      <c r="AQ177">
        <v>2</v>
      </c>
      <c r="AR177">
        <v>2</v>
      </c>
      <c r="AS177">
        <v>2</v>
      </c>
      <c r="AT177">
        <v>7</v>
      </c>
      <c r="AU177">
        <v>2</v>
      </c>
      <c r="AV177">
        <v>3</v>
      </c>
      <c r="AW177">
        <v>2</v>
      </c>
      <c r="AX177">
        <v>5</v>
      </c>
      <c r="AY177">
        <v>5</v>
      </c>
      <c r="AZ177">
        <v>4</v>
      </c>
      <c r="BA177">
        <v>1</v>
      </c>
      <c r="BB177">
        <v>8</v>
      </c>
      <c r="BC177">
        <v>7</v>
      </c>
      <c r="BD177">
        <v>12</v>
      </c>
      <c r="BE177">
        <v>16</v>
      </c>
      <c r="BF177">
        <v>18</v>
      </c>
      <c r="BG177">
        <v>16</v>
      </c>
      <c r="BH177">
        <v>13</v>
      </c>
      <c r="BI177">
        <v>15</v>
      </c>
      <c r="BJ177">
        <v>20</v>
      </c>
      <c r="BK177">
        <v>15</v>
      </c>
      <c r="BL177">
        <v>14</v>
      </c>
      <c r="BM177">
        <v>23</v>
      </c>
      <c r="BN177">
        <v>21</v>
      </c>
      <c r="BO177">
        <v>20</v>
      </c>
      <c r="BP177">
        <v>29</v>
      </c>
      <c r="BQ177">
        <v>22</v>
      </c>
      <c r="BR177">
        <v>41</v>
      </c>
      <c r="BS177">
        <v>29</v>
      </c>
      <c r="BT177">
        <v>31</v>
      </c>
      <c r="BU177">
        <v>26</v>
      </c>
      <c r="BV177">
        <v>42</v>
      </c>
      <c r="BW177">
        <v>32</v>
      </c>
      <c r="BX177">
        <v>33</v>
      </c>
      <c r="BY177">
        <v>54</v>
      </c>
      <c r="BZ177">
        <v>67</v>
      </c>
      <c r="CA177">
        <v>37</v>
      </c>
      <c r="CB177">
        <v>45</v>
      </c>
      <c r="CC177">
        <v>69</v>
      </c>
      <c r="CD177">
        <v>67</v>
      </c>
      <c r="CE177">
        <v>57</v>
      </c>
      <c r="CF177">
        <v>66</v>
      </c>
      <c r="CG177">
        <v>12</v>
      </c>
    </row>
    <row r="178" spans="9:85" x14ac:dyDescent="0.3">
      <c r="I178" t="s">
        <v>245</v>
      </c>
      <c r="J178" t="s">
        <v>191</v>
      </c>
      <c r="K178" t="s">
        <v>246</v>
      </c>
      <c r="L178" t="s">
        <v>247</v>
      </c>
      <c r="M178" t="str">
        <f t="shared" si="12"/>
        <v>UKI3</v>
      </c>
      <c r="N178" t="str">
        <f t="shared" si="13"/>
        <v>UKI</v>
      </c>
      <c r="O178">
        <f t="shared" si="14"/>
        <v>10</v>
      </c>
      <c r="P178">
        <f t="shared" si="15"/>
        <v>2</v>
      </c>
      <c r="Q178">
        <f t="shared" si="16"/>
        <v>4</v>
      </c>
      <c r="R178">
        <f t="shared" si="17"/>
        <v>2</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1</v>
      </c>
      <c r="AW178">
        <v>0</v>
      </c>
      <c r="AX178">
        <v>0</v>
      </c>
      <c r="AY178">
        <v>0</v>
      </c>
      <c r="AZ178">
        <v>0</v>
      </c>
      <c r="BA178">
        <v>1</v>
      </c>
      <c r="BB178">
        <v>0</v>
      </c>
      <c r="BC178">
        <v>0</v>
      </c>
      <c r="BD178">
        <v>0</v>
      </c>
      <c r="BE178">
        <v>0</v>
      </c>
      <c r="BF178">
        <v>1</v>
      </c>
      <c r="BG178">
        <v>0</v>
      </c>
      <c r="BH178">
        <v>0</v>
      </c>
      <c r="BI178">
        <v>0</v>
      </c>
      <c r="BJ178">
        <v>0</v>
      </c>
      <c r="BK178">
        <v>0</v>
      </c>
      <c r="BL178">
        <v>0</v>
      </c>
      <c r="BM178">
        <v>0</v>
      </c>
      <c r="BN178">
        <v>1</v>
      </c>
      <c r="BO178">
        <v>1</v>
      </c>
      <c r="BP178">
        <v>0</v>
      </c>
      <c r="BQ178">
        <v>0</v>
      </c>
      <c r="BR178">
        <v>1</v>
      </c>
      <c r="BS178">
        <v>0</v>
      </c>
      <c r="BT178">
        <v>0</v>
      </c>
      <c r="BU178">
        <v>1</v>
      </c>
      <c r="BV178">
        <v>0</v>
      </c>
      <c r="BW178">
        <v>0</v>
      </c>
      <c r="BX178">
        <v>0</v>
      </c>
      <c r="BY178">
        <v>2</v>
      </c>
      <c r="BZ178">
        <v>0</v>
      </c>
      <c r="CA178">
        <v>0</v>
      </c>
      <c r="CB178">
        <v>0</v>
      </c>
      <c r="CC178">
        <v>1</v>
      </c>
      <c r="CD178">
        <v>1</v>
      </c>
      <c r="CE178">
        <v>1</v>
      </c>
      <c r="CF178">
        <v>1</v>
      </c>
      <c r="CG178">
        <v>0</v>
      </c>
    </row>
    <row r="179" spans="9:85" x14ac:dyDescent="0.3">
      <c r="I179" t="s">
        <v>248</v>
      </c>
      <c r="J179" t="s">
        <v>191</v>
      </c>
      <c r="K179" t="s">
        <v>249</v>
      </c>
      <c r="L179" t="s">
        <v>250</v>
      </c>
      <c r="M179" t="str">
        <f t="shared" si="12"/>
        <v>UKJ4</v>
      </c>
      <c r="N179" t="str">
        <f t="shared" si="13"/>
        <v>UKJ</v>
      </c>
      <c r="O179">
        <f t="shared" si="14"/>
        <v>19</v>
      </c>
      <c r="P179">
        <f t="shared" si="15"/>
        <v>7</v>
      </c>
      <c r="Q179">
        <f t="shared" si="16"/>
        <v>10</v>
      </c>
      <c r="R179">
        <f t="shared" si="17"/>
        <v>3</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1</v>
      </c>
      <c r="BS179">
        <v>0</v>
      </c>
      <c r="BT179">
        <v>1</v>
      </c>
      <c r="BU179">
        <v>0</v>
      </c>
      <c r="BV179">
        <v>0</v>
      </c>
      <c r="BW179">
        <v>0</v>
      </c>
      <c r="BX179">
        <v>0</v>
      </c>
      <c r="BY179">
        <v>2</v>
      </c>
      <c r="BZ179">
        <v>1</v>
      </c>
      <c r="CA179">
        <v>2</v>
      </c>
      <c r="CB179">
        <v>2</v>
      </c>
      <c r="CC179">
        <v>1</v>
      </c>
      <c r="CD179">
        <v>1</v>
      </c>
      <c r="CE179">
        <v>5</v>
      </c>
      <c r="CF179">
        <v>3</v>
      </c>
      <c r="CG179">
        <v>0</v>
      </c>
    </row>
    <row r="180" spans="9:85" x14ac:dyDescent="0.3">
      <c r="I180" t="s">
        <v>251</v>
      </c>
      <c r="J180" t="s">
        <v>191</v>
      </c>
      <c r="K180" t="s">
        <v>252</v>
      </c>
      <c r="L180" t="s">
        <v>253</v>
      </c>
      <c r="M180" t="str">
        <f t="shared" si="12"/>
        <v>UKD4</v>
      </c>
      <c r="N180" t="str">
        <f t="shared" si="13"/>
        <v>UKD</v>
      </c>
      <c r="O180">
        <f t="shared" si="14"/>
        <v>74</v>
      </c>
      <c r="P180">
        <f t="shared" si="15"/>
        <v>20</v>
      </c>
      <c r="Q180">
        <f t="shared" si="16"/>
        <v>29</v>
      </c>
      <c r="R180">
        <f t="shared" si="17"/>
        <v>9</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1</v>
      </c>
      <c r="BI180">
        <v>0</v>
      </c>
      <c r="BJ180">
        <v>1</v>
      </c>
      <c r="BK180">
        <v>2</v>
      </c>
      <c r="BL180">
        <v>0</v>
      </c>
      <c r="BM180">
        <v>1</v>
      </c>
      <c r="BN180">
        <v>1</v>
      </c>
      <c r="BO180">
        <v>1</v>
      </c>
      <c r="BP180">
        <v>1</v>
      </c>
      <c r="BQ180">
        <v>1</v>
      </c>
      <c r="BR180">
        <v>1</v>
      </c>
      <c r="BS180">
        <v>4</v>
      </c>
      <c r="BT180">
        <v>3</v>
      </c>
      <c r="BU180">
        <v>2</v>
      </c>
      <c r="BV180">
        <v>0</v>
      </c>
      <c r="BW180">
        <v>8</v>
      </c>
      <c r="BX180">
        <v>2</v>
      </c>
      <c r="BY180">
        <v>5</v>
      </c>
      <c r="BZ180">
        <v>3</v>
      </c>
      <c r="CA180">
        <v>4</v>
      </c>
      <c r="CB180">
        <v>8</v>
      </c>
      <c r="CC180">
        <v>6</v>
      </c>
      <c r="CD180">
        <v>7</v>
      </c>
      <c r="CE180">
        <v>10</v>
      </c>
      <c r="CF180">
        <v>6</v>
      </c>
      <c r="CG180">
        <v>0</v>
      </c>
    </row>
    <row r="181" spans="9:85" x14ac:dyDescent="0.3">
      <c r="I181" t="s">
        <v>254</v>
      </c>
      <c r="J181" t="s">
        <v>191</v>
      </c>
      <c r="K181" t="s">
        <v>255</v>
      </c>
      <c r="L181" t="s">
        <v>256</v>
      </c>
      <c r="M181" t="str">
        <f t="shared" si="12"/>
        <v>UKD6</v>
      </c>
      <c r="N181" t="str">
        <f t="shared" si="13"/>
        <v>UKD</v>
      </c>
      <c r="O181">
        <f t="shared" si="14"/>
        <v>13</v>
      </c>
      <c r="P181">
        <f t="shared" si="15"/>
        <v>5</v>
      </c>
      <c r="Q181">
        <f t="shared" si="16"/>
        <v>7</v>
      </c>
      <c r="R181">
        <f t="shared" si="17"/>
        <v>2</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1</v>
      </c>
      <c r="BX181">
        <v>0</v>
      </c>
      <c r="BY181">
        <v>3</v>
      </c>
      <c r="BZ181">
        <v>0</v>
      </c>
      <c r="CA181">
        <v>0</v>
      </c>
      <c r="CB181">
        <v>2</v>
      </c>
      <c r="CC181">
        <v>1</v>
      </c>
      <c r="CD181">
        <v>1</v>
      </c>
      <c r="CE181">
        <v>4</v>
      </c>
      <c r="CF181">
        <v>1</v>
      </c>
      <c r="CG181">
        <v>0</v>
      </c>
    </row>
    <row r="182" spans="9:85" x14ac:dyDescent="0.3">
      <c r="I182" t="s">
        <v>257</v>
      </c>
      <c r="J182" t="s">
        <v>191</v>
      </c>
      <c r="K182" t="s">
        <v>258</v>
      </c>
      <c r="L182" t="s">
        <v>259</v>
      </c>
      <c r="M182" t="str">
        <f t="shared" si="12"/>
        <v>UKJ2</v>
      </c>
      <c r="N182" t="str">
        <f t="shared" si="13"/>
        <v>UKJ</v>
      </c>
      <c r="O182">
        <f t="shared" si="14"/>
        <v>6</v>
      </c>
      <c r="P182">
        <f t="shared" si="15"/>
        <v>5</v>
      </c>
      <c r="Q182">
        <f t="shared" si="16"/>
        <v>1</v>
      </c>
      <c r="R182">
        <f t="shared" si="17"/>
        <v>-4</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4</v>
      </c>
      <c r="BZ182">
        <v>0</v>
      </c>
      <c r="CA182">
        <v>1</v>
      </c>
      <c r="CB182">
        <v>0</v>
      </c>
      <c r="CC182">
        <v>0</v>
      </c>
      <c r="CD182">
        <v>0</v>
      </c>
      <c r="CE182">
        <v>0</v>
      </c>
      <c r="CF182">
        <v>1</v>
      </c>
      <c r="CG182">
        <v>0</v>
      </c>
    </row>
    <row r="183" spans="9:85" x14ac:dyDescent="0.3">
      <c r="I183" t="s">
        <v>260</v>
      </c>
      <c r="J183" t="s">
        <v>191</v>
      </c>
      <c r="K183" t="s">
        <v>261</v>
      </c>
      <c r="L183" t="s">
        <v>262</v>
      </c>
      <c r="M183" t="str">
        <f t="shared" si="12"/>
        <v>UKI4</v>
      </c>
      <c r="N183" t="str">
        <f t="shared" si="13"/>
        <v>UKI</v>
      </c>
      <c r="O183">
        <f t="shared" si="14"/>
        <v>302</v>
      </c>
      <c r="P183">
        <f t="shared" si="15"/>
        <v>75</v>
      </c>
      <c r="Q183">
        <f t="shared" si="16"/>
        <v>99</v>
      </c>
      <c r="R183">
        <f t="shared" si="17"/>
        <v>24</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2</v>
      </c>
      <c r="AP183">
        <v>0</v>
      </c>
      <c r="AQ183">
        <v>0</v>
      </c>
      <c r="AR183">
        <v>0</v>
      </c>
      <c r="AS183">
        <v>0</v>
      </c>
      <c r="AT183">
        <v>1</v>
      </c>
      <c r="AU183">
        <v>0</v>
      </c>
      <c r="AV183">
        <v>0</v>
      </c>
      <c r="AW183">
        <v>2</v>
      </c>
      <c r="AX183">
        <v>0</v>
      </c>
      <c r="AY183">
        <v>0</v>
      </c>
      <c r="AZ183">
        <v>0</v>
      </c>
      <c r="BA183">
        <v>1</v>
      </c>
      <c r="BB183">
        <v>4</v>
      </c>
      <c r="BC183">
        <v>4</v>
      </c>
      <c r="BD183">
        <v>4</v>
      </c>
      <c r="BE183">
        <v>4</v>
      </c>
      <c r="BF183">
        <v>3</v>
      </c>
      <c r="BG183">
        <v>2</v>
      </c>
      <c r="BH183">
        <v>4</v>
      </c>
      <c r="BI183">
        <v>8</v>
      </c>
      <c r="BJ183">
        <v>9</v>
      </c>
      <c r="BK183">
        <v>2</v>
      </c>
      <c r="BL183">
        <v>3</v>
      </c>
      <c r="BM183">
        <v>6</v>
      </c>
      <c r="BN183">
        <v>5</v>
      </c>
      <c r="BO183">
        <v>8</v>
      </c>
      <c r="BP183">
        <v>9</v>
      </c>
      <c r="BQ183">
        <v>7</v>
      </c>
      <c r="BR183">
        <v>9</v>
      </c>
      <c r="BS183">
        <v>10</v>
      </c>
      <c r="BT183">
        <v>15</v>
      </c>
      <c r="BU183">
        <v>20</v>
      </c>
      <c r="BV183">
        <v>17</v>
      </c>
      <c r="BW183">
        <v>12</v>
      </c>
      <c r="BX183">
        <v>10</v>
      </c>
      <c r="BY183">
        <v>13</v>
      </c>
      <c r="BZ183">
        <v>15</v>
      </c>
      <c r="CA183">
        <v>21</v>
      </c>
      <c r="CB183">
        <v>26</v>
      </c>
      <c r="CC183">
        <v>15</v>
      </c>
      <c r="CD183">
        <v>31</v>
      </c>
      <c r="CE183">
        <v>29</v>
      </c>
      <c r="CF183">
        <v>22</v>
      </c>
      <c r="CG183">
        <v>2</v>
      </c>
    </row>
    <row r="184" spans="9:85" x14ac:dyDescent="0.3">
      <c r="I184" t="s">
        <v>263</v>
      </c>
      <c r="J184" t="s">
        <v>191</v>
      </c>
      <c r="K184" t="s">
        <v>264</v>
      </c>
      <c r="L184" t="s">
        <v>265</v>
      </c>
      <c r="M184" t="str">
        <f t="shared" si="12"/>
        <v>UKI3</v>
      </c>
      <c r="N184" t="str">
        <f t="shared" si="13"/>
        <v>UKI</v>
      </c>
      <c r="O184">
        <f t="shared" si="14"/>
        <v>0</v>
      </c>
      <c r="P184">
        <f t="shared" si="15"/>
        <v>0</v>
      </c>
      <c r="Q184">
        <f t="shared" si="16"/>
        <v>0</v>
      </c>
      <c r="R184">
        <f t="shared" si="17"/>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row>
    <row r="185" spans="9:85" x14ac:dyDescent="0.3">
      <c r="I185" t="s">
        <v>266</v>
      </c>
      <c r="J185" t="s">
        <v>191</v>
      </c>
      <c r="K185" t="s">
        <v>267</v>
      </c>
      <c r="L185" t="s">
        <v>268</v>
      </c>
      <c r="M185" t="str">
        <f t="shared" si="12"/>
        <v>UKG3</v>
      </c>
      <c r="N185" t="str">
        <f t="shared" si="13"/>
        <v>UKG</v>
      </c>
      <c r="O185">
        <f t="shared" si="14"/>
        <v>249</v>
      </c>
      <c r="P185">
        <f t="shared" si="15"/>
        <v>71</v>
      </c>
      <c r="Q185">
        <f t="shared" si="16"/>
        <v>80</v>
      </c>
      <c r="R185">
        <f t="shared" si="17"/>
        <v>9</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5</v>
      </c>
      <c r="BJ185">
        <v>7</v>
      </c>
      <c r="BK185">
        <v>6</v>
      </c>
      <c r="BL185">
        <v>4</v>
      </c>
      <c r="BM185">
        <v>4</v>
      </c>
      <c r="BN185">
        <v>4</v>
      </c>
      <c r="BO185">
        <v>7</v>
      </c>
      <c r="BP185">
        <v>6</v>
      </c>
      <c r="BQ185">
        <v>8</v>
      </c>
      <c r="BR185">
        <v>11</v>
      </c>
      <c r="BS185">
        <v>8</v>
      </c>
      <c r="BT185">
        <v>10</v>
      </c>
      <c r="BU185">
        <v>12</v>
      </c>
      <c r="BV185">
        <v>9</v>
      </c>
      <c r="BW185">
        <v>9</v>
      </c>
      <c r="BX185">
        <v>10</v>
      </c>
      <c r="BY185">
        <v>13</v>
      </c>
      <c r="BZ185">
        <v>18</v>
      </c>
      <c r="CA185">
        <v>23</v>
      </c>
      <c r="CB185">
        <v>17</v>
      </c>
      <c r="CC185">
        <v>10</v>
      </c>
      <c r="CD185">
        <v>18</v>
      </c>
      <c r="CE185">
        <v>23</v>
      </c>
      <c r="CF185">
        <v>25</v>
      </c>
      <c r="CG185">
        <v>4</v>
      </c>
    </row>
    <row r="186" spans="9:85" x14ac:dyDescent="0.3">
      <c r="I186" t="s">
        <v>269</v>
      </c>
      <c r="J186" t="s">
        <v>191</v>
      </c>
      <c r="K186" t="s">
        <v>270</v>
      </c>
      <c r="L186" t="s">
        <v>271</v>
      </c>
      <c r="M186" t="str">
        <f t="shared" si="12"/>
        <v>UKH2</v>
      </c>
      <c r="N186" t="str">
        <f t="shared" si="13"/>
        <v>UKH</v>
      </c>
      <c r="O186">
        <f t="shared" si="14"/>
        <v>245</v>
      </c>
      <c r="P186">
        <f t="shared" si="15"/>
        <v>57</v>
      </c>
      <c r="Q186">
        <f t="shared" si="16"/>
        <v>47</v>
      </c>
      <c r="R186">
        <f t="shared" si="17"/>
        <v>-10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1</v>
      </c>
      <c r="AT186">
        <v>1</v>
      </c>
      <c r="AU186">
        <v>0</v>
      </c>
      <c r="AV186">
        <v>1</v>
      </c>
      <c r="AW186">
        <v>0</v>
      </c>
      <c r="AX186">
        <v>0</v>
      </c>
      <c r="AY186">
        <v>0</v>
      </c>
      <c r="AZ186">
        <v>0</v>
      </c>
      <c r="BA186">
        <v>2</v>
      </c>
      <c r="BB186">
        <v>0</v>
      </c>
      <c r="BC186">
        <v>1</v>
      </c>
      <c r="BD186">
        <v>5</v>
      </c>
      <c r="BE186">
        <v>1</v>
      </c>
      <c r="BF186">
        <v>0</v>
      </c>
      <c r="BG186">
        <v>4</v>
      </c>
      <c r="BH186">
        <v>7</v>
      </c>
      <c r="BI186">
        <v>3</v>
      </c>
      <c r="BJ186">
        <v>3</v>
      </c>
      <c r="BK186">
        <v>4</v>
      </c>
      <c r="BL186">
        <v>6</v>
      </c>
      <c r="BM186">
        <v>3</v>
      </c>
      <c r="BN186">
        <v>10</v>
      </c>
      <c r="BO186">
        <v>10</v>
      </c>
      <c r="BP186">
        <v>10</v>
      </c>
      <c r="BQ186">
        <v>9</v>
      </c>
      <c r="BR186">
        <v>13</v>
      </c>
      <c r="BS186">
        <v>13</v>
      </c>
      <c r="BT186">
        <v>18</v>
      </c>
      <c r="BU186">
        <v>11</v>
      </c>
      <c r="BV186">
        <v>14</v>
      </c>
      <c r="BW186">
        <v>14</v>
      </c>
      <c r="BX186">
        <v>16</v>
      </c>
      <c r="BY186">
        <v>17</v>
      </c>
      <c r="BZ186">
        <v>15</v>
      </c>
      <c r="CA186">
        <v>15</v>
      </c>
      <c r="CB186">
        <v>10</v>
      </c>
      <c r="CC186">
        <v>13</v>
      </c>
      <c r="CD186">
        <v>11</v>
      </c>
      <c r="CE186">
        <v>10</v>
      </c>
      <c r="CF186">
        <v>11</v>
      </c>
      <c r="CG186">
        <v>2</v>
      </c>
    </row>
    <row r="187" spans="9:85" x14ac:dyDescent="0.3">
      <c r="I187" t="s">
        <v>272</v>
      </c>
      <c r="J187" t="s">
        <v>191</v>
      </c>
      <c r="K187" t="s">
        <v>273</v>
      </c>
      <c r="L187" t="s">
        <v>250</v>
      </c>
      <c r="M187" t="str">
        <f t="shared" si="12"/>
        <v>UKJ4</v>
      </c>
      <c r="N187" t="str">
        <f t="shared" si="13"/>
        <v>UKJ</v>
      </c>
      <c r="O187">
        <f t="shared" si="14"/>
        <v>3</v>
      </c>
      <c r="P187">
        <f t="shared" si="15"/>
        <v>1</v>
      </c>
      <c r="Q187">
        <f t="shared" si="16"/>
        <v>2</v>
      </c>
      <c r="R187">
        <f t="shared" si="17"/>
        <v>1</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1</v>
      </c>
      <c r="CA187">
        <v>0</v>
      </c>
      <c r="CB187">
        <v>0</v>
      </c>
      <c r="CC187">
        <v>1</v>
      </c>
      <c r="CD187">
        <v>1</v>
      </c>
      <c r="CE187">
        <v>0</v>
      </c>
      <c r="CF187">
        <v>0</v>
      </c>
      <c r="CG187">
        <v>0</v>
      </c>
    </row>
    <row r="188" spans="9:85" x14ac:dyDescent="0.3">
      <c r="I188" t="s">
        <v>274</v>
      </c>
      <c r="J188" t="s">
        <v>191</v>
      </c>
      <c r="K188" t="s">
        <v>275</v>
      </c>
      <c r="L188" t="s">
        <v>276</v>
      </c>
      <c r="M188" t="str">
        <f t="shared" si="12"/>
        <v>UKD1</v>
      </c>
      <c r="N188" t="str">
        <f t="shared" si="13"/>
        <v>UKD</v>
      </c>
      <c r="O188">
        <f t="shared" si="14"/>
        <v>3</v>
      </c>
      <c r="P188">
        <f t="shared" si="15"/>
        <v>2</v>
      </c>
      <c r="Q188">
        <f t="shared" si="16"/>
        <v>1</v>
      </c>
      <c r="R188">
        <f t="shared" si="17"/>
        <v>-1</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2</v>
      </c>
      <c r="BZ188">
        <v>0</v>
      </c>
      <c r="CA188">
        <v>0</v>
      </c>
      <c r="CB188">
        <v>0</v>
      </c>
      <c r="CC188">
        <v>0</v>
      </c>
      <c r="CD188">
        <v>1</v>
      </c>
      <c r="CE188">
        <v>0</v>
      </c>
      <c r="CF188">
        <v>0</v>
      </c>
      <c r="CG188">
        <v>0</v>
      </c>
    </row>
    <row r="189" spans="9:85" x14ac:dyDescent="0.3">
      <c r="I189" t="s">
        <v>277</v>
      </c>
      <c r="J189" t="s">
        <v>191</v>
      </c>
      <c r="K189" t="s">
        <v>278</v>
      </c>
      <c r="L189" t="s">
        <v>279</v>
      </c>
      <c r="M189" t="str">
        <f t="shared" si="12"/>
        <v>UKF2</v>
      </c>
      <c r="N189" t="str">
        <f t="shared" si="13"/>
        <v>UKF</v>
      </c>
      <c r="O189">
        <f t="shared" si="14"/>
        <v>483</v>
      </c>
      <c r="P189">
        <f t="shared" si="15"/>
        <v>112</v>
      </c>
      <c r="Q189">
        <f t="shared" si="16"/>
        <v>184</v>
      </c>
      <c r="R189">
        <f t="shared" si="17"/>
        <v>72</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1</v>
      </c>
      <c r="BK189">
        <v>3</v>
      </c>
      <c r="BL189">
        <v>19</v>
      </c>
      <c r="BM189">
        <v>12</v>
      </c>
      <c r="BN189">
        <v>12</v>
      </c>
      <c r="BO189">
        <v>15</v>
      </c>
      <c r="BP189">
        <v>16</v>
      </c>
      <c r="BQ189">
        <v>20</v>
      </c>
      <c r="BR189">
        <v>13</v>
      </c>
      <c r="BS189">
        <v>12</v>
      </c>
      <c r="BT189">
        <v>12</v>
      </c>
      <c r="BU189">
        <v>12</v>
      </c>
      <c r="BV189">
        <v>15</v>
      </c>
      <c r="BW189">
        <v>18</v>
      </c>
      <c r="BX189">
        <v>30</v>
      </c>
      <c r="BY189">
        <v>31</v>
      </c>
      <c r="BZ189">
        <v>33</v>
      </c>
      <c r="CA189">
        <v>21</v>
      </c>
      <c r="CB189">
        <v>27</v>
      </c>
      <c r="CC189">
        <v>47</v>
      </c>
      <c r="CD189">
        <v>47</v>
      </c>
      <c r="CE189">
        <v>34</v>
      </c>
      <c r="CF189">
        <v>41</v>
      </c>
      <c r="CG189">
        <v>15</v>
      </c>
    </row>
    <row r="190" spans="9:85" x14ac:dyDescent="0.3">
      <c r="I190" t="s">
        <v>280</v>
      </c>
      <c r="J190" t="s">
        <v>191</v>
      </c>
      <c r="K190" t="s">
        <v>281</v>
      </c>
      <c r="L190" t="s">
        <v>282</v>
      </c>
      <c r="M190" t="str">
        <f t="shared" si="12"/>
        <v>UKF1</v>
      </c>
      <c r="N190" t="str">
        <f t="shared" si="13"/>
        <v>UKF</v>
      </c>
      <c r="O190">
        <f t="shared" si="14"/>
        <v>85</v>
      </c>
      <c r="P190">
        <f t="shared" si="15"/>
        <v>16</v>
      </c>
      <c r="Q190">
        <f t="shared" si="16"/>
        <v>28</v>
      </c>
      <c r="R190">
        <f t="shared" si="17"/>
        <v>12</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3</v>
      </c>
      <c r="BK190">
        <v>3</v>
      </c>
      <c r="BL190">
        <v>2</v>
      </c>
      <c r="BM190">
        <v>4</v>
      </c>
      <c r="BN190">
        <v>6</v>
      </c>
      <c r="BO190">
        <v>3</v>
      </c>
      <c r="BP190">
        <v>3</v>
      </c>
      <c r="BQ190">
        <v>3</v>
      </c>
      <c r="BR190">
        <v>5</v>
      </c>
      <c r="BS190">
        <v>2</v>
      </c>
      <c r="BT190">
        <v>6</v>
      </c>
      <c r="BU190">
        <v>1</v>
      </c>
      <c r="BV190">
        <v>4</v>
      </c>
      <c r="BW190">
        <v>2</v>
      </c>
      <c r="BX190">
        <v>2</v>
      </c>
      <c r="BY190">
        <v>2</v>
      </c>
      <c r="BZ190">
        <v>3</v>
      </c>
      <c r="CA190">
        <v>8</v>
      </c>
      <c r="CB190">
        <v>3</v>
      </c>
      <c r="CC190">
        <v>6</v>
      </c>
      <c r="CD190">
        <v>4</v>
      </c>
      <c r="CE190">
        <v>10</v>
      </c>
      <c r="CF190">
        <v>8</v>
      </c>
      <c r="CG190">
        <v>0</v>
      </c>
    </row>
    <row r="191" spans="9:85" x14ac:dyDescent="0.3">
      <c r="I191" t="s">
        <v>283</v>
      </c>
      <c r="J191" t="s">
        <v>191</v>
      </c>
      <c r="K191" t="s">
        <v>284</v>
      </c>
      <c r="L191" t="s">
        <v>285</v>
      </c>
      <c r="M191" t="str">
        <f t="shared" si="12"/>
        <v>UKC1</v>
      </c>
      <c r="N191" t="str">
        <f t="shared" si="13"/>
        <v>UKC</v>
      </c>
      <c r="O191">
        <f t="shared" si="14"/>
        <v>332</v>
      </c>
      <c r="P191">
        <f t="shared" si="15"/>
        <v>70</v>
      </c>
      <c r="Q191">
        <f t="shared" si="16"/>
        <v>96</v>
      </c>
      <c r="R191">
        <f t="shared" si="17"/>
        <v>26</v>
      </c>
      <c r="S191">
        <v>0</v>
      </c>
      <c r="T191">
        <v>0</v>
      </c>
      <c r="U191">
        <v>0</v>
      </c>
      <c r="V191">
        <v>0</v>
      </c>
      <c r="W191">
        <v>0</v>
      </c>
      <c r="X191">
        <v>0</v>
      </c>
      <c r="Y191">
        <v>0</v>
      </c>
      <c r="Z191">
        <v>0</v>
      </c>
      <c r="AA191">
        <v>0</v>
      </c>
      <c r="AB191">
        <v>0</v>
      </c>
      <c r="AC191">
        <v>0</v>
      </c>
      <c r="AD191">
        <v>0</v>
      </c>
      <c r="AE191">
        <v>1</v>
      </c>
      <c r="AF191">
        <v>1</v>
      </c>
      <c r="AG191">
        <v>0</v>
      </c>
      <c r="AH191">
        <v>0</v>
      </c>
      <c r="AI191">
        <v>3</v>
      </c>
      <c r="AJ191">
        <v>1</v>
      </c>
      <c r="AK191">
        <v>1</v>
      </c>
      <c r="AL191">
        <v>0</v>
      </c>
      <c r="AM191">
        <v>0</v>
      </c>
      <c r="AN191">
        <v>1</v>
      </c>
      <c r="AO191">
        <v>1</v>
      </c>
      <c r="AP191">
        <v>1</v>
      </c>
      <c r="AQ191">
        <v>0</v>
      </c>
      <c r="AR191">
        <v>1</v>
      </c>
      <c r="AS191">
        <v>1</v>
      </c>
      <c r="AT191">
        <v>0</v>
      </c>
      <c r="AU191">
        <v>0</v>
      </c>
      <c r="AV191">
        <v>0</v>
      </c>
      <c r="AW191">
        <v>0</v>
      </c>
      <c r="AX191">
        <v>1</v>
      </c>
      <c r="AY191">
        <v>0</v>
      </c>
      <c r="AZ191">
        <v>1</v>
      </c>
      <c r="BA191">
        <v>0</v>
      </c>
      <c r="BB191">
        <v>2</v>
      </c>
      <c r="BC191">
        <v>1</v>
      </c>
      <c r="BD191">
        <v>3</v>
      </c>
      <c r="BE191">
        <v>9</v>
      </c>
      <c r="BF191">
        <v>2</v>
      </c>
      <c r="BG191">
        <v>1</v>
      </c>
      <c r="BH191">
        <v>5</v>
      </c>
      <c r="BI191">
        <v>7</v>
      </c>
      <c r="BJ191">
        <v>6</v>
      </c>
      <c r="BK191">
        <v>5</v>
      </c>
      <c r="BL191">
        <v>3</v>
      </c>
      <c r="BM191">
        <v>9</v>
      </c>
      <c r="BN191">
        <v>9</v>
      </c>
      <c r="BO191">
        <v>7</v>
      </c>
      <c r="BP191">
        <v>7</v>
      </c>
      <c r="BQ191">
        <v>7</v>
      </c>
      <c r="BR191">
        <v>18</v>
      </c>
      <c r="BS191">
        <v>14</v>
      </c>
      <c r="BT191">
        <v>21</v>
      </c>
      <c r="BU191">
        <v>14</v>
      </c>
      <c r="BV191">
        <v>23</v>
      </c>
      <c r="BW191">
        <v>20</v>
      </c>
      <c r="BX191">
        <v>17</v>
      </c>
      <c r="BY191">
        <v>18</v>
      </c>
      <c r="BZ191">
        <v>17</v>
      </c>
      <c r="CA191">
        <v>19</v>
      </c>
      <c r="CB191">
        <v>16</v>
      </c>
      <c r="CC191">
        <v>18</v>
      </c>
      <c r="CD191">
        <v>29</v>
      </c>
      <c r="CE191">
        <v>21</v>
      </c>
      <c r="CF191">
        <v>23</v>
      </c>
      <c r="CG191">
        <v>5</v>
      </c>
    </row>
    <row r="192" spans="9:85" x14ac:dyDescent="0.3">
      <c r="I192" t="s">
        <v>286</v>
      </c>
      <c r="J192" t="s">
        <v>191</v>
      </c>
      <c r="K192" t="s">
        <v>287</v>
      </c>
      <c r="L192" t="s">
        <v>288</v>
      </c>
      <c r="M192" t="str">
        <f t="shared" si="12"/>
        <v>UKH1</v>
      </c>
      <c r="N192" t="str">
        <f t="shared" si="13"/>
        <v>UKH</v>
      </c>
      <c r="O192">
        <f t="shared" si="14"/>
        <v>161</v>
      </c>
      <c r="P192">
        <f t="shared" si="15"/>
        <v>29</v>
      </c>
      <c r="Q192">
        <f t="shared" si="16"/>
        <v>26</v>
      </c>
      <c r="R192">
        <f t="shared" si="17"/>
        <v>-3</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1</v>
      </c>
      <c r="AU192">
        <v>2</v>
      </c>
      <c r="AV192">
        <v>0</v>
      </c>
      <c r="AW192">
        <v>1</v>
      </c>
      <c r="AX192">
        <v>0</v>
      </c>
      <c r="AY192">
        <v>0</v>
      </c>
      <c r="AZ192">
        <v>1</v>
      </c>
      <c r="BA192">
        <v>0</v>
      </c>
      <c r="BB192">
        <v>2</v>
      </c>
      <c r="BC192">
        <v>4</v>
      </c>
      <c r="BD192">
        <v>1</v>
      </c>
      <c r="BE192">
        <v>1</v>
      </c>
      <c r="BF192">
        <v>1</v>
      </c>
      <c r="BG192">
        <v>1</v>
      </c>
      <c r="BH192">
        <v>4</v>
      </c>
      <c r="BI192">
        <v>2</v>
      </c>
      <c r="BJ192">
        <v>3</v>
      </c>
      <c r="BK192">
        <v>3</v>
      </c>
      <c r="BL192">
        <v>3</v>
      </c>
      <c r="BM192">
        <v>2</v>
      </c>
      <c r="BN192">
        <v>5</v>
      </c>
      <c r="BO192">
        <v>2</v>
      </c>
      <c r="BP192">
        <v>5</v>
      </c>
      <c r="BQ192">
        <v>7</v>
      </c>
      <c r="BR192">
        <v>7</v>
      </c>
      <c r="BS192">
        <v>13</v>
      </c>
      <c r="BT192">
        <v>17</v>
      </c>
      <c r="BU192">
        <v>16</v>
      </c>
      <c r="BV192">
        <v>12</v>
      </c>
      <c r="BW192">
        <v>9</v>
      </c>
      <c r="BX192">
        <v>11</v>
      </c>
      <c r="BY192">
        <v>7</v>
      </c>
      <c r="BZ192">
        <v>6</v>
      </c>
      <c r="CA192">
        <v>9</v>
      </c>
      <c r="CB192">
        <v>7</v>
      </c>
      <c r="CC192">
        <v>6</v>
      </c>
      <c r="CD192">
        <v>6</v>
      </c>
      <c r="CE192">
        <v>3</v>
      </c>
      <c r="CF192">
        <v>6</v>
      </c>
      <c r="CG192">
        <v>5</v>
      </c>
    </row>
    <row r="193" spans="9:85" x14ac:dyDescent="0.3">
      <c r="I193" t="s">
        <v>289</v>
      </c>
      <c r="J193" t="s">
        <v>191</v>
      </c>
      <c r="K193" t="s">
        <v>290</v>
      </c>
      <c r="L193" t="s">
        <v>291</v>
      </c>
      <c r="M193" t="str">
        <f t="shared" si="12"/>
        <v>UKI4</v>
      </c>
      <c r="N193" t="str">
        <f t="shared" si="13"/>
        <v>UKI</v>
      </c>
      <c r="O193">
        <f t="shared" si="14"/>
        <v>113</v>
      </c>
      <c r="P193">
        <f t="shared" si="15"/>
        <v>27</v>
      </c>
      <c r="Q193">
        <f t="shared" si="16"/>
        <v>45</v>
      </c>
      <c r="R193">
        <f t="shared" si="17"/>
        <v>18</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1</v>
      </c>
      <c r="BJ193">
        <v>1</v>
      </c>
      <c r="BK193">
        <v>0</v>
      </c>
      <c r="BL193">
        <v>1</v>
      </c>
      <c r="BM193">
        <v>2</v>
      </c>
      <c r="BN193">
        <v>3</v>
      </c>
      <c r="BO193">
        <v>0</v>
      </c>
      <c r="BP193">
        <v>1</v>
      </c>
      <c r="BQ193">
        <v>2</v>
      </c>
      <c r="BR193">
        <v>2</v>
      </c>
      <c r="BS193">
        <v>4</v>
      </c>
      <c r="BT193">
        <v>1</v>
      </c>
      <c r="BU193">
        <v>4</v>
      </c>
      <c r="BV193">
        <v>7</v>
      </c>
      <c r="BW193">
        <v>5</v>
      </c>
      <c r="BX193">
        <v>10</v>
      </c>
      <c r="BY193">
        <v>7</v>
      </c>
      <c r="BZ193">
        <v>5</v>
      </c>
      <c r="CA193">
        <v>8</v>
      </c>
      <c r="CB193">
        <v>7</v>
      </c>
      <c r="CC193">
        <v>11</v>
      </c>
      <c r="CD193">
        <v>15</v>
      </c>
      <c r="CE193">
        <v>6</v>
      </c>
      <c r="CF193">
        <v>12</v>
      </c>
      <c r="CG193">
        <v>1</v>
      </c>
    </row>
    <row r="194" spans="9:85" x14ac:dyDescent="0.3">
      <c r="I194" t="s">
        <v>292</v>
      </c>
      <c r="J194" t="s">
        <v>191</v>
      </c>
      <c r="K194" t="s">
        <v>293</v>
      </c>
      <c r="L194" t="s">
        <v>294</v>
      </c>
      <c r="M194" t="str">
        <f t="shared" si="12"/>
        <v>UKD4</v>
      </c>
      <c r="N194" t="str">
        <f t="shared" si="13"/>
        <v>UKD</v>
      </c>
      <c r="O194">
        <f t="shared" si="14"/>
        <v>17</v>
      </c>
      <c r="P194">
        <f t="shared" si="15"/>
        <v>5</v>
      </c>
      <c r="Q194">
        <f t="shared" si="16"/>
        <v>8</v>
      </c>
      <c r="R194">
        <f t="shared" si="17"/>
        <v>3</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1</v>
      </c>
      <c r="BM194">
        <v>0</v>
      </c>
      <c r="BN194">
        <v>1</v>
      </c>
      <c r="BO194">
        <v>1</v>
      </c>
      <c r="BP194">
        <v>0</v>
      </c>
      <c r="BQ194">
        <v>1</v>
      </c>
      <c r="BR194">
        <v>0</v>
      </c>
      <c r="BS194">
        <v>1</v>
      </c>
      <c r="BT194">
        <v>0</v>
      </c>
      <c r="BU194">
        <v>0</v>
      </c>
      <c r="BV194">
        <v>0</v>
      </c>
      <c r="BW194">
        <v>0</v>
      </c>
      <c r="BX194">
        <v>0</v>
      </c>
      <c r="BY194">
        <v>1</v>
      </c>
      <c r="BZ194">
        <v>0</v>
      </c>
      <c r="CA194">
        <v>3</v>
      </c>
      <c r="CB194">
        <v>1</v>
      </c>
      <c r="CC194">
        <v>0</v>
      </c>
      <c r="CD194">
        <v>1</v>
      </c>
      <c r="CE194">
        <v>3</v>
      </c>
      <c r="CF194">
        <v>3</v>
      </c>
      <c r="CG194">
        <v>1</v>
      </c>
    </row>
    <row r="195" spans="9:85" x14ac:dyDescent="0.3">
      <c r="I195" t="s">
        <v>295</v>
      </c>
      <c r="J195" t="s">
        <v>191</v>
      </c>
      <c r="K195" t="s">
        <v>296</v>
      </c>
      <c r="L195" t="s">
        <v>297</v>
      </c>
      <c r="M195" t="str">
        <f t="shared" si="12"/>
        <v>UKH3</v>
      </c>
      <c r="N195" t="str">
        <f t="shared" si="13"/>
        <v>UKH</v>
      </c>
      <c r="O195">
        <f t="shared" si="14"/>
        <v>979</v>
      </c>
      <c r="P195">
        <f t="shared" si="15"/>
        <v>257</v>
      </c>
      <c r="Q195">
        <f t="shared" si="16"/>
        <v>215</v>
      </c>
      <c r="R195">
        <f t="shared" si="17"/>
        <v>-42</v>
      </c>
      <c r="S195">
        <v>0</v>
      </c>
      <c r="T195">
        <v>0</v>
      </c>
      <c r="U195">
        <v>0</v>
      </c>
      <c r="V195">
        <v>0</v>
      </c>
      <c r="W195">
        <v>0</v>
      </c>
      <c r="X195">
        <v>0</v>
      </c>
      <c r="Y195">
        <v>0</v>
      </c>
      <c r="Z195">
        <v>0</v>
      </c>
      <c r="AA195">
        <v>0</v>
      </c>
      <c r="AB195">
        <v>0</v>
      </c>
      <c r="AC195">
        <v>0</v>
      </c>
      <c r="AD195">
        <v>0</v>
      </c>
      <c r="AE195">
        <v>0</v>
      </c>
      <c r="AF195">
        <v>0</v>
      </c>
      <c r="AG195">
        <v>0</v>
      </c>
      <c r="AH195">
        <v>0</v>
      </c>
      <c r="AI195">
        <v>0</v>
      </c>
      <c r="AJ195">
        <v>1</v>
      </c>
      <c r="AK195">
        <v>3</v>
      </c>
      <c r="AL195">
        <v>2</v>
      </c>
      <c r="AM195">
        <v>0</v>
      </c>
      <c r="AN195">
        <v>3</v>
      </c>
      <c r="AO195">
        <v>2</v>
      </c>
      <c r="AP195">
        <v>2</v>
      </c>
      <c r="AQ195">
        <v>4</v>
      </c>
      <c r="AR195">
        <v>6</v>
      </c>
      <c r="AS195">
        <v>2</v>
      </c>
      <c r="AT195">
        <v>5</v>
      </c>
      <c r="AU195">
        <v>2</v>
      </c>
      <c r="AV195">
        <v>4</v>
      </c>
      <c r="AW195">
        <v>0</v>
      </c>
      <c r="AX195">
        <v>0</v>
      </c>
      <c r="AY195">
        <v>1</v>
      </c>
      <c r="AZ195">
        <v>4</v>
      </c>
      <c r="BA195">
        <v>1</v>
      </c>
      <c r="BB195">
        <v>5</v>
      </c>
      <c r="BC195">
        <v>6</v>
      </c>
      <c r="BD195">
        <v>6</v>
      </c>
      <c r="BE195">
        <v>2</v>
      </c>
      <c r="BF195">
        <v>6</v>
      </c>
      <c r="BG195">
        <v>15</v>
      </c>
      <c r="BH195">
        <v>3</v>
      </c>
      <c r="BI195">
        <v>14</v>
      </c>
      <c r="BJ195">
        <v>8</v>
      </c>
      <c r="BK195">
        <v>10</v>
      </c>
      <c r="BL195">
        <v>6</v>
      </c>
      <c r="BM195">
        <v>14</v>
      </c>
      <c r="BN195">
        <v>21</v>
      </c>
      <c r="BO195">
        <v>13</v>
      </c>
      <c r="BP195">
        <v>13</v>
      </c>
      <c r="BQ195">
        <v>31</v>
      </c>
      <c r="BR195">
        <v>41</v>
      </c>
      <c r="BS195">
        <v>34</v>
      </c>
      <c r="BT195">
        <v>45</v>
      </c>
      <c r="BU195">
        <v>68</v>
      </c>
      <c r="BV195">
        <v>81</v>
      </c>
      <c r="BW195">
        <v>85</v>
      </c>
      <c r="BX195">
        <v>61</v>
      </c>
      <c r="BY195">
        <v>63</v>
      </c>
      <c r="BZ195">
        <v>69</v>
      </c>
      <c r="CA195">
        <v>66</v>
      </c>
      <c r="CB195">
        <v>59</v>
      </c>
      <c r="CC195">
        <v>64</v>
      </c>
      <c r="CD195">
        <v>44</v>
      </c>
      <c r="CE195">
        <v>43</v>
      </c>
      <c r="CF195">
        <v>56</v>
      </c>
      <c r="CG195">
        <v>8</v>
      </c>
    </row>
    <row r="196" spans="9:85" x14ac:dyDescent="0.3">
      <c r="I196" t="s">
        <v>298</v>
      </c>
      <c r="J196" t="s">
        <v>191</v>
      </c>
      <c r="K196" t="s">
        <v>299</v>
      </c>
      <c r="L196" t="s">
        <v>300</v>
      </c>
      <c r="M196" t="str">
        <f t="shared" si="12"/>
        <v>UKK4</v>
      </c>
      <c r="N196" t="str">
        <f t="shared" si="13"/>
        <v>UKK</v>
      </c>
      <c r="O196">
        <f t="shared" si="14"/>
        <v>336</v>
      </c>
      <c r="P196">
        <f t="shared" si="15"/>
        <v>63</v>
      </c>
      <c r="Q196">
        <f t="shared" si="16"/>
        <v>96</v>
      </c>
      <c r="R196">
        <f t="shared" si="17"/>
        <v>33</v>
      </c>
      <c r="S196">
        <v>0</v>
      </c>
      <c r="T196">
        <v>0</v>
      </c>
      <c r="U196">
        <v>0</v>
      </c>
      <c r="V196">
        <v>0</v>
      </c>
      <c r="W196">
        <v>0</v>
      </c>
      <c r="X196">
        <v>0</v>
      </c>
      <c r="Y196">
        <v>0</v>
      </c>
      <c r="Z196">
        <v>0</v>
      </c>
      <c r="AA196">
        <v>0</v>
      </c>
      <c r="AB196">
        <v>0</v>
      </c>
      <c r="AC196">
        <v>0</v>
      </c>
      <c r="AD196">
        <v>0</v>
      </c>
      <c r="AE196">
        <v>0</v>
      </c>
      <c r="AF196">
        <v>0</v>
      </c>
      <c r="AG196">
        <v>1</v>
      </c>
      <c r="AH196">
        <v>1</v>
      </c>
      <c r="AI196">
        <v>1</v>
      </c>
      <c r="AJ196">
        <v>1</v>
      </c>
      <c r="AK196">
        <v>0</v>
      </c>
      <c r="AL196">
        <v>0</v>
      </c>
      <c r="AM196">
        <v>4</v>
      </c>
      <c r="AN196">
        <v>1</v>
      </c>
      <c r="AO196">
        <v>1</v>
      </c>
      <c r="AP196">
        <v>1</v>
      </c>
      <c r="AQ196">
        <v>0</v>
      </c>
      <c r="AR196">
        <v>2</v>
      </c>
      <c r="AS196">
        <v>0</v>
      </c>
      <c r="AT196">
        <v>0</v>
      </c>
      <c r="AU196">
        <v>0</v>
      </c>
      <c r="AV196">
        <v>0</v>
      </c>
      <c r="AW196">
        <v>1</v>
      </c>
      <c r="AX196">
        <v>0</v>
      </c>
      <c r="AY196">
        <v>0</v>
      </c>
      <c r="AZ196">
        <v>1</v>
      </c>
      <c r="BA196">
        <v>2</v>
      </c>
      <c r="BB196">
        <v>2</v>
      </c>
      <c r="BC196">
        <v>8</v>
      </c>
      <c r="BD196">
        <v>5</v>
      </c>
      <c r="BE196">
        <v>8</v>
      </c>
      <c r="BF196">
        <v>8</v>
      </c>
      <c r="BG196">
        <v>10</v>
      </c>
      <c r="BH196">
        <v>5</v>
      </c>
      <c r="BI196">
        <v>11</v>
      </c>
      <c r="BJ196">
        <v>5</v>
      </c>
      <c r="BK196">
        <v>10</v>
      </c>
      <c r="BL196">
        <v>8</v>
      </c>
      <c r="BM196">
        <v>9</v>
      </c>
      <c r="BN196">
        <v>7</v>
      </c>
      <c r="BO196">
        <v>12</v>
      </c>
      <c r="BP196">
        <v>13</v>
      </c>
      <c r="BQ196">
        <v>10</v>
      </c>
      <c r="BR196">
        <v>16</v>
      </c>
      <c r="BS196">
        <v>22</v>
      </c>
      <c r="BT196">
        <v>23</v>
      </c>
      <c r="BU196">
        <v>25</v>
      </c>
      <c r="BV196">
        <v>17</v>
      </c>
      <c r="BW196">
        <v>10</v>
      </c>
      <c r="BX196">
        <v>13</v>
      </c>
      <c r="BY196">
        <v>18</v>
      </c>
      <c r="BZ196">
        <v>9</v>
      </c>
      <c r="CA196">
        <v>21</v>
      </c>
      <c r="CB196">
        <v>15</v>
      </c>
      <c r="CC196">
        <v>18</v>
      </c>
      <c r="CD196">
        <v>22</v>
      </c>
      <c r="CE196">
        <v>32</v>
      </c>
      <c r="CF196">
        <v>23</v>
      </c>
      <c r="CG196">
        <v>1</v>
      </c>
    </row>
    <row r="197" spans="9:85" x14ac:dyDescent="0.3">
      <c r="I197" t="s">
        <v>301</v>
      </c>
      <c r="J197" t="s">
        <v>191</v>
      </c>
      <c r="K197" t="s">
        <v>302</v>
      </c>
      <c r="L197" t="s">
        <v>303</v>
      </c>
      <c r="M197" t="str">
        <f t="shared" ref="M197:M260" si="18">LEFT(L197,4)</f>
        <v>UKK3</v>
      </c>
      <c r="N197" t="str">
        <f t="shared" ref="N197:N260" si="19">LEFT(L197,3)</f>
        <v>UKK</v>
      </c>
      <c r="O197">
        <f t="shared" ref="O197:O260" si="20">SUM(BM197:CG197)</f>
        <v>8</v>
      </c>
      <c r="P197">
        <f t="shared" ref="P197:P260" si="21">SUM(BY197:CB197)</f>
        <v>0</v>
      </c>
      <c r="Q197">
        <f t="shared" ref="Q197:Q260" si="22">SUM(CC197:CG197)</f>
        <v>8</v>
      </c>
      <c r="R197">
        <f t="shared" ref="R197:R260" si="23">Q197-P197</f>
        <v>8</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1</v>
      </c>
      <c r="CF197">
        <v>7</v>
      </c>
      <c r="CG197">
        <v>0</v>
      </c>
    </row>
    <row r="198" spans="9:85" x14ac:dyDescent="0.3">
      <c r="I198" t="s">
        <v>304</v>
      </c>
      <c r="J198" t="s">
        <v>191</v>
      </c>
      <c r="K198" t="s">
        <v>305</v>
      </c>
      <c r="L198" t="s">
        <v>306</v>
      </c>
      <c r="M198" t="str">
        <f t="shared" si="18"/>
        <v>UKK1</v>
      </c>
      <c r="N198" t="str">
        <f t="shared" si="19"/>
        <v>UKK</v>
      </c>
      <c r="O198">
        <f t="shared" si="20"/>
        <v>16</v>
      </c>
      <c r="P198">
        <f t="shared" si="21"/>
        <v>5</v>
      </c>
      <c r="Q198">
        <f t="shared" si="22"/>
        <v>4</v>
      </c>
      <c r="R198">
        <f t="shared" si="23"/>
        <v>-1</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1</v>
      </c>
      <c r="BT198">
        <v>0</v>
      </c>
      <c r="BU198">
        <v>2</v>
      </c>
      <c r="BV198">
        <v>2</v>
      </c>
      <c r="BW198">
        <v>0</v>
      </c>
      <c r="BX198">
        <v>2</v>
      </c>
      <c r="BY198">
        <v>0</v>
      </c>
      <c r="BZ198">
        <v>4</v>
      </c>
      <c r="CA198">
        <v>1</v>
      </c>
      <c r="CB198">
        <v>0</v>
      </c>
      <c r="CC198">
        <v>1</v>
      </c>
      <c r="CD198">
        <v>0</v>
      </c>
      <c r="CE198">
        <v>2</v>
      </c>
      <c r="CF198">
        <v>1</v>
      </c>
      <c r="CG198">
        <v>0</v>
      </c>
    </row>
    <row r="199" spans="9:85" x14ac:dyDescent="0.3">
      <c r="I199" t="s">
        <v>307</v>
      </c>
      <c r="J199" t="s">
        <v>191</v>
      </c>
      <c r="K199" t="s">
        <v>308</v>
      </c>
      <c r="L199" t="s">
        <v>309</v>
      </c>
      <c r="M199" t="str">
        <f t="shared" si="18"/>
        <v>UKI4</v>
      </c>
      <c r="N199" t="str">
        <f t="shared" si="19"/>
        <v>UKI</v>
      </c>
      <c r="O199">
        <f t="shared" si="20"/>
        <v>197</v>
      </c>
      <c r="P199">
        <f t="shared" si="21"/>
        <v>56</v>
      </c>
      <c r="Q199">
        <f t="shared" si="22"/>
        <v>80</v>
      </c>
      <c r="R199">
        <f t="shared" si="23"/>
        <v>24</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1</v>
      </c>
      <c r="AR199">
        <v>0</v>
      </c>
      <c r="AS199">
        <v>0</v>
      </c>
      <c r="AT199">
        <v>0</v>
      </c>
      <c r="AU199">
        <v>0</v>
      </c>
      <c r="AV199">
        <v>0</v>
      </c>
      <c r="AW199">
        <v>2</v>
      </c>
      <c r="AX199">
        <v>0</v>
      </c>
      <c r="AY199">
        <v>0</v>
      </c>
      <c r="AZ199">
        <v>0</v>
      </c>
      <c r="BA199">
        <v>0</v>
      </c>
      <c r="BB199">
        <v>0</v>
      </c>
      <c r="BC199">
        <v>0</v>
      </c>
      <c r="BD199">
        <v>0</v>
      </c>
      <c r="BE199">
        <v>0</v>
      </c>
      <c r="BF199">
        <v>1</v>
      </c>
      <c r="BG199">
        <v>1</v>
      </c>
      <c r="BH199">
        <v>0</v>
      </c>
      <c r="BI199">
        <v>1</v>
      </c>
      <c r="BJ199">
        <v>0</v>
      </c>
      <c r="BK199">
        <v>0</v>
      </c>
      <c r="BL199">
        <v>1</v>
      </c>
      <c r="BM199">
        <v>1</v>
      </c>
      <c r="BN199">
        <v>1</v>
      </c>
      <c r="BO199">
        <v>0</v>
      </c>
      <c r="BP199">
        <v>3</v>
      </c>
      <c r="BQ199">
        <v>2</v>
      </c>
      <c r="BR199">
        <v>3</v>
      </c>
      <c r="BS199">
        <v>3</v>
      </c>
      <c r="BT199">
        <v>4</v>
      </c>
      <c r="BU199">
        <v>5</v>
      </c>
      <c r="BV199">
        <v>13</v>
      </c>
      <c r="BW199">
        <v>15</v>
      </c>
      <c r="BX199">
        <v>11</v>
      </c>
      <c r="BY199">
        <v>12</v>
      </c>
      <c r="BZ199">
        <v>12</v>
      </c>
      <c r="CA199">
        <v>9</v>
      </c>
      <c r="CB199">
        <v>23</v>
      </c>
      <c r="CC199">
        <v>17</v>
      </c>
      <c r="CD199">
        <v>21</v>
      </c>
      <c r="CE199">
        <v>23</v>
      </c>
      <c r="CF199">
        <v>17</v>
      </c>
      <c r="CG199">
        <v>2</v>
      </c>
    </row>
    <row r="200" spans="9:85" x14ac:dyDescent="0.3">
      <c r="I200" t="s">
        <v>310</v>
      </c>
      <c r="J200" t="s">
        <v>191</v>
      </c>
      <c r="K200" t="s">
        <v>311</v>
      </c>
      <c r="L200" t="s">
        <v>312</v>
      </c>
      <c r="M200" t="str">
        <f t="shared" si="18"/>
        <v>UKI5</v>
      </c>
      <c r="N200" t="str">
        <f t="shared" si="19"/>
        <v>UKI</v>
      </c>
      <c r="O200">
        <f t="shared" si="20"/>
        <v>154</v>
      </c>
      <c r="P200">
        <f t="shared" si="21"/>
        <v>39</v>
      </c>
      <c r="Q200">
        <f t="shared" si="22"/>
        <v>39</v>
      </c>
      <c r="R200">
        <f t="shared" si="23"/>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4</v>
      </c>
      <c r="BJ200">
        <v>2</v>
      </c>
      <c r="BK200">
        <v>4</v>
      </c>
      <c r="BL200">
        <v>3</v>
      </c>
      <c r="BM200">
        <v>5</v>
      </c>
      <c r="BN200">
        <v>9</v>
      </c>
      <c r="BO200">
        <v>7</v>
      </c>
      <c r="BP200">
        <v>3</v>
      </c>
      <c r="BQ200">
        <v>7</v>
      </c>
      <c r="BR200">
        <v>3</v>
      </c>
      <c r="BS200">
        <v>13</v>
      </c>
      <c r="BT200">
        <v>6</v>
      </c>
      <c r="BU200">
        <v>3</v>
      </c>
      <c r="BV200">
        <v>9</v>
      </c>
      <c r="BW200">
        <v>4</v>
      </c>
      <c r="BX200">
        <v>7</v>
      </c>
      <c r="BY200">
        <v>4</v>
      </c>
      <c r="BZ200">
        <v>11</v>
      </c>
      <c r="CA200">
        <v>13</v>
      </c>
      <c r="CB200">
        <v>11</v>
      </c>
      <c r="CC200">
        <v>15</v>
      </c>
      <c r="CD200">
        <v>9</v>
      </c>
      <c r="CE200">
        <v>10</v>
      </c>
      <c r="CF200">
        <v>4</v>
      </c>
      <c r="CG200">
        <v>1</v>
      </c>
    </row>
    <row r="201" spans="9:85" x14ac:dyDescent="0.3">
      <c r="I201" t="s">
        <v>313</v>
      </c>
      <c r="J201" t="s">
        <v>191</v>
      </c>
      <c r="K201" t="s">
        <v>314</v>
      </c>
      <c r="L201" t="s">
        <v>211</v>
      </c>
      <c r="M201" t="str">
        <f t="shared" si="18"/>
        <v>UKI3</v>
      </c>
      <c r="N201" t="str">
        <f t="shared" si="19"/>
        <v>UKI</v>
      </c>
      <c r="O201">
        <f t="shared" si="20"/>
        <v>0</v>
      </c>
      <c r="P201">
        <f t="shared" si="21"/>
        <v>0</v>
      </c>
      <c r="Q201">
        <f t="shared" si="22"/>
        <v>0</v>
      </c>
      <c r="R201">
        <f t="shared" si="23"/>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row>
    <row r="202" spans="9:85" x14ac:dyDescent="0.3">
      <c r="I202" t="s">
        <v>315</v>
      </c>
      <c r="J202" t="s">
        <v>191</v>
      </c>
      <c r="K202" t="s">
        <v>316</v>
      </c>
      <c r="L202" t="s">
        <v>317</v>
      </c>
      <c r="M202" t="str">
        <f t="shared" si="18"/>
        <v>UKG2</v>
      </c>
      <c r="N202" t="str">
        <f t="shared" si="19"/>
        <v>UKG</v>
      </c>
      <c r="O202">
        <f t="shared" si="20"/>
        <v>2</v>
      </c>
      <c r="P202">
        <f t="shared" si="21"/>
        <v>1</v>
      </c>
      <c r="Q202">
        <f t="shared" si="22"/>
        <v>1</v>
      </c>
      <c r="R202">
        <f t="shared" si="23"/>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1</v>
      </c>
      <c r="CC202">
        <v>1</v>
      </c>
      <c r="CD202">
        <v>0</v>
      </c>
      <c r="CE202">
        <v>0</v>
      </c>
      <c r="CF202">
        <v>0</v>
      </c>
      <c r="CG202">
        <v>0</v>
      </c>
    </row>
    <row r="203" spans="9:85" x14ac:dyDescent="0.3">
      <c r="I203" t="s">
        <v>318</v>
      </c>
      <c r="J203" t="s">
        <v>191</v>
      </c>
      <c r="K203" t="s">
        <v>319</v>
      </c>
      <c r="L203" t="s">
        <v>320</v>
      </c>
      <c r="M203" t="str">
        <f t="shared" si="18"/>
        <v>UKH2</v>
      </c>
      <c r="N203" t="str">
        <f t="shared" si="19"/>
        <v>UKH</v>
      </c>
      <c r="O203">
        <f t="shared" si="20"/>
        <v>584</v>
      </c>
      <c r="P203">
        <f t="shared" si="21"/>
        <v>153</v>
      </c>
      <c r="Q203">
        <f t="shared" si="22"/>
        <v>109</v>
      </c>
      <c r="R203">
        <f t="shared" si="23"/>
        <v>-44</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1</v>
      </c>
      <c r="AP203">
        <v>1</v>
      </c>
      <c r="AQ203">
        <v>0</v>
      </c>
      <c r="AR203">
        <v>0</v>
      </c>
      <c r="AS203">
        <v>0</v>
      </c>
      <c r="AT203">
        <v>0</v>
      </c>
      <c r="AU203">
        <v>0</v>
      </c>
      <c r="AV203">
        <v>0</v>
      </c>
      <c r="AW203">
        <v>1</v>
      </c>
      <c r="AX203">
        <v>1</v>
      </c>
      <c r="AY203">
        <v>1</v>
      </c>
      <c r="AZ203">
        <v>1</v>
      </c>
      <c r="BA203">
        <v>0</v>
      </c>
      <c r="BB203">
        <v>1</v>
      </c>
      <c r="BC203">
        <v>0</v>
      </c>
      <c r="BD203">
        <v>0</v>
      </c>
      <c r="BE203">
        <v>1</v>
      </c>
      <c r="BF203">
        <v>0</v>
      </c>
      <c r="BG203">
        <v>0</v>
      </c>
      <c r="BH203">
        <v>2</v>
      </c>
      <c r="BI203">
        <v>2</v>
      </c>
      <c r="BJ203">
        <v>3</v>
      </c>
      <c r="BK203">
        <v>7</v>
      </c>
      <c r="BL203">
        <v>2</v>
      </c>
      <c r="BM203">
        <v>13</v>
      </c>
      <c r="BN203">
        <v>9</v>
      </c>
      <c r="BO203">
        <v>19</v>
      </c>
      <c r="BP203">
        <v>13</v>
      </c>
      <c r="BQ203">
        <v>27</v>
      </c>
      <c r="BR203">
        <v>19</v>
      </c>
      <c r="BS203">
        <v>24</v>
      </c>
      <c r="BT203">
        <v>26</v>
      </c>
      <c r="BU203">
        <v>47</v>
      </c>
      <c r="BV203">
        <v>47</v>
      </c>
      <c r="BW203">
        <v>45</v>
      </c>
      <c r="BX203">
        <v>33</v>
      </c>
      <c r="BY203">
        <v>46</v>
      </c>
      <c r="BZ203">
        <v>33</v>
      </c>
      <c r="CA203">
        <v>33</v>
      </c>
      <c r="CB203">
        <v>41</v>
      </c>
      <c r="CC203">
        <v>37</v>
      </c>
      <c r="CD203">
        <v>29</v>
      </c>
      <c r="CE203">
        <v>24</v>
      </c>
      <c r="CF203">
        <v>19</v>
      </c>
      <c r="CG203">
        <v>0</v>
      </c>
    </row>
    <row r="204" spans="9:85" x14ac:dyDescent="0.3">
      <c r="I204" t="s">
        <v>321</v>
      </c>
      <c r="J204" t="s">
        <v>191</v>
      </c>
      <c r="K204" t="s">
        <v>322</v>
      </c>
      <c r="L204" t="s">
        <v>247</v>
      </c>
      <c r="M204" t="str">
        <f t="shared" si="18"/>
        <v>UKI3</v>
      </c>
      <c r="N204" t="str">
        <f t="shared" si="19"/>
        <v>UKI</v>
      </c>
      <c r="O204">
        <f t="shared" si="20"/>
        <v>0</v>
      </c>
      <c r="P204">
        <f t="shared" si="21"/>
        <v>0</v>
      </c>
      <c r="Q204">
        <f t="shared" si="22"/>
        <v>0</v>
      </c>
      <c r="R204">
        <f t="shared" si="23"/>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row>
    <row r="205" spans="9:85" x14ac:dyDescent="0.3">
      <c r="I205" t="s">
        <v>323</v>
      </c>
      <c r="J205" t="s">
        <v>191</v>
      </c>
      <c r="K205" t="s">
        <v>324</v>
      </c>
      <c r="L205" t="s">
        <v>325</v>
      </c>
      <c r="M205" t="str">
        <f t="shared" si="18"/>
        <v>UKE4</v>
      </c>
      <c r="N205" t="str">
        <f t="shared" si="19"/>
        <v>UKE</v>
      </c>
      <c r="O205">
        <f t="shared" si="20"/>
        <v>174</v>
      </c>
      <c r="P205">
        <f t="shared" si="21"/>
        <v>25</v>
      </c>
      <c r="Q205">
        <f t="shared" si="22"/>
        <v>87</v>
      </c>
      <c r="R205">
        <f t="shared" si="23"/>
        <v>62</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1</v>
      </c>
      <c r="AT205">
        <v>0</v>
      </c>
      <c r="AU205">
        <v>0</v>
      </c>
      <c r="AV205">
        <v>0</v>
      </c>
      <c r="AW205">
        <v>0</v>
      </c>
      <c r="AX205">
        <v>0</v>
      </c>
      <c r="AY205">
        <v>0</v>
      </c>
      <c r="AZ205">
        <v>0</v>
      </c>
      <c r="BA205">
        <v>0</v>
      </c>
      <c r="BB205">
        <v>1</v>
      </c>
      <c r="BC205">
        <v>1</v>
      </c>
      <c r="BD205">
        <v>0</v>
      </c>
      <c r="BE205">
        <v>1</v>
      </c>
      <c r="BF205">
        <v>4</v>
      </c>
      <c r="BG205">
        <v>5</v>
      </c>
      <c r="BH205">
        <v>2</v>
      </c>
      <c r="BI205">
        <v>1</v>
      </c>
      <c r="BJ205">
        <v>4</v>
      </c>
      <c r="BK205">
        <v>4</v>
      </c>
      <c r="BL205">
        <v>6</v>
      </c>
      <c r="BM205">
        <v>3</v>
      </c>
      <c r="BN205">
        <v>6</v>
      </c>
      <c r="BO205">
        <v>1</v>
      </c>
      <c r="BP205">
        <v>4</v>
      </c>
      <c r="BQ205">
        <v>5</v>
      </c>
      <c r="BR205">
        <v>6</v>
      </c>
      <c r="BS205">
        <v>7</v>
      </c>
      <c r="BT205">
        <v>8</v>
      </c>
      <c r="BU205">
        <v>1</v>
      </c>
      <c r="BV205">
        <v>8</v>
      </c>
      <c r="BW205">
        <v>7</v>
      </c>
      <c r="BX205">
        <v>6</v>
      </c>
      <c r="BY205">
        <v>8</v>
      </c>
      <c r="BZ205">
        <v>3</v>
      </c>
      <c r="CA205">
        <v>6</v>
      </c>
      <c r="CB205">
        <v>8</v>
      </c>
      <c r="CC205">
        <v>18</v>
      </c>
      <c r="CD205">
        <v>20</v>
      </c>
      <c r="CE205">
        <v>28</v>
      </c>
      <c r="CF205">
        <v>20</v>
      </c>
      <c r="CG205">
        <v>1</v>
      </c>
    </row>
    <row r="206" spans="9:85" x14ac:dyDescent="0.3">
      <c r="I206" t="s">
        <v>326</v>
      </c>
      <c r="J206" t="s">
        <v>191</v>
      </c>
      <c r="K206" t="s">
        <v>327</v>
      </c>
      <c r="L206" t="s">
        <v>328</v>
      </c>
      <c r="M206" t="str">
        <f t="shared" si="18"/>
        <v>UKE1</v>
      </c>
      <c r="N206" t="str">
        <f t="shared" si="19"/>
        <v>UKE</v>
      </c>
      <c r="O206">
        <f t="shared" si="20"/>
        <v>197</v>
      </c>
      <c r="P206">
        <f t="shared" si="21"/>
        <v>32</v>
      </c>
      <c r="Q206">
        <f t="shared" si="22"/>
        <v>44</v>
      </c>
      <c r="R206">
        <f t="shared" si="23"/>
        <v>12</v>
      </c>
      <c r="S206">
        <v>0</v>
      </c>
      <c r="T206">
        <v>0</v>
      </c>
      <c r="U206">
        <v>0</v>
      </c>
      <c r="V206">
        <v>0</v>
      </c>
      <c r="W206">
        <v>0</v>
      </c>
      <c r="X206">
        <v>0</v>
      </c>
      <c r="Y206">
        <v>0</v>
      </c>
      <c r="Z206">
        <v>0</v>
      </c>
      <c r="AA206">
        <v>0</v>
      </c>
      <c r="AB206">
        <v>0</v>
      </c>
      <c r="AC206">
        <v>0</v>
      </c>
      <c r="AD206">
        <v>0</v>
      </c>
      <c r="AE206">
        <v>0</v>
      </c>
      <c r="AF206">
        <v>0</v>
      </c>
      <c r="AG206">
        <v>0</v>
      </c>
      <c r="AH206">
        <v>0</v>
      </c>
      <c r="AI206">
        <v>2</v>
      </c>
      <c r="AJ206">
        <v>5</v>
      </c>
      <c r="AK206">
        <v>2</v>
      </c>
      <c r="AL206">
        <v>3</v>
      </c>
      <c r="AM206">
        <v>1</v>
      </c>
      <c r="AN206">
        <v>0</v>
      </c>
      <c r="AO206">
        <v>0</v>
      </c>
      <c r="AP206">
        <v>0</v>
      </c>
      <c r="AQ206">
        <v>2</v>
      </c>
      <c r="AR206">
        <v>0</v>
      </c>
      <c r="AS206">
        <v>5</v>
      </c>
      <c r="AT206">
        <v>0</v>
      </c>
      <c r="AU206">
        <v>0</v>
      </c>
      <c r="AV206">
        <v>0</v>
      </c>
      <c r="AW206">
        <v>0</v>
      </c>
      <c r="AX206">
        <v>1</v>
      </c>
      <c r="AY206">
        <v>1</v>
      </c>
      <c r="AZ206">
        <v>0</v>
      </c>
      <c r="BA206">
        <v>2</v>
      </c>
      <c r="BB206">
        <v>3</v>
      </c>
      <c r="BC206">
        <v>2</v>
      </c>
      <c r="BD206">
        <v>9</v>
      </c>
      <c r="BE206">
        <v>6</v>
      </c>
      <c r="BF206">
        <v>8</v>
      </c>
      <c r="BG206">
        <v>14</v>
      </c>
      <c r="BH206">
        <v>9</v>
      </c>
      <c r="BI206">
        <v>10</v>
      </c>
      <c r="BJ206">
        <v>3</v>
      </c>
      <c r="BK206">
        <v>11</v>
      </c>
      <c r="BL206">
        <v>9</v>
      </c>
      <c r="BM206">
        <v>5</v>
      </c>
      <c r="BN206">
        <v>6</v>
      </c>
      <c r="BO206">
        <v>13</v>
      </c>
      <c r="BP206">
        <v>12</v>
      </c>
      <c r="BQ206">
        <v>12</v>
      </c>
      <c r="BR206">
        <v>10</v>
      </c>
      <c r="BS206">
        <v>12</v>
      </c>
      <c r="BT206">
        <v>7</v>
      </c>
      <c r="BU206">
        <v>8</v>
      </c>
      <c r="BV206">
        <v>14</v>
      </c>
      <c r="BW206">
        <v>14</v>
      </c>
      <c r="BX206">
        <v>8</v>
      </c>
      <c r="BY206">
        <v>10</v>
      </c>
      <c r="BZ206">
        <v>9</v>
      </c>
      <c r="CA206">
        <v>6</v>
      </c>
      <c r="CB206">
        <v>7</v>
      </c>
      <c r="CC206">
        <v>5</v>
      </c>
      <c r="CD206">
        <v>17</v>
      </c>
      <c r="CE206">
        <v>10</v>
      </c>
      <c r="CF206">
        <v>9</v>
      </c>
      <c r="CG206">
        <v>3</v>
      </c>
    </row>
    <row r="207" spans="9:85" x14ac:dyDescent="0.3">
      <c r="I207" t="s">
        <v>329</v>
      </c>
      <c r="J207" t="s">
        <v>191</v>
      </c>
      <c r="K207" t="s">
        <v>330</v>
      </c>
      <c r="L207" t="s">
        <v>265</v>
      </c>
      <c r="M207" t="str">
        <f t="shared" si="18"/>
        <v>UKI3</v>
      </c>
      <c r="N207" t="str">
        <f t="shared" si="19"/>
        <v>UKI</v>
      </c>
      <c r="O207">
        <f t="shared" si="20"/>
        <v>1279</v>
      </c>
      <c r="P207">
        <f t="shared" si="21"/>
        <v>399</v>
      </c>
      <c r="Q207">
        <f t="shared" si="22"/>
        <v>458</v>
      </c>
      <c r="R207">
        <f t="shared" si="23"/>
        <v>59</v>
      </c>
      <c r="S207">
        <v>0</v>
      </c>
      <c r="T207">
        <v>0</v>
      </c>
      <c r="U207">
        <v>0</v>
      </c>
      <c r="V207">
        <v>0</v>
      </c>
      <c r="W207">
        <v>0</v>
      </c>
      <c r="X207">
        <v>0</v>
      </c>
      <c r="Y207">
        <v>0</v>
      </c>
      <c r="Z207">
        <v>0</v>
      </c>
      <c r="AA207">
        <v>0</v>
      </c>
      <c r="AB207">
        <v>0</v>
      </c>
      <c r="AC207">
        <v>0</v>
      </c>
      <c r="AD207">
        <v>0</v>
      </c>
      <c r="AE207">
        <v>1</v>
      </c>
      <c r="AF207">
        <v>0</v>
      </c>
      <c r="AG207">
        <v>0</v>
      </c>
      <c r="AH207">
        <v>0</v>
      </c>
      <c r="AI207">
        <v>0</v>
      </c>
      <c r="AJ207">
        <v>0</v>
      </c>
      <c r="AK207">
        <v>0</v>
      </c>
      <c r="AL207">
        <v>0</v>
      </c>
      <c r="AM207">
        <v>0</v>
      </c>
      <c r="AN207">
        <v>0</v>
      </c>
      <c r="AO207">
        <v>2</v>
      </c>
      <c r="AP207">
        <v>0</v>
      </c>
      <c r="AQ207">
        <v>3</v>
      </c>
      <c r="AR207">
        <v>0</v>
      </c>
      <c r="AS207">
        <v>0</v>
      </c>
      <c r="AT207">
        <v>1</v>
      </c>
      <c r="AU207">
        <v>1</v>
      </c>
      <c r="AV207">
        <v>0</v>
      </c>
      <c r="AW207">
        <v>0</v>
      </c>
      <c r="AX207">
        <v>1</v>
      </c>
      <c r="AY207">
        <v>0</v>
      </c>
      <c r="AZ207">
        <v>1</v>
      </c>
      <c r="BA207">
        <v>1</v>
      </c>
      <c r="BB207">
        <v>4</v>
      </c>
      <c r="BC207">
        <v>5</v>
      </c>
      <c r="BD207">
        <v>7</v>
      </c>
      <c r="BE207">
        <v>4</v>
      </c>
      <c r="BF207">
        <v>4</v>
      </c>
      <c r="BG207">
        <v>12</v>
      </c>
      <c r="BH207">
        <v>3</v>
      </c>
      <c r="BI207">
        <v>4</v>
      </c>
      <c r="BJ207">
        <v>4</v>
      </c>
      <c r="BK207">
        <v>8</v>
      </c>
      <c r="BL207">
        <v>3</v>
      </c>
      <c r="BM207">
        <v>7</v>
      </c>
      <c r="BN207">
        <v>8</v>
      </c>
      <c r="BO207">
        <v>5</v>
      </c>
      <c r="BP207">
        <v>8</v>
      </c>
      <c r="BQ207">
        <v>4</v>
      </c>
      <c r="BR207">
        <v>11</v>
      </c>
      <c r="BS207">
        <v>42</v>
      </c>
      <c r="BT207">
        <v>45</v>
      </c>
      <c r="BU207">
        <v>64</v>
      </c>
      <c r="BV207">
        <v>73</v>
      </c>
      <c r="BW207">
        <v>74</v>
      </c>
      <c r="BX207">
        <v>81</v>
      </c>
      <c r="BY207">
        <v>91</v>
      </c>
      <c r="BZ207">
        <v>98</v>
      </c>
      <c r="CA207">
        <v>107</v>
      </c>
      <c r="CB207">
        <v>103</v>
      </c>
      <c r="CC207">
        <v>103</v>
      </c>
      <c r="CD207">
        <v>100</v>
      </c>
      <c r="CE207">
        <v>133</v>
      </c>
      <c r="CF207">
        <v>108</v>
      </c>
      <c r="CG207">
        <v>14</v>
      </c>
    </row>
    <row r="208" spans="9:85" x14ac:dyDescent="0.3">
      <c r="I208" t="s">
        <v>331</v>
      </c>
      <c r="J208" t="s">
        <v>191</v>
      </c>
      <c r="K208" t="s">
        <v>332</v>
      </c>
      <c r="L208" t="s">
        <v>333</v>
      </c>
      <c r="M208" t="str">
        <f t="shared" si="18"/>
        <v>UKG2</v>
      </c>
      <c r="N208" t="str">
        <f t="shared" si="19"/>
        <v>UKG</v>
      </c>
      <c r="O208">
        <f t="shared" si="20"/>
        <v>112</v>
      </c>
      <c r="P208">
        <f t="shared" si="21"/>
        <v>16</v>
      </c>
      <c r="Q208">
        <f t="shared" si="22"/>
        <v>30</v>
      </c>
      <c r="R208">
        <f t="shared" si="23"/>
        <v>14</v>
      </c>
      <c r="S208">
        <v>0</v>
      </c>
      <c r="T208">
        <v>0</v>
      </c>
      <c r="U208">
        <v>0</v>
      </c>
      <c r="V208">
        <v>0</v>
      </c>
      <c r="W208">
        <v>0</v>
      </c>
      <c r="X208">
        <v>0</v>
      </c>
      <c r="Y208">
        <v>0</v>
      </c>
      <c r="Z208">
        <v>0</v>
      </c>
      <c r="AA208">
        <v>0</v>
      </c>
      <c r="AB208">
        <v>0</v>
      </c>
      <c r="AC208">
        <v>0</v>
      </c>
      <c r="AD208">
        <v>0</v>
      </c>
      <c r="AE208">
        <v>0</v>
      </c>
      <c r="AF208">
        <v>0</v>
      </c>
      <c r="AG208">
        <v>1</v>
      </c>
      <c r="AH208">
        <v>0</v>
      </c>
      <c r="AI208">
        <v>1</v>
      </c>
      <c r="AJ208">
        <v>0</v>
      </c>
      <c r="AK208">
        <v>1</v>
      </c>
      <c r="AL208">
        <v>0</v>
      </c>
      <c r="AM208">
        <v>0</v>
      </c>
      <c r="AN208">
        <v>1</v>
      </c>
      <c r="AO208">
        <v>0</v>
      </c>
      <c r="AP208">
        <v>1</v>
      </c>
      <c r="AQ208">
        <v>0</v>
      </c>
      <c r="AR208">
        <v>0</v>
      </c>
      <c r="AS208">
        <v>0</v>
      </c>
      <c r="AT208">
        <v>0</v>
      </c>
      <c r="AU208">
        <v>0</v>
      </c>
      <c r="AV208">
        <v>2</v>
      </c>
      <c r="AW208">
        <v>1</v>
      </c>
      <c r="AX208">
        <v>2</v>
      </c>
      <c r="AY208">
        <v>2</v>
      </c>
      <c r="AZ208">
        <v>2</v>
      </c>
      <c r="BA208">
        <v>1</v>
      </c>
      <c r="BB208">
        <v>1</v>
      </c>
      <c r="BC208">
        <v>0</v>
      </c>
      <c r="BD208">
        <v>1</v>
      </c>
      <c r="BE208">
        <v>0</v>
      </c>
      <c r="BF208">
        <v>3</v>
      </c>
      <c r="BG208">
        <v>8</v>
      </c>
      <c r="BH208">
        <v>5</v>
      </c>
      <c r="BI208">
        <v>12</v>
      </c>
      <c r="BJ208">
        <v>3</v>
      </c>
      <c r="BK208">
        <v>2</v>
      </c>
      <c r="BL208">
        <v>3</v>
      </c>
      <c r="BM208">
        <v>7</v>
      </c>
      <c r="BN208">
        <v>8</v>
      </c>
      <c r="BO208">
        <v>10</v>
      </c>
      <c r="BP208">
        <v>6</v>
      </c>
      <c r="BQ208">
        <v>6</v>
      </c>
      <c r="BR208">
        <v>5</v>
      </c>
      <c r="BS208">
        <v>5</v>
      </c>
      <c r="BT208">
        <v>5</v>
      </c>
      <c r="BU208">
        <v>4</v>
      </c>
      <c r="BV208">
        <v>5</v>
      </c>
      <c r="BW208">
        <v>0</v>
      </c>
      <c r="BX208">
        <v>5</v>
      </c>
      <c r="BY208">
        <v>3</v>
      </c>
      <c r="BZ208">
        <v>5</v>
      </c>
      <c r="CA208">
        <v>2</v>
      </c>
      <c r="CB208">
        <v>6</v>
      </c>
      <c r="CC208">
        <v>4</v>
      </c>
      <c r="CD208">
        <v>8</v>
      </c>
      <c r="CE208">
        <v>6</v>
      </c>
      <c r="CF208">
        <v>10</v>
      </c>
      <c r="CG208">
        <v>2</v>
      </c>
    </row>
    <row r="209" spans="9:85" x14ac:dyDescent="0.3">
      <c r="I209" t="s">
        <v>334</v>
      </c>
      <c r="J209" t="s">
        <v>191</v>
      </c>
      <c r="K209" t="s">
        <v>335</v>
      </c>
      <c r="L209" t="s">
        <v>250</v>
      </c>
      <c r="M209" t="str">
        <f t="shared" si="18"/>
        <v>UKJ4</v>
      </c>
      <c r="N209" t="str">
        <f t="shared" si="19"/>
        <v>UKJ</v>
      </c>
      <c r="O209">
        <f t="shared" si="20"/>
        <v>509</v>
      </c>
      <c r="P209">
        <f t="shared" si="21"/>
        <v>107</v>
      </c>
      <c r="Q209">
        <f t="shared" si="22"/>
        <v>145</v>
      </c>
      <c r="R209">
        <f t="shared" si="23"/>
        <v>38</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3</v>
      </c>
      <c r="AM209">
        <v>1</v>
      </c>
      <c r="AN209">
        <v>1</v>
      </c>
      <c r="AO209">
        <v>1</v>
      </c>
      <c r="AP209">
        <v>3</v>
      </c>
      <c r="AQ209">
        <v>0</v>
      </c>
      <c r="AR209">
        <v>1</v>
      </c>
      <c r="AS209">
        <v>1</v>
      </c>
      <c r="AT209">
        <v>1</v>
      </c>
      <c r="AU209">
        <v>0</v>
      </c>
      <c r="AV209">
        <v>1</v>
      </c>
      <c r="AW209">
        <v>3</v>
      </c>
      <c r="AX209">
        <v>2</v>
      </c>
      <c r="AY209">
        <v>1</v>
      </c>
      <c r="AZ209">
        <v>1</v>
      </c>
      <c r="BA209">
        <v>3</v>
      </c>
      <c r="BB209">
        <v>3</v>
      </c>
      <c r="BC209">
        <v>3</v>
      </c>
      <c r="BD209">
        <v>0</v>
      </c>
      <c r="BE209">
        <v>2</v>
      </c>
      <c r="BF209">
        <v>2</v>
      </c>
      <c r="BG209">
        <v>5</v>
      </c>
      <c r="BH209">
        <v>10</v>
      </c>
      <c r="BI209">
        <v>5</v>
      </c>
      <c r="BJ209">
        <v>8</v>
      </c>
      <c r="BK209">
        <v>8</v>
      </c>
      <c r="BL209">
        <v>5</v>
      </c>
      <c r="BM209">
        <v>10</v>
      </c>
      <c r="BN209">
        <v>11</v>
      </c>
      <c r="BO209">
        <v>22</v>
      </c>
      <c r="BP209">
        <v>17</v>
      </c>
      <c r="BQ209">
        <v>9</v>
      </c>
      <c r="BR209">
        <v>33</v>
      </c>
      <c r="BS209">
        <v>25</v>
      </c>
      <c r="BT209">
        <v>32</v>
      </c>
      <c r="BU209">
        <v>27</v>
      </c>
      <c r="BV209">
        <v>23</v>
      </c>
      <c r="BW209">
        <v>20</v>
      </c>
      <c r="BX209">
        <v>28</v>
      </c>
      <c r="BY209">
        <v>19</v>
      </c>
      <c r="BZ209">
        <v>28</v>
      </c>
      <c r="CA209">
        <v>34</v>
      </c>
      <c r="CB209">
        <v>26</v>
      </c>
      <c r="CC209">
        <v>38</v>
      </c>
      <c r="CD209">
        <v>39</v>
      </c>
      <c r="CE209">
        <v>29</v>
      </c>
      <c r="CF209">
        <v>35</v>
      </c>
      <c r="CG209">
        <v>4</v>
      </c>
    </row>
    <row r="210" spans="9:85" x14ac:dyDescent="0.3">
      <c r="I210" t="s">
        <v>336</v>
      </c>
      <c r="J210" t="s">
        <v>191</v>
      </c>
      <c r="K210" t="s">
        <v>337</v>
      </c>
      <c r="L210" t="s">
        <v>338</v>
      </c>
      <c r="M210" t="str">
        <f t="shared" si="18"/>
        <v>UKI6</v>
      </c>
      <c r="N210" t="str">
        <f t="shared" si="19"/>
        <v>UKI</v>
      </c>
      <c r="O210">
        <f t="shared" si="20"/>
        <v>176</v>
      </c>
      <c r="P210">
        <f t="shared" si="21"/>
        <v>42</v>
      </c>
      <c r="Q210">
        <f t="shared" si="22"/>
        <v>51</v>
      </c>
      <c r="R210">
        <f t="shared" si="23"/>
        <v>9</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1</v>
      </c>
      <c r="BI210">
        <v>0</v>
      </c>
      <c r="BJ210">
        <v>1</v>
      </c>
      <c r="BK210">
        <v>2</v>
      </c>
      <c r="BL210">
        <v>1</v>
      </c>
      <c r="BM210">
        <v>6</v>
      </c>
      <c r="BN210">
        <v>1</v>
      </c>
      <c r="BO210">
        <v>4</v>
      </c>
      <c r="BP210">
        <v>2</v>
      </c>
      <c r="BQ210">
        <v>8</v>
      </c>
      <c r="BR210">
        <v>9</v>
      </c>
      <c r="BS210">
        <v>9</v>
      </c>
      <c r="BT210">
        <v>11</v>
      </c>
      <c r="BU210">
        <v>8</v>
      </c>
      <c r="BV210">
        <v>6</v>
      </c>
      <c r="BW210">
        <v>11</v>
      </c>
      <c r="BX210">
        <v>8</v>
      </c>
      <c r="BY210">
        <v>6</v>
      </c>
      <c r="BZ210">
        <v>14</v>
      </c>
      <c r="CA210">
        <v>12</v>
      </c>
      <c r="CB210">
        <v>10</v>
      </c>
      <c r="CC210">
        <v>17</v>
      </c>
      <c r="CD210">
        <v>12</v>
      </c>
      <c r="CE210">
        <v>12</v>
      </c>
      <c r="CF210">
        <v>10</v>
      </c>
      <c r="CG210">
        <v>0</v>
      </c>
    </row>
    <row r="211" spans="9:85" x14ac:dyDescent="0.3">
      <c r="I211" t="s">
        <v>339</v>
      </c>
      <c r="J211" t="s">
        <v>191</v>
      </c>
      <c r="K211" t="s">
        <v>340</v>
      </c>
      <c r="L211" t="s">
        <v>341</v>
      </c>
      <c r="M211" t="str">
        <f t="shared" si="18"/>
        <v>UKD4</v>
      </c>
      <c r="N211" t="str">
        <f t="shared" si="19"/>
        <v>UKD</v>
      </c>
      <c r="O211">
        <f t="shared" si="20"/>
        <v>480</v>
      </c>
      <c r="P211">
        <f t="shared" si="21"/>
        <v>124</v>
      </c>
      <c r="Q211">
        <f t="shared" si="22"/>
        <v>138</v>
      </c>
      <c r="R211">
        <f t="shared" si="23"/>
        <v>14</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1</v>
      </c>
      <c r="AN211">
        <v>0</v>
      </c>
      <c r="AO211">
        <v>0</v>
      </c>
      <c r="AP211">
        <v>0</v>
      </c>
      <c r="AQ211">
        <v>1</v>
      </c>
      <c r="AR211">
        <v>1</v>
      </c>
      <c r="AS211">
        <v>1</v>
      </c>
      <c r="AT211">
        <v>1</v>
      </c>
      <c r="AU211">
        <v>0</v>
      </c>
      <c r="AV211">
        <v>1</v>
      </c>
      <c r="AW211">
        <v>0</v>
      </c>
      <c r="AX211">
        <v>0</v>
      </c>
      <c r="AY211">
        <v>1</v>
      </c>
      <c r="AZ211">
        <v>7</v>
      </c>
      <c r="BA211">
        <v>4</v>
      </c>
      <c r="BB211">
        <v>3</v>
      </c>
      <c r="BC211">
        <v>7</v>
      </c>
      <c r="BD211">
        <v>1</v>
      </c>
      <c r="BE211">
        <v>12</v>
      </c>
      <c r="BF211">
        <v>10</v>
      </c>
      <c r="BG211">
        <v>7</v>
      </c>
      <c r="BH211">
        <v>15</v>
      </c>
      <c r="BI211">
        <v>4</v>
      </c>
      <c r="BJ211">
        <v>6</v>
      </c>
      <c r="BK211">
        <v>9</v>
      </c>
      <c r="BL211">
        <v>11</v>
      </c>
      <c r="BM211">
        <v>4</v>
      </c>
      <c r="BN211">
        <v>8</v>
      </c>
      <c r="BO211">
        <v>14</v>
      </c>
      <c r="BP211">
        <v>12</v>
      </c>
      <c r="BQ211">
        <v>18</v>
      </c>
      <c r="BR211">
        <v>14</v>
      </c>
      <c r="BS211">
        <v>14</v>
      </c>
      <c r="BT211">
        <v>25</v>
      </c>
      <c r="BU211">
        <v>29</v>
      </c>
      <c r="BV211">
        <v>22</v>
      </c>
      <c r="BW211">
        <v>30</v>
      </c>
      <c r="BX211">
        <v>28</v>
      </c>
      <c r="BY211">
        <v>27</v>
      </c>
      <c r="BZ211">
        <v>29</v>
      </c>
      <c r="CA211">
        <v>33</v>
      </c>
      <c r="CB211">
        <v>35</v>
      </c>
      <c r="CC211">
        <v>23</v>
      </c>
      <c r="CD211">
        <v>30</v>
      </c>
      <c r="CE211">
        <v>41</v>
      </c>
      <c r="CF211">
        <v>39</v>
      </c>
      <c r="CG211">
        <v>5</v>
      </c>
    </row>
    <row r="212" spans="9:85" x14ac:dyDescent="0.3">
      <c r="I212" t="s">
        <v>342</v>
      </c>
      <c r="J212" t="s">
        <v>191</v>
      </c>
      <c r="K212" t="s">
        <v>343</v>
      </c>
      <c r="L212" t="s">
        <v>186</v>
      </c>
      <c r="M212" t="str">
        <f t="shared" si="18"/>
        <v>UKE4</v>
      </c>
      <c r="N212" t="str">
        <f t="shared" si="19"/>
        <v>UKE</v>
      </c>
      <c r="O212">
        <f t="shared" si="20"/>
        <v>76</v>
      </c>
      <c r="P212">
        <f t="shared" si="21"/>
        <v>17</v>
      </c>
      <c r="Q212">
        <f t="shared" si="22"/>
        <v>20</v>
      </c>
      <c r="R212">
        <f t="shared" si="23"/>
        <v>3</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1</v>
      </c>
      <c r="BK212">
        <v>2</v>
      </c>
      <c r="BL212">
        <v>3</v>
      </c>
      <c r="BM212">
        <v>1</v>
      </c>
      <c r="BN212">
        <v>1</v>
      </c>
      <c r="BO212">
        <v>1</v>
      </c>
      <c r="BP212">
        <v>3</v>
      </c>
      <c r="BQ212">
        <v>1</v>
      </c>
      <c r="BR212">
        <v>4</v>
      </c>
      <c r="BS212">
        <v>4</v>
      </c>
      <c r="BT212">
        <v>3</v>
      </c>
      <c r="BU212">
        <v>7</v>
      </c>
      <c r="BV212">
        <v>6</v>
      </c>
      <c r="BW212">
        <v>6</v>
      </c>
      <c r="BX212">
        <v>2</v>
      </c>
      <c r="BY212">
        <v>2</v>
      </c>
      <c r="BZ212">
        <v>5</v>
      </c>
      <c r="CA212">
        <v>7</v>
      </c>
      <c r="CB212">
        <v>3</v>
      </c>
      <c r="CC212">
        <v>5</v>
      </c>
      <c r="CD212">
        <v>8</v>
      </c>
      <c r="CE212">
        <v>4</v>
      </c>
      <c r="CF212">
        <v>3</v>
      </c>
      <c r="CG212">
        <v>0</v>
      </c>
    </row>
    <row r="213" spans="9:85" x14ac:dyDescent="0.3">
      <c r="I213" t="s">
        <v>344</v>
      </c>
      <c r="J213" t="s">
        <v>191</v>
      </c>
      <c r="K213" t="s">
        <v>345</v>
      </c>
      <c r="L213" t="s">
        <v>186</v>
      </c>
      <c r="M213" t="str">
        <f t="shared" si="18"/>
        <v>UKE4</v>
      </c>
      <c r="N213" t="str">
        <f t="shared" si="19"/>
        <v>UKE</v>
      </c>
      <c r="O213">
        <f t="shared" si="20"/>
        <v>0</v>
      </c>
      <c r="P213">
        <f t="shared" si="21"/>
        <v>0</v>
      </c>
      <c r="Q213">
        <f t="shared" si="22"/>
        <v>0</v>
      </c>
      <c r="R213">
        <f t="shared" si="2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row>
    <row r="214" spans="9:85" x14ac:dyDescent="0.3">
      <c r="I214" t="s">
        <v>346</v>
      </c>
      <c r="J214" t="s">
        <v>191</v>
      </c>
      <c r="K214" t="s">
        <v>347</v>
      </c>
      <c r="L214" t="s">
        <v>348</v>
      </c>
      <c r="M214" t="str">
        <f t="shared" si="18"/>
        <v>UKF2</v>
      </c>
      <c r="N214" t="str">
        <f t="shared" si="19"/>
        <v>UKF</v>
      </c>
      <c r="O214">
        <f t="shared" si="20"/>
        <v>361</v>
      </c>
      <c r="P214">
        <f t="shared" si="21"/>
        <v>102</v>
      </c>
      <c r="Q214">
        <f t="shared" si="22"/>
        <v>109</v>
      </c>
      <c r="R214">
        <f t="shared" si="23"/>
        <v>7</v>
      </c>
      <c r="S214">
        <v>0</v>
      </c>
      <c r="T214">
        <v>0</v>
      </c>
      <c r="U214">
        <v>0</v>
      </c>
      <c r="V214">
        <v>0</v>
      </c>
      <c r="W214">
        <v>0</v>
      </c>
      <c r="X214">
        <v>0</v>
      </c>
      <c r="Y214">
        <v>0</v>
      </c>
      <c r="Z214">
        <v>0</v>
      </c>
      <c r="AA214">
        <v>0</v>
      </c>
      <c r="AB214">
        <v>0</v>
      </c>
      <c r="AC214">
        <v>0</v>
      </c>
      <c r="AD214">
        <v>0</v>
      </c>
      <c r="AE214">
        <v>0</v>
      </c>
      <c r="AF214">
        <v>0</v>
      </c>
      <c r="AG214">
        <v>0</v>
      </c>
      <c r="AH214">
        <v>0</v>
      </c>
      <c r="AI214">
        <v>2</v>
      </c>
      <c r="AJ214">
        <v>0</v>
      </c>
      <c r="AK214">
        <v>0</v>
      </c>
      <c r="AL214">
        <v>0</v>
      </c>
      <c r="AM214">
        <v>2</v>
      </c>
      <c r="AN214">
        <v>0</v>
      </c>
      <c r="AO214">
        <v>1</v>
      </c>
      <c r="AP214">
        <v>0</v>
      </c>
      <c r="AQ214">
        <v>0</v>
      </c>
      <c r="AR214">
        <v>0</v>
      </c>
      <c r="AS214">
        <v>1</v>
      </c>
      <c r="AT214">
        <v>1</v>
      </c>
      <c r="AU214">
        <v>1</v>
      </c>
      <c r="AV214">
        <v>1</v>
      </c>
      <c r="AW214">
        <v>3</v>
      </c>
      <c r="AX214">
        <v>2</v>
      </c>
      <c r="AY214">
        <v>4</v>
      </c>
      <c r="AZ214">
        <v>3</v>
      </c>
      <c r="BA214">
        <v>1</v>
      </c>
      <c r="BB214">
        <v>6</v>
      </c>
      <c r="BC214">
        <v>2</v>
      </c>
      <c r="BD214">
        <v>2</v>
      </c>
      <c r="BE214">
        <v>6</v>
      </c>
      <c r="BF214">
        <v>5</v>
      </c>
      <c r="BG214">
        <v>5</v>
      </c>
      <c r="BH214">
        <v>2</v>
      </c>
      <c r="BI214">
        <v>4</v>
      </c>
      <c r="BJ214">
        <v>6</v>
      </c>
      <c r="BK214">
        <v>6</v>
      </c>
      <c r="BL214">
        <v>9</v>
      </c>
      <c r="BM214">
        <v>2</v>
      </c>
      <c r="BN214">
        <v>4</v>
      </c>
      <c r="BO214">
        <v>5</v>
      </c>
      <c r="BP214">
        <v>9</v>
      </c>
      <c r="BQ214">
        <v>9</v>
      </c>
      <c r="BR214">
        <v>9</v>
      </c>
      <c r="BS214">
        <v>9</v>
      </c>
      <c r="BT214">
        <v>15</v>
      </c>
      <c r="BU214">
        <v>20</v>
      </c>
      <c r="BV214">
        <v>28</v>
      </c>
      <c r="BW214">
        <v>18</v>
      </c>
      <c r="BX214">
        <v>22</v>
      </c>
      <c r="BY214">
        <v>22</v>
      </c>
      <c r="BZ214">
        <v>19</v>
      </c>
      <c r="CA214">
        <v>33</v>
      </c>
      <c r="CB214">
        <v>28</v>
      </c>
      <c r="CC214">
        <v>23</v>
      </c>
      <c r="CD214">
        <v>27</v>
      </c>
      <c r="CE214">
        <v>23</v>
      </c>
      <c r="CF214">
        <v>33</v>
      </c>
      <c r="CG214">
        <v>3</v>
      </c>
    </row>
    <row r="215" spans="9:85" x14ac:dyDescent="0.3">
      <c r="I215" t="s">
        <v>349</v>
      </c>
      <c r="J215" t="s">
        <v>191</v>
      </c>
      <c r="K215" t="s">
        <v>350</v>
      </c>
      <c r="L215" t="s">
        <v>218</v>
      </c>
      <c r="M215" t="str">
        <f t="shared" si="18"/>
        <v>UKF3</v>
      </c>
      <c r="N215" t="str">
        <f t="shared" si="19"/>
        <v>UKF</v>
      </c>
      <c r="O215">
        <f t="shared" si="20"/>
        <v>157</v>
      </c>
      <c r="P215">
        <f t="shared" si="21"/>
        <v>45</v>
      </c>
      <c r="Q215">
        <f t="shared" si="22"/>
        <v>96</v>
      </c>
      <c r="R215">
        <f t="shared" si="23"/>
        <v>51</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1</v>
      </c>
      <c r="BU215">
        <v>0</v>
      </c>
      <c r="BV215">
        <v>6</v>
      </c>
      <c r="BW215">
        <v>6</v>
      </c>
      <c r="BX215">
        <v>3</v>
      </c>
      <c r="BY215">
        <v>14</v>
      </c>
      <c r="BZ215">
        <v>11</v>
      </c>
      <c r="CA215">
        <v>7</v>
      </c>
      <c r="CB215">
        <v>13</v>
      </c>
      <c r="CC215">
        <v>11</v>
      </c>
      <c r="CD215">
        <v>35</v>
      </c>
      <c r="CE215">
        <v>20</v>
      </c>
      <c r="CF215">
        <v>26</v>
      </c>
      <c r="CG215">
        <v>4</v>
      </c>
    </row>
    <row r="216" spans="9:85" x14ac:dyDescent="0.3">
      <c r="I216" t="s">
        <v>351</v>
      </c>
      <c r="J216" t="s">
        <v>191</v>
      </c>
      <c r="K216" t="s">
        <v>352</v>
      </c>
      <c r="L216" t="s">
        <v>353</v>
      </c>
      <c r="M216" t="str">
        <f t="shared" si="18"/>
        <v>UKD7</v>
      </c>
      <c r="N216" t="str">
        <f t="shared" si="19"/>
        <v>UKD</v>
      </c>
      <c r="O216">
        <f t="shared" si="20"/>
        <v>1087</v>
      </c>
      <c r="P216">
        <f t="shared" si="21"/>
        <v>243</v>
      </c>
      <c r="Q216">
        <f t="shared" si="22"/>
        <v>255</v>
      </c>
      <c r="R216">
        <f t="shared" si="23"/>
        <v>12</v>
      </c>
      <c r="S216">
        <v>0</v>
      </c>
      <c r="T216">
        <v>0</v>
      </c>
      <c r="U216">
        <v>0</v>
      </c>
      <c r="V216">
        <v>0</v>
      </c>
      <c r="W216">
        <v>0</v>
      </c>
      <c r="X216">
        <v>0</v>
      </c>
      <c r="Y216">
        <v>0</v>
      </c>
      <c r="Z216">
        <v>0</v>
      </c>
      <c r="AA216">
        <v>0</v>
      </c>
      <c r="AB216">
        <v>0</v>
      </c>
      <c r="AC216">
        <v>0</v>
      </c>
      <c r="AD216">
        <v>0</v>
      </c>
      <c r="AE216">
        <v>0</v>
      </c>
      <c r="AF216">
        <v>0</v>
      </c>
      <c r="AG216">
        <v>1</v>
      </c>
      <c r="AH216">
        <v>1</v>
      </c>
      <c r="AI216">
        <v>0</v>
      </c>
      <c r="AJ216">
        <v>0</v>
      </c>
      <c r="AK216">
        <v>1</v>
      </c>
      <c r="AL216">
        <v>1</v>
      </c>
      <c r="AM216">
        <v>1</v>
      </c>
      <c r="AN216">
        <v>0</v>
      </c>
      <c r="AO216">
        <v>3</v>
      </c>
      <c r="AP216">
        <v>0</v>
      </c>
      <c r="AQ216">
        <v>0</v>
      </c>
      <c r="AR216">
        <v>1</v>
      </c>
      <c r="AS216">
        <v>1</v>
      </c>
      <c r="AT216">
        <v>1</v>
      </c>
      <c r="AU216">
        <v>0</v>
      </c>
      <c r="AV216">
        <v>1</v>
      </c>
      <c r="AW216">
        <v>0</v>
      </c>
      <c r="AX216">
        <v>2</v>
      </c>
      <c r="AY216">
        <v>1</v>
      </c>
      <c r="AZ216">
        <v>5</v>
      </c>
      <c r="BA216">
        <v>2</v>
      </c>
      <c r="BB216">
        <v>4</v>
      </c>
      <c r="BC216">
        <v>1</v>
      </c>
      <c r="BD216">
        <v>8</v>
      </c>
      <c r="BE216">
        <v>5</v>
      </c>
      <c r="BF216">
        <v>15</v>
      </c>
      <c r="BG216">
        <v>12</v>
      </c>
      <c r="BH216">
        <v>11</v>
      </c>
      <c r="BI216">
        <v>12</v>
      </c>
      <c r="BJ216">
        <v>13</v>
      </c>
      <c r="BK216">
        <v>9</v>
      </c>
      <c r="BL216">
        <v>7</v>
      </c>
      <c r="BM216">
        <v>17</v>
      </c>
      <c r="BN216">
        <v>20</v>
      </c>
      <c r="BO216">
        <v>18</v>
      </c>
      <c r="BP216">
        <v>32</v>
      </c>
      <c r="BQ216">
        <v>36</v>
      </c>
      <c r="BR216">
        <v>45</v>
      </c>
      <c r="BS216">
        <v>61</v>
      </c>
      <c r="BT216">
        <v>76</v>
      </c>
      <c r="BU216">
        <v>94</v>
      </c>
      <c r="BV216">
        <v>61</v>
      </c>
      <c r="BW216">
        <v>73</v>
      </c>
      <c r="BX216">
        <v>56</v>
      </c>
      <c r="BY216">
        <v>74</v>
      </c>
      <c r="BZ216">
        <v>61</v>
      </c>
      <c r="CA216">
        <v>54</v>
      </c>
      <c r="CB216">
        <v>54</v>
      </c>
      <c r="CC216">
        <v>61</v>
      </c>
      <c r="CD216">
        <v>57</v>
      </c>
      <c r="CE216">
        <v>67</v>
      </c>
      <c r="CF216">
        <v>63</v>
      </c>
      <c r="CG216">
        <v>7</v>
      </c>
    </row>
    <row r="217" spans="9:85" x14ac:dyDescent="0.3">
      <c r="I217" t="s">
        <v>354</v>
      </c>
      <c r="J217" t="s">
        <v>191</v>
      </c>
      <c r="K217" t="s">
        <v>355</v>
      </c>
      <c r="L217" t="s">
        <v>353</v>
      </c>
      <c r="M217" t="str">
        <f t="shared" si="18"/>
        <v>UKD7</v>
      </c>
      <c r="N217" t="str">
        <f t="shared" si="19"/>
        <v>UKD</v>
      </c>
      <c r="O217">
        <f t="shared" si="20"/>
        <v>101</v>
      </c>
      <c r="P217">
        <f t="shared" si="21"/>
        <v>30</v>
      </c>
      <c r="Q217">
        <f t="shared" si="22"/>
        <v>56</v>
      </c>
      <c r="R217">
        <f t="shared" si="23"/>
        <v>26</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1</v>
      </c>
      <c r="BP217">
        <v>1</v>
      </c>
      <c r="BQ217">
        <v>0</v>
      </c>
      <c r="BR217">
        <v>0</v>
      </c>
      <c r="BS217">
        <v>0</v>
      </c>
      <c r="BT217">
        <v>0</v>
      </c>
      <c r="BU217">
        <v>0</v>
      </c>
      <c r="BV217">
        <v>3</v>
      </c>
      <c r="BW217">
        <v>1</v>
      </c>
      <c r="BX217">
        <v>9</v>
      </c>
      <c r="BY217">
        <v>9</v>
      </c>
      <c r="BZ217">
        <v>8</v>
      </c>
      <c r="CA217">
        <v>7</v>
      </c>
      <c r="CB217">
        <v>6</v>
      </c>
      <c r="CC217">
        <v>18</v>
      </c>
      <c r="CD217">
        <v>14</v>
      </c>
      <c r="CE217">
        <v>6</v>
      </c>
      <c r="CF217">
        <v>18</v>
      </c>
      <c r="CG217">
        <v>0</v>
      </c>
    </row>
    <row r="218" spans="9:85" x14ac:dyDescent="0.3">
      <c r="I218" t="s">
        <v>356</v>
      </c>
      <c r="J218" t="s">
        <v>191</v>
      </c>
      <c r="K218" t="s">
        <v>357</v>
      </c>
      <c r="L218" t="s">
        <v>353</v>
      </c>
      <c r="M218" t="str">
        <f t="shared" si="18"/>
        <v>UKD7</v>
      </c>
      <c r="N218" t="str">
        <f t="shared" si="19"/>
        <v>UKD</v>
      </c>
      <c r="O218">
        <f t="shared" si="20"/>
        <v>290</v>
      </c>
      <c r="P218">
        <f t="shared" si="21"/>
        <v>56</v>
      </c>
      <c r="Q218">
        <f t="shared" si="22"/>
        <v>90</v>
      </c>
      <c r="R218">
        <f t="shared" si="23"/>
        <v>34</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3</v>
      </c>
      <c r="BJ218">
        <v>5</v>
      </c>
      <c r="BK218">
        <v>2</v>
      </c>
      <c r="BL218">
        <v>5</v>
      </c>
      <c r="BM218">
        <v>8</v>
      </c>
      <c r="BN218">
        <v>3</v>
      </c>
      <c r="BO218">
        <v>5</v>
      </c>
      <c r="BP218">
        <v>12</v>
      </c>
      <c r="BQ218">
        <v>9</v>
      </c>
      <c r="BR218">
        <v>5</v>
      </c>
      <c r="BS218">
        <v>9</v>
      </c>
      <c r="BT218">
        <v>11</v>
      </c>
      <c r="BU218">
        <v>21</v>
      </c>
      <c r="BV218">
        <v>23</v>
      </c>
      <c r="BW218">
        <v>23</v>
      </c>
      <c r="BX218">
        <v>15</v>
      </c>
      <c r="BY218">
        <v>22</v>
      </c>
      <c r="BZ218">
        <v>11</v>
      </c>
      <c r="CA218">
        <v>9</v>
      </c>
      <c r="CB218">
        <v>14</v>
      </c>
      <c r="CC218">
        <v>10</v>
      </c>
      <c r="CD218">
        <v>22</v>
      </c>
      <c r="CE218">
        <v>28</v>
      </c>
      <c r="CF218">
        <v>22</v>
      </c>
      <c r="CG218">
        <v>8</v>
      </c>
    </row>
    <row r="219" spans="9:85" x14ac:dyDescent="0.3">
      <c r="I219" t="s">
        <v>358</v>
      </c>
      <c r="J219" t="s">
        <v>191</v>
      </c>
      <c r="K219" t="s">
        <v>359</v>
      </c>
      <c r="L219" t="s">
        <v>353</v>
      </c>
      <c r="M219" t="str">
        <f t="shared" si="18"/>
        <v>UKD7</v>
      </c>
      <c r="N219" t="str">
        <f t="shared" si="19"/>
        <v>UKD</v>
      </c>
      <c r="O219">
        <f t="shared" si="20"/>
        <v>2</v>
      </c>
      <c r="P219">
        <f t="shared" si="21"/>
        <v>1</v>
      </c>
      <c r="Q219">
        <f t="shared" si="22"/>
        <v>1</v>
      </c>
      <c r="R219">
        <f t="shared" si="23"/>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1</v>
      </c>
      <c r="BL219">
        <v>0</v>
      </c>
      <c r="BM219">
        <v>0</v>
      </c>
      <c r="BN219">
        <v>0</v>
      </c>
      <c r="BO219">
        <v>0</v>
      </c>
      <c r="BP219">
        <v>0</v>
      </c>
      <c r="BQ219">
        <v>0</v>
      </c>
      <c r="BR219">
        <v>0</v>
      </c>
      <c r="BS219">
        <v>0</v>
      </c>
      <c r="BT219">
        <v>0</v>
      </c>
      <c r="BU219">
        <v>0</v>
      </c>
      <c r="BV219">
        <v>0</v>
      </c>
      <c r="BW219">
        <v>0</v>
      </c>
      <c r="BX219">
        <v>0</v>
      </c>
      <c r="BY219">
        <v>0</v>
      </c>
      <c r="BZ219">
        <v>0</v>
      </c>
      <c r="CA219">
        <v>1</v>
      </c>
      <c r="CB219">
        <v>0</v>
      </c>
      <c r="CC219">
        <v>0</v>
      </c>
      <c r="CD219">
        <v>0</v>
      </c>
      <c r="CE219">
        <v>0</v>
      </c>
      <c r="CF219">
        <v>1</v>
      </c>
      <c r="CG219">
        <v>0</v>
      </c>
    </row>
    <row r="220" spans="9:85" x14ac:dyDescent="0.3">
      <c r="I220" t="s">
        <v>360</v>
      </c>
      <c r="J220" t="s">
        <v>191</v>
      </c>
      <c r="K220" t="s">
        <v>361</v>
      </c>
      <c r="L220" t="s">
        <v>211</v>
      </c>
      <c r="M220" t="str">
        <f t="shared" si="18"/>
        <v>UKI3</v>
      </c>
      <c r="N220" t="str">
        <f t="shared" si="19"/>
        <v>UKI</v>
      </c>
      <c r="O220">
        <f t="shared" si="20"/>
        <v>0</v>
      </c>
      <c r="P220">
        <f t="shared" si="21"/>
        <v>0</v>
      </c>
      <c r="Q220">
        <f t="shared" si="22"/>
        <v>0</v>
      </c>
      <c r="R220">
        <f t="shared" si="23"/>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row>
    <row r="221" spans="9:85" x14ac:dyDescent="0.3">
      <c r="I221" t="s">
        <v>362</v>
      </c>
      <c r="J221" t="s">
        <v>191</v>
      </c>
      <c r="M221" t="str">
        <f t="shared" si="18"/>
        <v/>
      </c>
      <c r="N221" t="str">
        <f t="shared" si="19"/>
        <v/>
      </c>
      <c r="O221">
        <f t="shared" si="20"/>
        <v>0</v>
      </c>
      <c r="P221">
        <f t="shared" si="21"/>
        <v>0</v>
      </c>
      <c r="Q221">
        <f t="shared" si="22"/>
        <v>0</v>
      </c>
      <c r="R221">
        <f t="shared" si="23"/>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row>
    <row r="222" spans="9:85" x14ac:dyDescent="0.3">
      <c r="I222" t="s">
        <v>363</v>
      </c>
      <c r="J222" t="s">
        <v>191</v>
      </c>
      <c r="K222" t="s">
        <v>364</v>
      </c>
      <c r="L222" t="s">
        <v>211</v>
      </c>
      <c r="M222" t="str">
        <f t="shared" si="18"/>
        <v>UKI3</v>
      </c>
      <c r="N222" t="str">
        <f t="shared" si="19"/>
        <v>UKI</v>
      </c>
      <c r="O222">
        <f t="shared" si="20"/>
        <v>1948</v>
      </c>
      <c r="P222">
        <f t="shared" si="21"/>
        <v>453</v>
      </c>
      <c r="Q222">
        <f t="shared" si="22"/>
        <v>673</v>
      </c>
      <c r="R222">
        <f t="shared" si="23"/>
        <v>220</v>
      </c>
      <c r="S222">
        <v>0</v>
      </c>
      <c r="T222">
        <v>0</v>
      </c>
      <c r="U222">
        <v>1</v>
      </c>
      <c r="V222">
        <v>1</v>
      </c>
      <c r="W222">
        <v>1</v>
      </c>
      <c r="X222">
        <v>2</v>
      </c>
      <c r="Y222">
        <v>0</v>
      </c>
      <c r="Z222">
        <v>1</v>
      </c>
      <c r="AA222">
        <v>3</v>
      </c>
      <c r="AB222">
        <v>0</v>
      </c>
      <c r="AC222">
        <v>1</v>
      </c>
      <c r="AD222">
        <v>0</v>
      </c>
      <c r="AE222">
        <v>1</v>
      </c>
      <c r="AF222">
        <v>2</v>
      </c>
      <c r="AG222">
        <v>1</v>
      </c>
      <c r="AH222">
        <v>2</v>
      </c>
      <c r="AI222">
        <v>1</v>
      </c>
      <c r="AJ222">
        <v>1</v>
      </c>
      <c r="AK222">
        <v>1</v>
      </c>
      <c r="AL222">
        <v>1</v>
      </c>
      <c r="AM222">
        <v>0</v>
      </c>
      <c r="AN222">
        <v>0</v>
      </c>
      <c r="AO222">
        <v>0</v>
      </c>
      <c r="AP222">
        <v>0</v>
      </c>
      <c r="AQ222">
        <v>1</v>
      </c>
      <c r="AR222">
        <v>2</v>
      </c>
      <c r="AS222">
        <v>1</v>
      </c>
      <c r="AT222">
        <v>2</v>
      </c>
      <c r="AU222">
        <v>2</v>
      </c>
      <c r="AV222">
        <v>1</v>
      </c>
      <c r="AW222">
        <v>3</v>
      </c>
      <c r="AX222">
        <v>1</v>
      </c>
      <c r="AY222">
        <v>4</v>
      </c>
      <c r="AZ222">
        <v>8</v>
      </c>
      <c r="BA222">
        <v>1</v>
      </c>
      <c r="BB222">
        <v>6</v>
      </c>
      <c r="BC222">
        <v>9</v>
      </c>
      <c r="BD222">
        <v>13</v>
      </c>
      <c r="BE222">
        <v>14</v>
      </c>
      <c r="BF222">
        <v>19</v>
      </c>
      <c r="BG222">
        <v>17</v>
      </c>
      <c r="BH222">
        <v>15</v>
      </c>
      <c r="BI222">
        <v>20</v>
      </c>
      <c r="BJ222">
        <v>22</v>
      </c>
      <c r="BK222">
        <v>22</v>
      </c>
      <c r="BL222">
        <v>20</v>
      </c>
      <c r="BM222">
        <v>39</v>
      </c>
      <c r="BN222">
        <v>39</v>
      </c>
      <c r="BO222">
        <v>49</v>
      </c>
      <c r="BP222">
        <v>33</v>
      </c>
      <c r="BQ222">
        <v>61</v>
      </c>
      <c r="BR222">
        <v>56</v>
      </c>
      <c r="BS222">
        <v>74</v>
      </c>
      <c r="BT222">
        <v>78</v>
      </c>
      <c r="BU222">
        <v>81</v>
      </c>
      <c r="BV222">
        <v>107</v>
      </c>
      <c r="BW222">
        <v>104</v>
      </c>
      <c r="BX222">
        <v>101</v>
      </c>
      <c r="BY222">
        <v>112</v>
      </c>
      <c r="BZ222">
        <v>92</v>
      </c>
      <c r="CA222">
        <v>106</v>
      </c>
      <c r="CB222">
        <v>143</v>
      </c>
      <c r="CC222">
        <v>167</v>
      </c>
      <c r="CD222">
        <v>174</v>
      </c>
      <c r="CE222">
        <v>159</v>
      </c>
      <c r="CF222">
        <v>146</v>
      </c>
      <c r="CG222">
        <v>27</v>
      </c>
    </row>
    <row r="223" spans="9:85" x14ac:dyDescent="0.3">
      <c r="I223" t="s">
        <v>365</v>
      </c>
      <c r="J223" t="s">
        <v>191</v>
      </c>
      <c r="K223" t="s">
        <v>366</v>
      </c>
      <c r="L223" t="s">
        <v>265</v>
      </c>
      <c r="M223" t="str">
        <f t="shared" si="18"/>
        <v>UKI3</v>
      </c>
      <c r="N223" t="str">
        <f t="shared" si="19"/>
        <v>UKI</v>
      </c>
      <c r="O223">
        <f t="shared" si="20"/>
        <v>24</v>
      </c>
      <c r="P223">
        <f t="shared" si="21"/>
        <v>1</v>
      </c>
      <c r="Q223">
        <f t="shared" si="22"/>
        <v>3</v>
      </c>
      <c r="R223">
        <f t="shared" si="23"/>
        <v>2</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1</v>
      </c>
      <c r="BA223">
        <v>0</v>
      </c>
      <c r="BB223">
        <v>1</v>
      </c>
      <c r="BC223">
        <v>2</v>
      </c>
      <c r="BD223">
        <v>1</v>
      </c>
      <c r="BE223">
        <v>2</v>
      </c>
      <c r="BF223">
        <v>0</v>
      </c>
      <c r="BG223">
        <v>0</v>
      </c>
      <c r="BH223">
        <v>0</v>
      </c>
      <c r="BI223">
        <v>0</v>
      </c>
      <c r="BJ223">
        <v>1</v>
      </c>
      <c r="BK223">
        <v>3</v>
      </c>
      <c r="BL223">
        <v>2</v>
      </c>
      <c r="BM223">
        <v>2</v>
      </c>
      <c r="BN223">
        <v>1</v>
      </c>
      <c r="BO223">
        <v>3</v>
      </c>
      <c r="BP223">
        <v>0</v>
      </c>
      <c r="BQ223">
        <v>3</v>
      </c>
      <c r="BR223">
        <v>0</v>
      </c>
      <c r="BS223">
        <v>3</v>
      </c>
      <c r="BT223">
        <v>1</v>
      </c>
      <c r="BU223">
        <v>2</v>
      </c>
      <c r="BV223">
        <v>2</v>
      </c>
      <c r="BW223">
        <v>0</v>
      </c>
      <c r="BX223">
        <v>3</v>
      </c>
      <c r="BY223">
        <v>0</v>
      </c>
      <c r="BZ223">
        <v>0</v>
      </c>
      <c r="CA223">
        <v>0</v>
      </c>
      <c r="CB223">
        <v>1</v>
      </c>
      <c r="CC223">
        <v>1</v>
      </c>
      <c r="CD223">
        <v>0</v>
      </c>
      <c r="CE223">
        <v>0</v>
      </c>
      <c r="CF223">
        <v>2</v>
      </c>
      <c r="CG223">
        <v>0</v>
      </c>
    </row>
    <row r="224" spans="9:85" x14ac:dyDescent="0.3">
      <c r="I224" t="s">
        <v>367</v>
      </c>
      <c r="J224" t="s">
        <v>191</v>
      </c>
      <c r="K224" t="s">
        <v>368</v>
      </c>
      <c r="L224" t="s">
        <v>265</v>
      </c>
      <c r="M224" t="str">
        <f t="shared" si="18"/>
        <v>UKI3</v>
      </c>
      <c r="N224" t="str">
        <f t="shared" si="19"/>
        <v>UKI</v>
      </c>
      <c r="O224">
        <f t="shared" si="20"/>
        <v>241</v>
      </c>
      <c r="P224">
        <f t="shared" si="21"/>
        <v>63</v>
      </c>
      <c r="Q224">
        <f t="shared" si="22"/>
        <v>72</v>
      </c>
      <c r="R224">
        <f t="shared" si="23"/>
        <v>9</v>
      </c>
      <c r="S224">
        <v>0</v>
      </c>
      <c r="T224">
        <v>0</v>
      </c>
      <c r="U224">
        <v>0</v>
      </c>
      <c r="V224">
        <v>0</v>
      </c>
      <c r="W224">
        <v>0</v>
      </c>
      <c r="X224">
        <v>0</v>
      </c>
      <c r="Y224">
        <v>0</v>
      </c>
      <c r="Z224">
        <v>0</v>
      </c>
      <c r="AA224">
        <v>0</v>
      </c>
      <c r="AB224">
        <v>0</v>
      </c>
      <c r="AC224">
        <v>0</v>
      </c>
      <c r="AD224">
        <v>0</v>
      </c>
      <c r="AE224">
        <v>1</v>
      </c>
      <c r="AF224">
        <v>1</v>
      </c>
      <c r="AG224">
        <v>0</v>
      </c>
      <c r="AH224">
        <v>0</v>
      </c>
      <c r="AI224">
        <v>0</v>
      </c>
      <c r="AJ224">
        <v>0</v>
      </c>
      <c r="AK224">
        <v>0</v>
      </c>
      <c r="AL224">
        <v>2</v>
      </c>
      <c r="AM224">
        <v>1</v>
      </c>
      <c r="AN224">
        <v>2</v>
      </c>
      <c r="AO224">
        <v>0</v>
      </c>
      <c r="AP224">
        <v>0</v>
      </c>
      <c r="AQ224">
        <v>1</v>
      </c>
      <c r="AR224">
        <v>2</v>
      </c>
      <c r="AS224">
        <v>2</v>
      </c>
      <c r="AT224">
        <v>2</v>
      </c>
      <c r="AU224">
        <v>3</v>
      </c>
      <c r="AV224">
        <v>1</v>
      </c>
      <c r="AW224">
        <v>2</v>
      </c>
      <c r="AX224">
        <v>2</v>
      </c>
      <c r="AY224">
        <v>3</v>
      </c>
      <c r="AZ224">
        <v>0</v>
      </c>
      <c r="BA224">
        <v>5</v>
      </c>
      <c r="BB224">
        <v>2</v>
      </c>
      <c r="BC224">
        <v>4</v>
      </c>
      <c r="BD224">
        <v>2</v>
      </c>
      <c r="BE224">
        <v>4</v>
      </c>
      <c r="BF224">
        <v>4</v>
      </c>
      <c r="BG224">
        <v>4</v>
      </c>
      <c r="BH224">
        <v>14</v>
      </c>
      <c r="BI224">
        <v>5</v>
      </c>
      <c r="BJ224">
        <v>3</v>
      </c>
      <c r="BK224">
        <v>5</v>
      </c>
      <c r="BL224">
        <v>7</v>
      </c>
      <c r="BM224">
        <v>7</v>
      </c>
      <c r="BN224">
        <v>11</v>
      </c>
      <c r="BO224">
        <v>2</v>
      </c>
      <c r="BP224">
        <v>7</v>
      </c>
      <c r="BQ224">
        <v>11</v>
      </c>
      <c r="BR224">
        <v>10</v>
      </c>
      <c r="BS224">
        <v>3</v>
      </c>
      <c r="BT224">
        <v>8</v>
      </c>
      <c r="BU224">
        <v>9</v>
      </c>
      <c r="BV224">
        <v>14</v>
      </c>
      <c r="BW224">
        <v>8</v>
      </c>
      <c r="BX224">
        <v>16</v>
      </c>
      <c r="BY224">
        <v>23</v>
      </c>
      <c r="BZ224">
        <v>16</v>
      </c>
      <c r="CA224">
        <v>12</v>
      </c>
      <c r="CB224">
        <v>12</v>
      </c>
      <c r="CC224">
        <v>21</v>
      </c>
      <c r="CD224">
        <v>21</v>
      </c>
      <c r="CE224">
        <v>18</v>
      </c>
      <c r="CF224">
        <v>11</v>
      </c>
      <c r="CG224">
        <v>1</v>
      </c>
    </row>
    <row r="225" spans="9:85" x14ac:dyDescent="0.3">
      <c r="I225" t="s">
        <v>369</v>
      </c>
      <c r="J225" t="s">
        <v>191</v>
      </c>
      <c r="K225" t="s">
        <v>370</v>
      </c>
      <c r="L225" t="s">
        <v>211</v>
      </c>
      <c r="M225" t="str">
        <f t="shared" si="18"/>
        <v>UKI3</v>
      </c>
      <c r="N225" t="str">
        <f t="shared" si="19"/>
        <v>UKI</v>
      </c>
      <c r="O225">
        <f t="shared" si="20"/>
        <v>25</v>
      </c>
      <c r="P225">
        <f t="shared" si="21"/>
        <v>7</v>
      </c>
      <c r="Q225">
        <f t="shared" si="22"/>
        <v>9</v>
      </c>
      <c r="R225">
        <f t="shared" si="23"/>
        <v>2</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1</v>
      </c>
      <c r="BM225">
        <v>1</v>
      </c>
      <c r="BN225">
        <v>0</v>
      </c>
      <c r="BO225">
        <v>1</v>
      </c>
      <c r="BP225">
        <v>1</v>
      </c>
      <c r="BQ225">
        <v>1</v>
      </c>
      <c r="BR225">
        <v>0</v>
      </c>
      <c r="BS225">
        <v>0</v>
      </c>
      <c r="BT225">
        <v>0</v>
      </c>
      <c r="BU225">
        <v>0</v>
      </c>
      <c r="BV225">
        <v>2</v>
      </c>
      <c r="BW225">
        <v>3</v>
      </c>
      <c r="BX225">
        <v>0</v>
      </c>
      <c r="BY225">
        <v>0</v>
      </c>
      <c r="BZ225">
        <v>3</v>
      </c>
      <c r="CA225">
        <v>3</v>
      </c>
      <c r="CB225">
        <v>1</v>
      </c>
      <c r="CC225">
        <v>1</v>
      </c>
      <c r="CD225">
        <v>6</v>
      </c>
      <c r="CE225">
        <v>0</v>
      </c>
      <c r="CF225">
        <v>1</v>
      </c>
      <c r="CG225">
        <v>1</v>
      </c>
    </row>
    <row r="226" spans="9:85" x14ac:dyDescent="0.3">
      <c r="I226" t="s">
        <v>371</v>
      </c>
      <c r="J226" t="s">
        <v>191</v>
      </c>
      <c r="K226" t="s">
        <v>372</v>
      </c>
      <c r="L226" t="s">
        <v>262</v>
      </c>
      <c r="M226" t="str">
        <f t="shared" si="18"/>
        <v>UKI4</v>
      </c>
      <c r="N226" t="str">
        <f t="shared" si="19"/>
        <v>UKI</v>
      </c>
      <c r="O226">
        <f t="shared" si="20"/>
        <v>72</v>
      </c>
      <c r="P226">
        <f t="shared" si="21"/>
        <v>36</v>
      </c>
      <c r="Q226">
        <f t="shared" si="22"/>
        <v>12</v>
      </c>
      <c r="R226">
        <f t="shared" si="23"/>
        <v>-24</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1</v>
      </c>
      <c r="BS226">
        <v>3</v>
      </c>
      <c r="BT226">
        <v>3</v>
      </c>
      <c r="BU226">
        <v>2</v>
      </c>
      <c r="BV226">
        <v>8</v>
      </c>
      <c r="BW226">
        <v>4</v>
      </c>
      <c r="BX226">
        <v>3</v>
      </c>
      <c r="BY226">
        <v>12</v>
      </c>
      <c r="BZ226">
        <v>14</v>
      </c>
      <c r="CA226">
        <v>5</v>
      </c>
      <c r="CB226">
        <v>5</v>
      </c>
      <c r="CC226">
        <v>9</v>
      </c>
      <c r="CD226">
        <v>1</v>
      </c>
      <c r="CE226">
        <v>1</v>
      </c>
      <c r="CF226">
        <v>1</v>
      </c>
      <c r="CG226">
        <v>0</v>
      </c>
    </row>
    <row r="227" spans="9:85" x14ac:dyDescent="0.3">
      <c r="I227" t="s">
        <v>373</v>
      </c>
      <c r="J227" t="s">
        <v>191</v>
      </c>
      <c r="K227" t="s">
        <v>374</v>
      </c>
      <c r="L227" t="s">
        <v>309</v>
      </c>
      <c r="M227" t="str">
        <f t="shared" si="18"/>
        <v>UKI4</v>
      </c>
      <c r="N227" t="str">
        <f t="shared" si="19"/>
        <v>UKI</v>
      </c>
      <c r="O227">
        <f t="shared" si="20"/>
        <v>83</v>
      </c>
      <c r="P227">
        <f t="shared" si="21"/>
        <v>16</v>
      </c>
      <c r="Q227">
        <f t="shared" si="22"/>
        <v>10</v>
      </c>
      <c r="R227">
        <f t="shared" si="23"/>
        <v>-6</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1</v>
      </c>
      <c r="BJ227">
        <v>5</v>
      </c>
      <c r="BK227">
        <v>4</v>
      </c>
      <c r="BL227">
        <v>5</v>
      </c>
      <c r="BM227">
        <v>1</v>
      </c>
      <c r="BN227">
        <v>5</v>
      </c>
      <c r="BO227">
        <v>9</v>
      </c>
      <c r="BP227">
        <v>5</v>
      </c>
      <c r="BQ227">
        <v>7</v>
      </c>
      <c r="BR227">
        <v>7</v>
      </c>
      <c r="BS227">
        <v>6</v>
      </c>
      <c r="BT227">
        <v>6</v>
      </c>
      <c r="BU227">
        <v>4</v>
      </c>
      <c r="BV227">
        <v>4</v>
      </c>
      <c r="BW227">
        <v>2</v>
      </c>
      <c r="BX227">
        <v>1</v>
      </c>
      <c r="BY227">
        <v>8</v>
      </c>
      <c r="BZ227">
        <v>5</v>
      </c>
      <c r="CA227">
        <v>2</v>
      </c>
      <c r="CB227">
        <v>1</v>
      </c>
      <c r="CC227">
        <v>4</v>
      </c>
      <c r="CD227">
        <v>1</v>
      </c>
      <c r="CE227">
        <v>2</v>
      </c>
      <c r="CF227">
        <v>3</v>
      </c>
      <c r="CG227">
        <v>0</v>
      </c>
    </row>
    <row r="228" spans="9:85" x14ac:dyDescent="0.3">
      <c r="I228" t="s">
        <v>375</v>
      </c>
      <c r="J228" t="s">
        <v>191</v>
      </c>
      <c r="K228" t="s">
        <v>376</v>
      </c>
      <c r="L228" t="s">
        <v>348</v>
      </c>
      <c r="M228" t="str">
        <f t="shared" si="18"/>
        <v>UKF2</v>
      </c>
      <c r="N228" t="str">
        <f t="shared" si="19"/>
        <v>UKF</v>
      </c>
      <c r="O228">
        <f t="shared" si="20"/>
        <v>517</v>
      </c>
      <c r="P228">
        <f t="shared" si="21"/>
        <v>107</v>
      </c>
      <c r="Q228">
        <f t="shared" si="22"/>
        <v>125</v>
      </c>
      <c r="R228">
        <f t="shared" si="23"/>
        <v>18</v>
      </c>
      <c r="S228">
        <v>0</v>
      </c>
      <c r="T228">
        <v>0</v>
      </c>
      <c r="U228">
        <v>0</v>
      </c>
      <c r="V228">
        <v>0</v>
      </c>
      <c r="W228">
        <v>0</v>
      </c>
      <c r="X228">
        <v>0</v>
      </c>
      <c r="Y228">
        <v>0</v>
      </c>
      <c r="Z228">
        <v>0</v>
      </c>
      <c r="AA228">
        <v>0</v>
      </c>
      <c r="AB228">
        <v>0</v>
      </c>
      <c r="AC228">
        <v>0</v>
      </c>
      <c r="AD228">
        <v>0</v>
      </c>
      <c r="AE228">
        <v>0</v>
      </c>
      <c r="AF228">
        <v>0</v>
      </c>
      <c r="AG228">
        <v>1</v>
      </c>
      <c r="AH228">
        <v>0</v>
      </c>
      <c r="AI228">
        <v>0</v>
      </c>
      <c r="AJ228">
        <v>0</v>
      </c>
      <c r="AK228">
        <v>0</v>
      </c>
      <c r="AL228">
        <v>0</v>
      </c>
      <c r="AM228">
        <v>0</v>
      </c>
      <c r="AN228">
        <v>0</v>
      </c>
      <c r="AO228">
        <v>0</v>
      </c>
      <c r="AP228">
        <v>1</v>
      </c>
      <c r="AQ228">
        <v>0</v>
      </c>
      <c r="AR228">
        <v>2</v>
      </c>
      <c r="AS228">
        <v>0</v>
      </c>
      <c r="AT228">
        <v>1</v>
      </c>
      <c r="AU228">
        <v>0</v>
      </c>
      <c r="AV228">
        <v>3</v>
      </c>
      <c r="AW228">
        <v>1</v>
      </c>
      <c r="AX228">
        <v>1</v>
      </c>
      <c r="AY228">
        <v>1</v>
      </c>
      <c r="AZ228">
        <v>4</v>
      </c>
      <c r="BA228">
        <v>4</v>
      </c>
      <c r="BB228">
        <v>7</v>
      </c>
      <c r="BC228">
        <v>6</v>
      </c>
      <c r="BD228">
        <v>8</v>
      </c>
      <c r="BE228">
        <v>16</v>
      </c>
      <c r="BF228">
        <v>16</v>
      </c>
      <c r="BG228">
        <v>11</v>
      </c>
      <c r="BH228">
        <v>18</v>
      </c>
      <c r="BI228">
        <v>17</v>
      </c>
      <c r="BJ228">
        <v>20</v>
      </c>
      <c r="BK228">
        <v>21</v>
      </c>
      <c r="BL228">
        <v>14</v>
      </c>
      <c r="BM228">
        <v>17</v>
      </c>
      <c r="BN228">
        <v>11</v>
      </c>
      <c r="BO228">
        <v>13</v>
      </c>
      <c r="BP228">
        <v>25</v>
      </c>
      <c r="BQ228">
        <v>17</v>
      </c>
      <c r="BR228">
        <v>29</v>
      </c>
      <c r="BS228">
        <v>27</v>
      </c>
      <c r="BT228">
        <v>23</v>
      </c>
      <c r="BU228">
        <v>33</v>
      </c>
      <c r="BV228">
        <v>30</v>
      </c>
      <c r="BW228">
        <v>33</v>
      </c>
      <c r="BX228">
        <v>27</v>
      </c>
      <c r="BY228">
        <v>24</v>
      </c>
      <c r="BZ228">
        <v>26</v>
      </c>
      <c r="CA228">
        <v>31</v>
      </c>
      <c r="CB228">
        <v>26</v>
      </c>
      <c r="CC228">
        <v>31</v>
      </c>
      <c r="CD228">
        <v>33</v>
      </c>
      <c r="CE228">
        <v>28</v>
      </c>
      <c r="CF228">
        <v>26</v>
      </c>
      <c r="CG228">
        <v>7</v>
      </c>
    </row>
    <row r="229" spans="9:85" x14ac:dyDescent="0.3">
      <c r="I229" t="s">
        <v>377</v>
      </c>
      <c r="J229" t="s">
        <v>191</v>
      </c>
      <c r="K229" t="s">
        <v>378</v>
      </c>
      <c r="L229" t="s">
        <v>379</v>
      </c>
      <c r="M229" t="str">
        <f t="shared" si="18"/>
        <v>UKD3</v>
      </c>
      <c r="N229" t="str">
        <f t="shared" si="19"/>
        <v>UKD</v>
      </c>
      <c r="O229">
        <f t="shared" si="20"/>
        <v>990</v>
      </c>
      <c r="P229">
        <f t="shared" si="21"/>
        <v>216</v>
      </c>
      <c r="Q229">
        <f t="shared" si="22"/>
        <v>223</v>
      </c>
      <c r="R229">
        <f t="shared" si="23"/>
        <v>7</v>
      </c>
      <c r="S229">
        <v>0</v>
      </c>
      <c r="T229">
        <v>1</v>
      </c>
      <c r="U229">
        <v>0</v>
      </c>
      <c r="V229">
        <v>0</v>
      </c>
      <c r="W229">
        <v>0</v>
      </c>
      <c r="X229">
        <v>1</v>
      </c>
      <c r="Y229">
        <v>0</v>
      </c>
      <c r="Z229">
        <v>0</v>
      </c>
      <c r="AA229">
        <v>1</v>
      </c>
      <c r="AB229">
        <v>0</v>
      </c>
      <c r="AC229">
        <v>0</v>
      </c>
      <c r="AD229">
        <v>0</v>
      </c>
      <c r="AE229">
        <v>2</v>
      </c>
      <c r="AF229">
        <v>1</v>
      </c>
      <c r="AG229">
        <v>0</v>
      </c>
      <c r="AH229">
        <v>5</v>
      </c>
      <c r="AI229">
        <v>0</v>
      </c>
      <c r="AJ229">
        <v>1</v>
      </c>
      <c r="AK229">
        <v>1</v>
      </c>
      <c r="AL229">
        <v>1</v>
      </c>
      <c r="AM229">
        <v>2</v>
      </c>
      <c r="AN229">
        <v>2</v>
      </c>
      <c r="AO229">
        <v>0</v>
      </c>
      <c r="AP229">
        <v>0</v>
      </c>
      <c r="AQ229">
        <v>1</v>
      </c>
      <c r="AR229">
        <v>1</v>
      </c>
      <c r="AS229">
        <v>2</v>
      </c>
      <c r="AT229">
        <v>5</v>
      </c>
      <c r="AU229">
        <v>10</v>
      </c>
      <c r="AV229">
        <v>1</v>
      </c>
      <c r="AW229">
        <v>3</v>
      </c>
      <c r="AX229">
        <v>2</v>
      </c>
      <c r="AY229">
        <v>5</v>
      </c>
      <c r="AZ229">
        <v>4</v>
      </c>
      <c r="BA229">
        <v>10</v>
      </c>
      <c r="BB229">
        <v>7</v>
      </c>
      <c r="BC229">
        <v>5</v>
      </c>
      <c r="BD229">
        <v>8</v>
      </c>
      <c r="BE229">
        <v>8</v>
      </c>
      <c r="BF229">
        <v>5</v>
      </c>
      <c r="BG229">
        <v>11</v>
      </c>
      <c r="BH229">
        <v>11</v>
      </c>
      <c r="BI229">
        <v>15</v>
      </c>
      <c r="BJ229">
        <v>12</v>
      </c>
      <c r="BK229">
        <v>23</v>
      </c>
      <c r="BL229">
        <v>17</v>
      </c>
      <c r="BM229">
        <v>24</v>
      </c>
      <c r="BN229">
        <v>26</v>
      </c>
      <c r="BO229">
        <v>27</v>
      </c>
      <c r="BP229">
        <v>41</v>
      </c>
      <c r="BQ229">
        <v>39</v>
      </c>
      <c r="BR229">
        <v>50</v>
      </c>
      <c r="BS229">
        <v>52</v>
      </c>
      <c r="BT229">
        <v>42</v>
      </c>
      <c r="BU229">
        <v>59</v>
      </c>
      <c r="BV229">
        <v>70</v>
      </c>
      <c r="BW229">
        <v>53</v>
      </c>
      <c r="BX229">
        <v>68</v>
      </c>
      <c r="BY229">
        <v>49</v>
      </c>
      <c r="BZ229">
        <v>63</v>
      </c>
      <c r="CA229">
        <v>65</v>
      </c>
      <c r="CB229">
        <v>39</v>
      </c>
      <c r="CC229">
        <v>50</v>
      </c>
      <c r="CD229">
        <v>62</v>
      </c>
      <c r="CE229">
        <v>53</v>
      </c>
      <c r="CF229">
        <v>48</v>
      </c>
      <c r="CG229">
        <v>10</v>
      </c>
    </row>
    <row r="230" spans="9:85" x14ac:dyDescent="0.3">
      <c r="I230" t="s">
        <v>380</v>
      </c>
      <c r="J230" t="s">
        <v>191</v>
      </c>
      <c r="K230" t="s">
        <v>381</v>
      </c>
      <c r="L230" t="s">
        <v>379</v>
      </c>
      <c r="M230" t="str">
        <f t="shared" si="18"/>
        <v>UKD3</v>
      </c>
      <c r="N230" t="str">
        <f t="shared" si="19"/>
        <v>UKD</v>
      </c>
      <c r="O230">
        <f t="shared" si="20"/>
        <v>271</v>
      </c>
      <c r="P230">
        <f t="shared" si="21"/>
        <v>62</v>
      </c>
      <c r="Q230">
        <f t="shared" si="22"/>
        <v>46</v>
      </c>
      <c r="R230">
        <f t="shared" si="23"/>
        <v>-16</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1</v>
      </c>
      <c r="BI230">
        <v>1</v>
      </c>
      <c r="BJ230">
        <v>7</v>
      </c>
      <c r="BK230">
        <v>13</v>
      </c>
      <c r="BL230">
        <v>12</v>
      </c>
      <c r="BM230">
        <v>14</v>
      </c>
      <c r="BN230">
        <v>20</v>
      </c>
      <c r="BO230">
        <v>20</v>
      </c>
      <c r="BP230">
        <v>21</v>
      </c>
      <c r="BQ230">
        <v>15</v>
      </c>
      <c r="BR230">
        <v>9</v>
      </c>
      <c r="BS230">
        <v>7</v>
      </c>
      <c r="BT230">
        <v>13</v>
      </c>
      <c r="BU230">
        <v>5</v>
      </c>
      <c r="BV230">
        <v>13</v>
      </c>
      <c r="BW230">
        <v>14</v>
      </c>
      <c r="BX230">
        <v>12</v>
      </c>
      <c r="BY230">
        <v>16</v>
      </c>
      <c r="BZ230">
        <v>18</v>
      </c>
      <c r="CA230">
        <v>16</v>
      </c>
      <c r="CB230">
        <v>12</v>
      </c>
      <c r="CC230">
        <v>15</v>
      </c>
      <c r="CD230">
        <v>18</v>
      </c>
      <c r="CE230">
        <v>8</v>
      </c>
      <c r="CF230">
        <v>3</v>
      </c>
      <c r="CG230">
        <v>2</v>
      </c>
    </row>
    <row r="231" spans="9:85" x14ac:dyDescent="0.3">
      <c r="I231" t="s">
        <v>382</v>
      </c>
      <c r="J231" t="s">
        <v>191</v>
      </c>
      <c r="K231" t="s">
        <v>383</v>
      </c>
      <c r="L231" t="s">
        <v>384</v>
      </c>
      <c r="M231" t="str">
        <f t="shared" si="18"/>
        <v>UKI7</v>
      </c>
      <c r="N231" t="str">
        <f t="shared" si="19"/>
        <v>UKI</v>
      </c>
      <c r="O231">
        <f t="shared" si="20"/>
        <v>318</v>
      </c>
      <c r="P231">
        <f t="shared" si="21"/>
        <v>50</v>
      </c>
      <c r="Q231">
        <f t="shared" si="22"/>
        <v>168</v>
      </c>
      <c r="R231">
        <f t="shared" si="23"/>
        <v>118</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2</v>
      </c>
      <c r="BI231">
        <v>5</v>
      </c>
      <c r="BJ231">
        <v>1</v>
      </c>
      <c r="BK231">
        <v>4</v>
      </c>
      <c r="BL231">
        <v>6</v>
      </c>
      <c r="BM231">
        <v>5</v>
      </c>
      <c r="BN231">
        <v>3</v>
      </c>
      <c r="BO231">
        <v>2</v>
      </c>
      <c r="BP231">
        <v>8</v>
      </c>
      <c r="BQ231">
        <v>3</v>
      </c>
      <c r="BR231">
        <v>7</v>
      </c>
      <c r="BS231">
        <v>3</v>
      </c>
      <c r="BT231">
        <v>14</v>
      </c>
      <c r="BU231">
        <v>12</v>
      </c>
      <c r="BV231">
        <v>15</v>
      </c>
      <c r="BW231">
        <v>12</v>
      </c>
      <c r="BX231">
        <v>16</v>
      </c>
      <c r="BY231">
        <v>13</v>
      </c>
      <c r="BZ231">
        <v>10</v>
      </c>
      <c r="CA231">
        <v>15</v>
      </c>
      <c r="CB231">
        <v>12</v>
      </c>
      <c r="CC231">
        <v>29</v>
      </c>
      <c r="CD231">
        <v>36</v>
      </c>
      <c r="CE231">
        <v>59</v>
      </c>
      <c r="CF231">
        <v>38</v>
      </c>
      <c r="CG231">
        <v>6</v>
      </c>
    </row>
    <row r="232" spans="9:85" x14ac:dyDescent="0.3">
      <c r="I232" t="s">
        <v>385</v>
      </c>
      <c r="J232" t="s">
        <v>191</v>
      </c>
      <c r="K232" t="s">
        <v>386</v>
      </c>
      <c r="L232" t="s">
        <v>387</v>
      </c>
      <c r="M232" t="str">
        <f t="shared" si="18"/>
        <v>UKC2</v>
      </c>
      <c r="N232" t="str">
        <f t="shared" si="19"/>
        <v>UKC</v>
      </c>
      <c r="O232">
        <f t="shared" si="20"/>
        <v>674</v>
      </c>
      <c r="P232">
        <f t="shared" si="21"/>
        <v>179</v>
      </c>
      <c r="Q232">
        <f t="shared" si="22"/>
        <v>272</v>
      </c>
      <c r="R232">
        <f t="shared" si="23"/>
        <v>93</v>
      </c>
      <c r="S232">
        <v>0</v>
      </c>
      <c r="T232">
        <v>0</v>
      </c>
      <c r="U232">
        <v>0</v>
      </c>
      <c r="V232">
        <v>0</v>
      </c>
      <c r="W232">
        <v>0</v>
      </c>
      <c r="X232">
        <v>0</v>
      </c>
      <c r="Y232">
        <v>0</v>
      </c>
      <c r="Z232">
        <v>0</v>
      </c>
      <c r="AA232">
        <v>0</v>
      </c>
      <c r="AB232">
        <v>0</v>
      </c>
      <c r="AC232">
        <v>0</v>
      </c>
      <c r="AD232">
        <v>0</v>
      </c>
      <c r="AE232">
        <v>0</v>
      </c>
      <c r="AF232">
        <v>0</v>
      </c>
      <c r="AG232">
        <v>0</v>
      </c>
      <c r="AH232">
        <v>0</v>
      </c>
      <c r="AI232">
        <v>0</v>
      </c>
      <c r="AJ232">
        <v>1</v>
      </c>
      <c r="AK232">
        <v>0</v>
      </c>
      <c r="AL232">
        <v>1</v>
      </c>
      <c r="AM232">
        <v>1</v>
      </c>
      <c r="AN232">
        <v>0</v>
      </c>
      <c r="AO232">
        <v>0</v>
      </c>
      <c r="AP232">
        <v>0</v>
      </c>
      <c r="AQ232">
        <v>1</v>
      </c>
      <c r="AR232">
        <v>2</v>
      </c>
      <c r="AS232">
        <v>1</v>
      </c>
      <c r="AT232">
        <v>4</v>
      </c>
      <c r="AU232">
        <v>1</v>
      </c>
      <c r="AV232">
        <v>2</v>
      </c>
      <c r="AW232">
        <v>1</v>
      </c>
      <c r="AX232">
        <v>1</v>
      </c>
      <c r="AY232">
        <v>2</v>
      </c>
      <c r="AZ232">
        <v>3</v>
      </c>
      <c r="BA232">
        <v>0</v>
      </c>
      <c r="BB232">
        <v>4</v>
      </c>
      <c r="BC232">
        <v>1</v>
      </c>
      <c r="BD232">
        <v>5</v>
      </c>
      <c r="BE232">
        <v>3</v>
      </c>
      <c r="BF232">
        <v>7</v>
      </c>
      <c r="BG232">
        <v>6</v>
      </c>
      <c r="BH232">
        <v>7</v>
      </c>
      <c r="BI232">
        <v>6</v>
      </c>
      <c r="BJ232">
        <v>10</v>
      </c>
      <c r="BK232">
        <v>10</v>
      </c>
      <c r="BL232">
        <v>12</v>
      </c>
      <c r="BM232">
        <v>16</v>
      </c>
      <c r="BN232">
        <v>13</v>
      </c>
      <c r="BO232">
        <v>8</v>
      </c>
      <c r="BP232">
        <v>10</v>
      </c>
      <c r="BQ232">
        <v>13</v>
      </c>
      <c r="BR232">
        <v>24</v>
      </c>
      <c r="BS232">
        <v>21</v>
      </c>
      <c r="BT232">
        <v>19</v>
      </c>
      <c r="BU232">
        <v>22</v>
      </c>
      <c r="BV232">
        <v>21</v>
      </c>
      <c r="BW232">
        <v>27</v>
      </c>
      <c r="BX232">
        <v>29</v>
      </c>
      <c r="BY232">
        <v>49</v>
      </c>
      <c r="BZ232">
        <v>37</v>
      </c>
      <c r="CA232">
        <v>47</v>
      </c>
      <c r="CB232">
        <v>46</v>
      </c>
      <c r="CC232">
        <v>47</v>
      </c>
      <c r="CD232">
        <v>78</v>
      </c>
      <c r="CE232">
        <v>74</v>
      </c>
      <c r="CF232">
        <v>65</v>
      </c>
      <c r="CG232">
        <v>8</v>
      </c>
    </row>
    <row r="233" spans="9:85" x14ac:dyDescent="0.3">
      <c r="I233" t="s">
        <v>388</v>
      </c>
      <c r="J233" t="s">
        <v>191</v>
      </c>
      <c r="K233" t="s">
        <v>389</v>
      </c>
      <c r="L233" t="s">
        <v>200</v>
      </c>
      <c r="M233" t="str">
        <f t="shared" si="18"/>
        <v>UKG3</v>
      </c>
      <c r="N233" t="str">
        <f t="shared" si="19"/>
        <v>UKG</v>
      </c>
      <c r="O233">
        <f t="shared" si="20"/>
        <v>2</v>
      </c>
      <c r="P233">
        <f t="shared" si="21"/>
        <v>1</v>
      </c>
      <c r="Q233">
        <f t="shared" si="22"/>
        <v>1</v>
      </c>
      <c r="R233">
        <f t="shared" si="2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1</v>
      </c>
      <c r="CB233">
        <v>0</v>
      </c>
      <c r="CC233">
        <v>0</v>
      </c>
      <c r="CD233">
        <v>0</v>
      </c>
      <c r="CE233">
        <v>0</v>
      </c>
      <c r="CF233">
        <v>1</v>
      </c>
      <c r="CG233">
        <v>0</v>
      </c>
    </row>
    <row r="234" spans="9:85" x14ac:dyDescent="0.3">
      <c r="I234" t="s">
        <v>390</v>
      </c>
      <c r="J234" t="s">
        <v>191</v>
      </c>
      <c r="K234" t="s">
        <v>391</v>
      </c>
      <c r="L234" t="s">
        <v>392</v>
      </c>
      <c r="M234" t="str">
        <f t="shared" si="18"/>
        <v>UKF2</v>
      </c>
      <c r="N234" t="str">
        <f t="shared" si="19"/>
        <v>UKF</v>
      </c>
      <c r="O234">
        <f t="shared" si="20"/>
        <v>14</v>
      </c>
      <c r="P234">
        <f t="shared" si="21"/>
        <v>5</v>
      </c>
      <c r="Q234">
        <f t="shared" si="22"/>
        <v>6</v>
      </c>
      <c r="R234">
        <f t="shared" si="23"/>
        <v>1</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2</v>
      </c>
      <c r="BX234">
        <v>1</v>
      </c>
      <c r="BY234">
        <v>0</v>
      </c>
      <c r="BZ234">
        <v>1</v>
      </c>
      <c r="CA234">
        <v>2</v>
      </c>
      <c r="CB234">
        <v>2</v>
      </c>
      <c r="CC234">
        <v>1</v>
      </c>
      <c r="CD234">
        <v>2</v>
      </c>
      <c r="CE234">
        <v>0</v>
      </c>
      <c r="CF234">
        <v>3</v>
      </c>
      <c r="CG234">
        <v>0</v>
      </c>
    </row>
    <row r="235" spans="9:85" x14ac:dyDescent="0.3">
      <c r="I235" t="s">
        <v>393</v>
      </c>
      <c r="J235" t="s">
        <v>191</v>
      </c>
      <c r="K235" t="s">
        <v>394</v>
      </c>
      <c r="L235" t="s">
        <v>387</v>
      </c>
      <c r="M235" t="str">
        <f t="shared" si="18"/>
        <v>UKC2</v>
      </c>
      <c r="N235" t="str">
        <f t="shared" si="19"/>
        <v>UKC</v>
      </c>
      <c r="O235">
        <f t="shared" si="20"/>
        <v>0</v>
      </c>
      <c r="P235">
        <f t="shared" si="21"/>
        <v>0</v>
      </c>
      <c r="Q235">
        <f t="shared" si="22"/>
        <v>0</v>
      </c>
      <c r="R235">
        <f t="shared" si="23"/>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row>
    <row r="236" spans="9:85" x14ac:dyDescent="0.3">
      <c r="I236" t="s">
        <v>395</v>
      </c>
      <c r="J236" t="s">
        <v>191</v>
      </c>
      <c r="K236" t="s">
        <v>396</v>
      </c>
      <c r="L236" t="s">
        <v>288</v>
      </c>
      <c r="M236" t="str">
        <f t="shared" si="18"/>
        <v>UKH1</v>
      </c>
      <c r="N236" t="str">
        <f t="shared" si="19"/>
        <v>UKH</v>
      </c>
      <c r="O236">
        <f t="shared" si="20"/>
        <v>0</v>
      </c>
      <c r="P236">
        <f t="shared" si="21"/>
        <v>0</v>
      </c>
      <c r="Q236">
        <f t="shared" si="22"/>
        <v>0</v>
      </c>
      <c r="R236">
        <f t="shared" si="23"/>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row>
    <row r="237" spans="9:85" x14ac:dyDescent="0.3">
      <c r="I237" t="s">
        <v>397</v>
      </c>
      <c r="J237" t="s">
        <v>191</v>
      </c>
      <c r="K237" t="s">
        <v>398</v>
      </c>
      <c r="L237" t="s">
        <v>399</v>
      </c>
      <c r="M237" t="str">
        <f t="shared" si="18"/>
        <v>UKF1</v>
      </c>
      <c r="N237" t="str">
        <f t="shared" si="19"/>
        <v>UKF</v>
      </c>
      <c r="O237">
        <f t="shared" si="20"/>
        <v>1060</v>
      </c>
      <c r="P237">
        <f t="shared" si="21"/>
        <v>298</v>
      </c>
      <c r="Q237">
        <f t="shared" si="22"/>
        <v>327</v>
      </c>
      <c r="R237">
        <f t="shared" si="23"/>
        <v>29</v>
      </c>
      <c r="S237">
        <v>0</v>
      </c>
      <c r="T237">
        <v>0</v>
      </c>
      <c r="U237">
        <v>0</v>
      </c>
      <c r="V237">
        <v>0</v>
      </c>
      <c r="W237">
        <v>0</v>
      </c>
      <c r="X237">
        <v>1</v>
      </c>
      <c r="Y237">
        <v>0</v>
      </c>
      <c r="Z237">
        <v>2</v>
      </c>
      <c r="AA237">
        <v>0</v>
      </c>
      <c r="AB237">
        <v>0</v>
      </c>
      <c r="AC237">
        <v>0</v>
      </c>
      <c r="AD237">
        <v>0</v>
      </c>
      <c r="AE237">
        <v>0</v>
      </c>
      <c r="AF237">
        <v>0</v>
      </c>
      <c r="AG237">
        <v>0</v>
      </c>
      <c r="AH237">
        <v>0</v>
      </c>
      <c r="AI237">
        <v>0</v>
      </c>
      <c r="AJ237">
        <v>0</v>
      </c>
      <c r="AK237">
        <v>1</v>
      </c>
      <c r="AL237">
        <v>2</v>
      </c>
      <c r="AM237">
        <v>1</v>
      </c>
      <c r="AN237">
        <v>1</v>
      </c>
      <c r="AO237">
        <v>0</v>
      </c>
      <c r="AP237">
        <v>0</v>
      </c>
      <c r="AQ237">
        <v>1</v>
      </c>
      <c r="AR237">
        <v>3</v>
      </c>
      <c r="AS237">
        <v>1</v>
      </c>
      <c r="AT237">
        <v>5</v>
      </c>
      <c r="AU237">
        <v>3</v>
      </c>
      <c r="AV237">
        <v>1</v>
      </c>
      <c r="AW237">
        <v>1</v>
      </c>
      <c r="AX237">
        <v>2</v>
      </c>
      <c r="AY237">
        <v>0</v>
      </c>
      <c r="AZ237">
        <v>1</v>
      </c>
      <c r="BA237">
        <v>4</v>
      </c>
      <c r="BB237">
        <v>1</v>
      </c>
      <c r="BC237">
        <v>5</v>
      </c>
      <c r="BD237">
        <v>4</v>
      </c>
      <c r="BE237">
        <v>8</v>
      </c>
      <c r="BF237">
        <v>10</v>
      </c>
      <c r="BG237">
        <v>11</v>
      </c>
      <c r="BH237">
        <v>11</v>
      </c>
      <c r="BI237">
        <v>16</v>
      </c>
      <c r="BJ237">
        <v>20</v>
      </c>
      <c r="BK237">
        <v>19</v>
      </c>
      <c r="BL237">
        <v>19</v>
      </c>
      <c r="BM237">
        <v>16</v>
      </c>
      <c r="BN237">
        <v>23</v>
      </c>
      <c r="BO237">
        <v>22</v>
      </c>
      <c r="BP237">
        <v>20</v>
      </c>
      <c r="BQ237">
        <v>30</v>
      </c>
      <c r="BR237">
        <v>32</v>
      </c>
      <c r="BS237">
        <v>35</v>
      </c>
      <c r="BT237">
        <v>39</v>
      </c>
      <c r="BU237">
        <v>36</v>
      </c>
      <c r="BV237">
        <v>62</v>
      </c>
      <c r="BW237">
        <v>59</v>
      </c>
      <c r="BX237">
        <v>61</v>
      </c>
      <c r="BY237">
        <v>81</v>
      </c>
      <c r="BZ237">
        <v>85</v>
      </c>
      <c r="CA237">
        <v>57</v>
      </c>
      <c r="CB237">
        <v>75</v>
      </c>
      <c r="CC237">
        <v>87</v>
      </c>
      <c r="CD237">
        <v>66</v>
      </c>
      <c r="CE237">
        <v>83</v>
      </c>
      <c r="CF237">
        <v>83</v>
      </c>
      <c r="CG237">
        <v>8</v>
      </c>
    </row>
    <row r="238" spans="9:85" x14ac:dyDescent="0.3">
      <c r="I238" t="s">
        <v>400</v>
      </c>
      <c r="J238" t="s">
        <v>191</v>
      </c>
      <c r="K238" t="s">
        <v>401</v>
      </c>
      <c r="L238" t="s">
        <v>399</v>
      </c>
      <c r="M238" t="str">
        <f t="shared" si="18"/>
        <v>UKF1</v>
      </c>
      <c r="N238" t="str">
        <f t="shared" si="19"/>
        <v>UKF</v>
      </c>
      <c r="O238">
        <f t="shared" si="20"/>
        <v>222</v>
      </c>
      <c r="P238">
        <f t="shared" si="21"/>
        <v>32</v>
      </c>
      <c r="Q238">
        <f t="shared" si="22"/>
        <v>71</v>
      </c>
      <c r="R238">
        <f t="shared" si="23"/>
        <v>39</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3</v>
      </c>
      <c r="BK238">
        <v>6</v>
      </c>
      <c r="BL238">
        <v>11</v>
      </c>
      <c r="BM238">
        <v>13</v>
      </c>
      <c r="BN238">
        <v>5</v>
      </c>
      <c r="BO238">
        <v>10</v>
      </c>
      <c r="BP238">
        <v>2</v>
      </c>
      <c r="BQ238">
        <v>10</v>
      </c>
      <c r="BR238">
        <v>13</v>
      </c>
      <c r="BS238">
        <v>21</v>
      </c>
      <c r="BT238">
        <v>10</v>
      </c>
      <c r="BU238">
        <v>11</v>
      </c>
      <c r="BV238">
        <v>8</v>
      </c>
      <c r="BW238">
        <v>7</v>
      </c>
      <c r="BX238">
        <v>9</v>
      </c>
      <c r="BY238">
        <v>8</v>
      </c>
      <c r="BZ238">
        <v>8</v>
      </c>
      <c r="CA238">
        <v>5</v>
      </c>
      <c r="CB238">
        <v>11</v>
      </c>
      <c r="CC238">
        <v>11</v>
      </c>
      <c r="CD238">
        <v>16</v>
      </c>
      <c r="CE238">
        <v>25</v>
      </c>
      <c r="CF238">
        <v>16</v>
      </c>
      <c r="CG238">
        <v>3</v>
      </c>
    </row>
    <row r="239" spans="9:85" x14ac:dyDescent="0.3">
      <c r="I239" t="s">
        <v>402</v>
      </c>
      <c r="J239" t="s">
        <v>191</v>
      </c>
      <c r="K239" t="s">
        <v>403</v>
      </c>
      <c r="L239" t="s">
        <v>404</v>
      </c>
      <c r="M239" t="str">
        <f t="shared" si="18"/>
        <v>UKJ1</v>
      </c>
      <c r="N239" t="str">
        <f t="shared" si="19"/>
        <v>UKJ</v>
      </c>
      <c r="O239">
        <f t="shared" si="20"/>
        <v>879</v>
      </c>
      <c r="P239">
        <f t="shared" si="21"/>
        <v>222</v>
      </c>
      <c r="Q239">
        <f t="shared" si="22"/>
        <v>190</v>
      </c>
      <c r="R239">
        <f t="shared" si="23"/>
        <v>-32</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1</v>
      </c>
      <c r="AM239">
        <v>0</v>
      </c>
      <c r="AN239">
        <v>0</v>
      </c>
      <c r="AO239">
        <v>0</v>
      </c>
      <c r="AP239">
        <v>0</v>
      </c>
      <c r="AQ239">
        <v>2</v>
      </c>
      <c r="AR239">
        <v>0</v>
      </c>
      <c r="AS239">
        <v>0</v>
      </c>
      <c r="AT239">
        <v>1</v>
      </c>
      <c r="AU239">
        <v>4</v>
      </c>
      <c r="AV239">
        <v>2</v>
      </c>
      <c r="AW239">
        <v>4</v>
      </c>
      <c r="AX239">
        <v>10</v>
      </c>
      <c r="AY239">
        <v>3</v>
      </c>
      <c r="AZ239">
        <v>6</v>
      </c>
      <c r="BA239">
        <v>5</v>
      </c>
      <c r="BB239">
        <v>5</v>
      </c>
      <c r="BC239">
        <v>10</v>
      </c>
      <c r="BD239">
        <v>3</v>
      </c>
      <c r="BE239">
        <v>12</v>
      </c>
      <c r="BF239">
        <v>15</v>
      </c>
      <c r="BG239">
        <v>12</v>
      </c>
      <c r="BH239">
        <v>10</v>
      </c>
      <c r="BI239">
        <v>21</v>
      </c>
      <c r="BJ239">
        <v>18</v>
      </c>
      <c r="BK239">
        <v>7</v>
      </c>
      <c r="BL239">
        <v>12</v>
      </c>
      <c r="BM239">
        <v>20</v>
      </c>
      <c r="BN239">
        <v>15</v>
      </c>
      <c r="BO239">
        <v>19</v>
      </c>
      <c r="BP239">
        <v>30</v>
      </c>
      <c r="BQ239">
        <v>26</v>
      </c>
      <c r="BR239">
        <v>30</v>
      </c>
      <c r="BS239">
        <v>36</v>
      </c>
      <c r="BT239">
        <v>45</v>
      </c>
      <c r="BU239">
        <v>52</v>
      </c>
      <c r="BV239">
        <v>57</v>
      </c>
      <c r="BW239">
        <v>67</v>
      </c>
      <c r="BX239">
        <v>70</v>
      </c>
      <c r="BY239">
        <v>70</v>
      </c>
      <c r="BZ239">
        <v>52</v>
      </c>
      <c r="CA239">
        <v>56</v>
      </c>
      <c r="CB239">
        <v>44</v>
      </c>
      <c r="CC239">
        <v>47</v>
      </c>
      <c r="CD239">
        <v>54</v>
      </c>
      <c r="CE239">
        <v>43</v>
      </c>
      <c r="CF239">
        <v>39</v>
      </c>
      <c r="CG239">
        <v>7</v>
      </c>
    </row>
    <row r="240" spans="9:85" x14ac:dyDescent="0.3">
      <c r="I240" t="s">
        <v>405</v>
      </c>
      <c r="J240" t="s">
        <v>191</v>
      </c>
      <c r="K240" t="s">
        <v>406</v>
      </c>
      <c r="L240" t="s">
        <v>211</v>
      </c>
      <c r="M240" t="str">
        <f t="shared" si="18"/>
        <v>UKI3</v>
      </c>
      <c r="N240" t="str">
        <f t="shared" si="19"/>
        <v>UKI</v>
      </c>
      <c r="O240">
        <f t="shared" si="20"/>
        <v>6</v>
      </c>
      <c r="P240">
        <f t="shared" si="21"/>
        <v>0</v>
      </c>
      <c r="Q240">
        <f t="shared" si="22"/>
        <v>4</v>
      </c>
      <c r="R240">
        <f t="shared" si="23"/>
        <v>4</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1</v>
      </c>
      <c r="BP240">
        <v>0</v>
      </c>
      <c r="BQ240">
        <v>1</v>
      </c>
      <c r="BR240">
        <v>0</v>
      </c>
      <c r="BS240">
        <v>0</v>
      </c>
      <c r="BT240">
        <v>0</v>
      </c>
      <c r="BU240">
        <v>0</v>
      </c>
      <c r="BV240">
        <v>0</v>
      </c>
      <c r="BW240">
        <v>0</v>
      </c>
      <c r="BX240">
        <v>0</v>
      </c>
      <c r="BY240">
        <v>0</v>
      </c>
      <c r="BZ240">
        <v>0</v>
      </c>
      <c r="CA240">
        <v>0</v>
      </c>
      <c r="CB240">
        <v>0</v>
      </c>
      <c r="CC240">
        <v>0</v>
      </c>
      <c r="CD240">
        <v>2</v>
      </c>
      <c r="CE240">
        <v>1</v>
      </c>
      <c r="CF240">
        <v>1</v>
      </c>
      <c r="CG240">
        <v>0</v>
      </c>
    </row>
    <row r="241" spans="9:85" x14ac:dyDescent="0.3">
      <c r="I241" t="s">
        <v>407</v>
      </c>
      <c r="J241" t="s">
        <v>191</v>
      </c>
      <c r="K241" t="s">
        <v>408</v>
      </c>
      <c r="L241" t="s">
        <v>409</v>
      </c>
      <c r="M241" t="str">
        <f t="shared" si="18"/>
        <v>UKJ1</v>
      </c>
      <c r="N241" t="str">
        <f t="shared" si="19"/>
        <v>UKJ</v>
      </c>
      <c r="O241">
        <f t="shared" si="20"/>
        <v>1255</v>
      </c>
      <c r="P241">
        <f t="shared" si="21"/>
        <v>328</v>
      </c>
      <c r="Q241">
        <f t="shared" si="22"/>
        <v>461</v>
      </c>
      <c r="R241">
        <f t="shared" si="23"/>
        <v>133</v>
      </c>
      <c r="S241">
        <v>0</v>
      </c>
      <c r="T241">
        <v>4</v>
      </c>
      <c r="U241">
        <v>2</v>
      </c>
      <c r="V241">
        <v>2</v>
      </c>
      <c r="W241">
        <v>1</v>
      </c>
      <c r="X241">
        <v>1</v>
      </c>
      <c r="Y241">
        <v>0</v>
      </c>
      <c r="Z241">
        <v>0</v>
      </c>
      <c r="AA241">
        <v>0</v>
      </c>
      <c r="AB241">
        <v>0</v>
      </c>
      <c r="AC241">
        <v>0</v>
      </c>
      <c r="AD241">
        <v>0</v>
      </c>
      <c r="AE241">
        <v>2</v>
      </c>
      <c r="AF241">
        <v>6</v>
      </c>
      <c r="AG241">
        <v>1</v>
      </c>
      <c r="AH241">
        <v>2</v>
      </c>
      <c r="AI241">
        <v>1</v>
      </c>
      <c r="AJ241">
        <v>2</v>
      </c>
      <c r="AK241">
        <v>2</v>
      </c>
      <c r="AL241">
        <v>0</v>
      </c>
      <c r="AM241">
        <v>1</v>
      </c>
      <c r="AN241">
        <v>1</v>
      </c>
      <c r="AO241">
        <v>2</v>
      </c>
      <c r="AP241">
        <v>2</v>
      </c>
      <c r="AQ241">
        <v>5</v>
      </c>
      <c r="AR241">
        <v>1</v>
      </c>
      <c r="AS241">
        <v>2</v>
      </c>
      <c r="AT241">
        <v>2</v>
      </c>
      <c r="AU241">
        <v>2</v>
      </c>
      <c r="AV241">
        <v>2</v>
      </c>
      <c r="AW241">
        <v>4</v>
      </c>
      <c r="AX241">
        <v>1</v>
      </c>
      <c r="AY241">
        <v>3</v>
      </c>
      <c r="AZ241">
        <v>5</v>
      </c>
      <c r="BA241">
        <v>2</v>
      </c>
      <c r="BB241">
        <v>10</v>
      </c>
      <c r="BC241">
        <v>13</v>
      </c>
      <c r="BD241">
        <v>12</v>
      </c>
      <c r="BE241">
        <v>9</v>
      </c>
      <c r="BF241">
        <v>23</v>
      </c>
      <c r="BG241">
        <v>34</v>
      </c>
      <c r="BH241">
        <v>40</v>
      </c>
      <c r="BI241">
        <v>30</v>
      </c>
      <c r="BJ241">
        <v>23</v>
      </c>
      <c r="BK241">
        <v>33</v>
      </c>
      <c r="BL241">
        <v>21</v>
      </c>
      <c r="BM241">
        <v>30</v>
      </c>
      <c r="BN241">
        <v>50</v>
      </c>
      <c r="BO241">
        <v>35</v>
      </c>
      <c r="BP241">
        <v>33</v>
      </c>
      <c r="BQ241">
        <v>25</v>
      </c>
      <c r="BR241">
        <v>19</v>
      </c>
      <c r="BS241">
        <v>25</v>
      </c>
      <c r="BT241">
        <v>37</v>
      </c>
      <c r="BU241">
        <v>37</v>
      </c>
      <c r="BV241">
        <v>59</v>
      </c>
      <c r="BW241">
        <v>58</v>
      </c>
      <c r="BX241">
        <v>58</v>
      </c>
      <c r="BY241">
        <v>76</v>
      </c>
      <c r="BZ241">
        <v>81</v>
      </c>
      <c r="CA241">
        <v>72</v>
      </c>
      <c r="CB241">
        <v>99</v>
      </c>
      <c r="CC241">
        <v>103</v>
      </c>
      <c r="CD241">
        <v>101</v>
      </c>
      <c r="CE241">
        <v>127</v>
      </c>
      <c r="CF241">
        <v>109</v>
      </c>
      <c r="CG241">
        <v>21</v>
      </c>
    </row>
    <row r="242" spans="9:85" x14ac:dyDescent="0.3">
      <c r="I242" t="s">
        <v>410</v>
      </c>
      <c r="J242" t="s">
        <v>191</v>
      </c>
      <c r="K242" t="s">
        <v>411</v>
      </c>
      <c r="L242" t="s">
        <v>409</v>
      </c>
      <c r="M242" t="str">
        <f t="shared" si="18"/>
        <v>UKJ1</v>
      </c>
      <c r="N242" t="str">
        <f t="shared" si="19"/>
        <v>UKJ</v>
      </c>
      <c r="O242">
        <f t="shared" si="20"/>
        <v>112</v>
      </c>
      <c r="P242">
        <f t="shared" si="21"/>
        <v>21</v>
      </c>
      <c r="Q242">
        <f t="shared" si="22"/>
        <v>23</v>
      </c>
      <c r="R242">
        <f t="shared" si="23"/>
        <v>2</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1</v>
      </c>
      <c r="AX242">
        <v>0</v>
      </c>
      <c r="AY242">
        <v>0</v>
      </c>
      <c r="AZ242">
        <v>1</v>
      </c>
      <c r="BA242">
        <v>0</v>
      </c>
      <c r="BB242">
        <v>0</v>
      </c>
      <c r="BC242">
        <v>0</v>
      </c>
      <c r="BD242">
        <v>0</v>
      </c>
      <c r="BE242">
        <v>0</v>
      </c>
      <c r="BF242">
        <v>0</v>
      </c>
      <c r="BG242">
        <v>0</v>
      </c>
      <c r="BH242">
        <v>0</v>
      </c>
      <c r="BI242">
        <v>0</v>
      </c>
      <c r="BJ242">
        <v>0</v>
      </c>
      <c r="BK242">
        <v>1</v>
      </c>
      <c r="BL242">
        <v>1</v>
      </c>
      <c r="BM242">
        <v>0</v>
      </c>
      <c r="BN242">
        <v>3</v>
      </c>
      <c r="BO242">
        <v>2</v>
      </c>
      <c r="BP242">
        <v>3</v>
      </c>
      <c r="BQ242">
        <v>8</v>
      </c>
      <c r="BR242">
        <v>5</v>
      </c>
      <c r="BS242">
        <v>8</v>
      </c>
      <c r="BT242">
        <v>7</v>
      </c>
      <c r="BU242">
        <v>6</v>
      </c>
      <c r="BV242">
        <v>12</v>
      </c>
      <c r="BW242">
        <v>7</v>
      </c>
      <c r="BX242">
        <v>7</v>
      </c>
      <c r="BY242">
        <v>5</v>
      </c>
      <c r="BZ242">
        <v>6</v>
      </c>
      <c r="CA242">
        <v>3</v>
      </c>
      <c r="CB242">
        <v>7</v>
      </c>
      <c r="CC242">
        <v>6</v>
      </c>
      <c r="CD242">
        <v>7</v>
      </c>
      <c r="CE242">
        <v>3</v>
      </c>
      <c r="CF242">
        <v>7</v>
      </c>
      <c r="CG242">
        <v>0</v>
      </c>
    </row>
    <row r="243" spans="9:85" x14ac:dyDescent="0.3">
      <c r="I243" t="s">
        <v>412</v>
      </c>
      <c r="J243" t="s">
        <v>191</v>
      </c>
      <c r="K243" t="s">
        <v>413</v>
      </c>
      <c r="L243" t="s">
        <v>414</v>
      </c>
      <c r="M243" t="str">
        <f t="shared" si="18"/>
        <v>UKK4</v>
      </c>
      <c r="N243" t="str">
        <f t="shared" si="19"/>
        <v>UKK</v>
      </c>
      <c r="O243">
        <f t="shared" si="20"/>
        <v>335</v>
      </c>
      <c r="P243">
        <f t="shared" si="21"/>
        <v>111</v>
      </c>
      <c r="Q243">
        <f t="shared" si="22"/>
        <v>48</v>
      </c>
      <c r="R243">
        <f t="shared" si="23"/>
        <v>-63</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1</v>
      </c>
      <c r="BJ243">
        <v>6</v>
      </c>
      <c r="BK243">
        <v>6</v>
      </c>
      <c r="BL243">
        <v>11</v>
      </c>
      <c r="BM243">
        <v>10</v>
      </c>
      <c r="BN243">
        <v>17</v>
      </c>
      <c r="BO243">
        <v>14</v>
      </c>
      <c r="BP243">
        <v>9</v>
      </c>
      <c r="BQ243">
        <v>16</v>
      </c>
      <c r="BR243">
        <v>12</v>
      </c>
      <c r="BS243">
        <v>12</v>
      </c>
      <c r="BT243">
        <v>13</v>
      </c>
      <c r="BU243">
        <v>21</v>
      </c>
      <c r="BV243">
        <v>20</v>
      </c>
      <c r="BW243">
        <v>18</v>
      </c>
      <c r="BX243">
        <v>14</v>
      </c>
      <c r="BY243">
        <v>31</v>
      </c>
      <c r="BZ243">
        <v>28</v>
      </c>
      <c r="CA243">
        <v>36</v>
      </c>
      <c r="CB243">
        <v>16</v>
      </c>
      <c r="CC243">
        <v>19</v>
      </c>
      <c r="CD243">
        <v>9</v>
      </c>
      <c r="CE243">
        <v>12</v>
      </c>
      <c r="CF243">
        <v>6</v>
      </c>
      <c r="CG243">
        <v>2</v>
      </c>
    </row>
    <row r="244" spans="9:85" x14ac:dyDescent="0.3">
      <c r="I244" t="s">
        <v>415</v>
      </c>
      <c r="J244" t="s">
        <v>191</v>
      </c>
      <c r="K244" t="s">
        <v>416</v>
      </c>
      <c r="L244" t="s">
        <v>417</v>
      </c>
      <c r="M244" t="str">
        <f t="shared" si="18"/>
        <v>UKJ3</v>
      </c>
      <c r="N244" t="str">
        <f t="shared" si="19"/>
        <v>UKJ</v>
      </c>
      <c r="O244">
        <f t="shared" si="20"/>
        <v>380</v>
      </c>
      <c r="P244">
        <f t="shared" si="21"/>
        <v>106</v>
      </c>
      <c r="Q244">
        <f t="shared" si="22"/>
        <v>115</v>
      </c>
      <c r="R244">
        <f t="shared" si="23"/>
        <v>9</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3</v>
      </c>
      <c r="BJ244">
        <v>1</v>
      </c>
      <c r="BK244">
        <v>6</v>
      </c>
      <c r="BL244">
        <v>7</v>
      </c>
      <c r="BM244">
        <v>10</v>
      </c>
      <c r="BN244">
        <v>11</v>
      </c>
      <c r="BO244">
        <v>7</v>
      </c>
      <c r="BP244">
        <v>12</v>
      </c>
      <c r="BQ244">
        <v>7</v>
      </c>
      <c r="BR244">
        <v>8</v>
      </c>
      <c r="BS244">
        <v>10</v>
      </c>
      <c r="BT244">
        <v>12</v>
      </c>
      <c r="BU244">
        <v>4</v>
      </c>
      <c r="BV244">
        <v>18</v>
      </c>
      <c r="BW244">
        <v>23</v>
      </c>
      <c r="BX244">
        <v>37</v>
      </c>
      <c r="BY244">
        <v>36</v>
      </c>
      <c r="BZ244">
        <v>24</v>
      </c>
      <c r="CA244">
        <v>27</v>
      </c>
      <c r="CB244">
        <v>19</v>
      </c>
      <c r="CC244">
        <v>23</v>
      </c>
      <c r="CD244">
        <v>26</v>
      </c>
      <c r="CE244">
        <v>27</v>
      </c>
      <c r="CF244">
        <v>31</v>
      </c>
      <c r="CG244">
        <v>8</v>
      </c>
    </row>
    <row r="245" spans="9:85" x14ac:dyDescent="0.3">
      <c r="I245" t="s">
        <v>418</v>
      </c>
      <c r="J245" t="s">
        <v>191</v>
      </c>
      <c r="K245" t="s">
        <v>419</v>
      </c>
      <c r="L245" t="s">
        <v>420</v>
      </c>
      <c r="M245" t="str">
        <f t="shared" si="18"/>
        <v>UKI4</v>
      </c>
      <c r="N245" t="str">
        <f t="shared" si="19"/>
        <v>UKI</v>
      </c>
      <c r="O245">
        <f t="shared" si="20"/>
        <v>490</v>
      </c>
      <c r="P245">
        <f t="shared" si="21"/>
        <v>100</v>
      </c>
      <c r="Q245">
        <f t="shared" si="22"/>
        <v>193</v>
      </c>
      <c r="R245">
        <f t="shared" si="23"/>
        <v>93</v>
      </c>
      <c r="S245">
        <v>0</v>
      </c>
      <c r="T245">
        <v>0</v>
      </c>
      <c r="U245">
        <v>0</v>
      </c>
      <c r="V245">
        <v>0</v>
      </c>
      <c r="W245">
        <v>0</v>
      </c>
      <c r="X245">
        <v>0</v>
      </c>
      <c r="Y245">
        <v>0</v>
      </c>
      <c r="Z245">
        <v>0</v>
      </c>
      <c r="AA245">
        <v>0</v>
      </c>
      <c r="AB245">
        <v>0</v>
      </c>
      <c r="AC245">
        <v>0</v>
      </c>
      <c r="AD245">
        <v>0</v>
      </c>
      <c r="AE245">
        <v>0</v>
      </c>
      <c r="AF245">
        <v>0</v>
      </c>
      <c r="AG245">
        <v>0</v>
      </c>
      <c r="AH245">
        <v>0</v>
      </c>
      <c r="AI245">
        <v>1</v>
      </c>
      <c r="AJ245">
        <v>2</v>
      </c>
      <c r="AK245">
        <v>0</v>
      </c>
      <c r="AL245">
        <v>0</v>
      </c>
      <c r="AM245">
        <v>0</v>
      </c>
      <c r="AN245">
        <v>2</v>
      </c>
      <c r="AO245">
        <v>0</v>
      </c>
      <c r="AP245">
        <v>1</v>
      </c>
      <c r="AQ245">
        <v>1</v>
      </c>
      <c r="AR245">
        <v>3</v>
      </c>
      <c r="AS245">
        <v>1</v>
      </c>
      <c r="AT245">
        <v>1</v>
      </c>
      <c r="AU245">
        <v>1</v>
      </c>
      <c r="AV245">
        <v>0</v>
      </c>
      <c r="AW245">
        <v>1</v>
      </c>
      <c r="AX245">
        <v>1</v>
      </c>
      <c r="AY245">
        <v>0</v>
      </c>
      <c r="AZ245">
        <v>5</v>
      </c>
      <c r="BA245">
        <v>1</v>
      </c>
      <c r="BB245">
        <v>3</v>
      </c>
      <c r="BC245">
        <v>2</v>
      </c>
      <c r="BD245">
        <v>7</v>
      </c>
      <c r="BE245">
        <v>1</v>
      </c>
      <c r="BF245">
        <v>8</v>
      </c>
      <c r="BG245">
        <v>8</v>
      </c>
      <c r="BH245">
        <v>8</v>
      </c>
      <c r="BI245">
        <v>14</v>
      </c>
      <c r="BJ245">
        <v>9</v>
      </c>
      <c r="BK245">
        <v>12</v>
      </c>
      <c r="BL245">
        <v>7</v>
      </c>
      <c r="BM245">
        <v>9</v>
      </c>
      <c r="BN245">
        <v>16</v>
      </c>
      <c r="BO245">
        <v>20</v>
      </c>
      <c r="BP245">
        <v>16</v>
      </c>
      <c r="BQ245">
        <v>9</v>
      </c>
      <c r="BR245">
        <v>15</v>
      </c>
      <c r="BS245">
        <v>16</v>
      </c>
      <c r="BT245">
        <v>13</v>
      </c>
      <c r="BU245">
        <v>15</v>
      </c>
      <c r="BV245">
        <v>25</v>
      </c>
      <c r="BW245">
        <v>21</v>
      </c>
      <c r="BX245">
        <v>22</v>
      </c>
      <c r="BY245">
        <v>23</v>
      </c>
      <c r="BZ245">
        <v>13</v>
      </c>
      <c r="CA245">
        <v>36</v>
      </c>
      <c r="CB245">
        <v>28</v>
      </c>
      <c r="CC245">
        <v>36</v>
      </c>
      <c r="CD245">
        <v>39</v>
      </c>
      <c r="CE245">
        <v>44</v>
      </c>
      <c r="CF245">
        <v>59</v>
      </c>
      <c r="CG245">
        <v>15</v>
      </c>
    </row>
    <row r="246" spans="9:85" x14ac:dyDescent="0.3">
      <c r="I246" t="s">
        <v>421</v>
      </c>
      <c r="J246" t="s">
        <v>191</v>
      </c>
      <c r="K246" t="s">
        <v>422</v>
      </c>
      <c r="L246" t="s">
        <v>423</v>
      </c>
      <c r="M246" t="str">
        <f t="shared" si="18"/>
        <v>UKJ1</v>
      </c>
      <c r="N246" t="str">
        <f t="shared" si="19"/>
        <v>UKJ</v>
      </c>
      <c r="O246">
        <f t="shared" si="20"/>
        <v>557</v>
      </c>
      <c r="P246">
        <f t="shared" si="21"/>
        <v>118</v>
      </c>
      <c r="Q246">
        <f t="shared" si="22"/>
        <v>110</v>
      </c>
      <c r="R246">
        <f t="shared" si="23"/>
        <v>-8</v>
      </c>
      <c r="S246">
        <v>0</v>
      </c>
      <c r="T246">
        <v>0</v>
      </c>
      <c r="U246">
        <v>0</v>
      </c>
      <c r="V246">
        <v>0</v>
      </c>
      <c r="W246">
        <v>0</v>
      </c>
      <c r="X246">
        <v>0</v>
      </c>
      <c r="Y246">
        <v>0</v>
      </c>
      <c r="Z246">
        <v>0</v>
      </c>
      <c r="AA246">
        <v>1</v>
      </c>
      <c r="AB246">
        <v>0</v>
      </c>
      <c r="AC246">
        <v>0</v>
      </c>
      <c r="AD246">
        <v>0</v>
      </c>
      <c r="AE246">
        <v>0</v>
      </c>
      <c r="AF246">
        <v>0</v>
      </c>
      <c r="AG246">
        <v>0</v>
      </c>
      <c r="AH246">
        <v>0</v>
      </c>
      <c r="AI246">
        <v>0</v>
      </c>
      <c r="AJ246">
        <v>1</v>
      </c>
      <c r="AK246">
        <v>0</v>
      </c>
      <c r="AL246">
        <v>0</v>
      </c>
      <c r="AM246">
        <v>3</v>
      </c>
      <c r="AN246">
        <v>1</v>
      </c>
      <c r="AO246">
        <v>2</v>
      </c>
      <c r="AP246">
        <v>2</v>
      </c>
      <c r="AQ246">
        <v>2</v>
      </c>
      <c r="AR246">
        <v>1</v>
      </c>
      <c r="AS246">
        <v>2</v>
      </c>
      <c r="AT246">
        <v>2</v>
      </c>
      <c r="AU246">
        <v>4</v>
      </c>
      <c r="AV246">
        <v>1</v>
      </c>
      <c r="AW246">
        <v>0</v>
      </c>
      <c r="AX246">
        <v>2</v>
      </c>
      <c r="AY246">
        <v>4</v>
      </c>
      <c r="AZ246">
        <v>6</v>
      </c>
      <c r="BA246">
        <v>2</v>
      </c>
      <c r="BB246">
        <v>1</v>
      </c>
      <c r="BC246">
        <v>1</v>
      </c>
      <c r="BD246">
        <v>4</v>
      </c>
      <c r="BE246">
        <v>2</v>
      </c>
      <c r="BF246">
        <v>6</v>
      </c>
      <c r="BG246">
        <v>8</v>
      </c>
      <c r="BH246">
        <v>22</v>
      </c>
      <c r="BI246">
        <v>15</v>
      </c>
      <c r="BJ246">
        <v>9</v>
      </c>
      <c r="BK246">
        <v>26</v>
      </c>
      <c r="BL246">
        <v>15</v>
      </c>
      <c r="BM246">
        <v>21</v>
      </c>
      <c r="BN246">
        <v>44</v>
      </c>
      <c r="BO246">
        <v>26</v>
      </c>
      <c r="BP246">
        <v>22</v>
      </c>
      <c r="BQ246">
        <v>27</v>
      </c>
      <c r="BR246">
        <v>23</v>
      </c>
      <c r="BS246">
        <v>20</v>
      </c>
      <c r="BT246">
        <v>24</v>
      </c>
      <c r="BU246">
        <v>40</v>
      </c>
      <c r="BV246">
        <v>30</v>
      </c>
      <c r="BW246">
        <v>24</v>
      </c>
      <c r="BX246">
        <v>28</v>
      </c>
      <c r="BY246">
        <v>40</v>
      </c>
      <c r="BZ246">
        <v>24</v>
      </c>
      <c r="CA246">
        <v>31</v>
      </c>
      <c r="CB246">
        <v>23</v>
      </c>
      <c r="CC246">
        <v>29</v>
      </c>
      <c r="CD246">
        <v>37</v>
      </c>
      <c r="CE246">
        <v>16</v>
      </c>
      <c r="CF246">
        <v>25</v>
      </c>
      <c r="CG246">
        <v>3</v>
      </c>
    </row>
    <row r="247" spans="9:85" x14ac:dyDescent="0.3">
      <c r="I247" t="s">
        <v>424</v>
      </c>
      <c r="J247" t="s">
        <v>191</v>
      </c>
      <c r="K247" t="s">
        <v>425</v>
      </c>
      <c r="L247" t="s">
        <v>426</v>
      </c>
      <c r="M247" t="str">
        <f t="shared" si="18"/>
        <v>UKI3</v>
      </c>
      <c r="N247" t="str">
        <f t="shared" si="19"/>
        <v>UKI</v>
      </c>
      <c r="O247">
        <f t="shared" si="20"/>
        <v>26</v>
      </c>
      <c r="P247">
        <f t="shared" si="21"/>
        <v>14</v>
      </c>
      <c r="Q247">
        <f t="shared" si="22"/>
        <v>8</v>
      </c>
      <c r="R247">
        <f t="shared" si="23"/>
        <v>-6</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1</v>
      </c>
      <c r="AY247">
        <v>0</v>
      </c>
      <c r="AZ247">
        <v>0</v>
      </c>
      <c r="BA247">
        <v>0</v>
      </c>
      <c r="BB247">
        <v>0</v>
      </c>
      <c r="BC247">
        <v>0</v>
      </c>
      <c r="BD247">
        <v>0</v>
      </c>
      <c r="BE247">
        <v>0</v>
      </c>
      <c r="BF247">
        <v>0</v>
      </c>
      <c r="BG247">
        <v>1</v>
      </c>
      <c r="BH247">
        <v>0</v>
      </c>
      <c r="BI247">
        <v>0</v>
      </c>
      <c r="BJ247">
        <v>0</v>
      </c>
      <c r="BK247">
        <v>0</v>
      </c>
      <c r="BL247">
        <v>0</v>
      </c>
      <c r="BM247">
        <v>0</v>
      </c>
      <c r="BN247">
        <v>0</v>
      </c>
      <c r="BO247">
        <v>0</v>
      </c>
      <c r="BP247">
        <v>1</v>
      </c>
      <c r="BQ247">
        <v>0</v>
      </c>
      <c r="BR247">
        <v>0</v>
      </c>
      <c r="BS247">
        <v>0</v>
      </c>
      <c r="BT247">
        <v>0</v>
      </c>
      <c r="BU247">
        <v>1</v>
      </c>
      <c r="BV247">
        <v>1</v>
      </c>
      <c r="BW247">
        <v>0</v>
      </c>
      <c r="BX247">
        <v>1</v>
      </c>
      <c r="BY247">
        <v>2</v>
      </c>
      <c r="BZ247">
        <v>6</v>
      </c>
      <c r="CA247">
        <v>3</v>
      </c>
      <c r="CB247">
        <v>3</v>
      </c>
      <c r="CC247">
        <v>2</v>
      </c>
      <c r="CD247">
        <v>3</v>
      </c>
      <c r="CE247">
        <v>2</v>
      </c>
      <c r="CF247">
        <v>1</v>
      </c>
      <c r="CG247">
        <v>0</v>
      </c>
    </row>
    <row r="248" spans="9:85" x14ac:dyDescent="0.3">
      <c r="I248" t="s">
        <v>427</v>
      </c>
      <c r="J248" t="s">
        <v>191</v>
      </c>
      <c r="K248" t="s">
        <v>428</v>
      </c>
      <c r="L248" t="s">
        <v>312</v>
      </c>
      <c r="M248" t="str">
        <f t="shared" si="18"/>
        <v>UKI5</v>
      </c>
      <c r="N248" t="str">
        <f t="shared" si="19"/>
        <v>UKI</v>
      </c>
      <c r="O248">
        <f t="shared" si="20"/>
        <v>0</v>
      </c>
      <c r="P248">
        <f t="shared" si="21"/>
        <v>0</v>
      </c>
      <c r="Q248">
        <f t="shared" si="22"/>
        <v>0</v>
      </c>
      <c r="R248">
        <f t="shared" si="23"/>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row>
    <row r="249" spans="9:85" x14ac:dyDescent="0.3">
      <c r="I249" t="s">
        <v>429</v>
      </c>
      <c r="J249" t="s">
        <v>191</v>
      </c>
      <c r="K249" t="s">
        <v>430</v>
      </c>
      <c r="L249" t="s">
        <v>265</v>
      </c>
      <c r="M249" t="str">
        <f t="shared" si="18"/>
        <v>UKI3</v>
      </c>
      <c r="N249" t="str">
        <f t="shared" si="19"/>
        <v>UKI</v>
      </c>
      <c r="O249">
        <f t="shared" si="20"/>
        <v>4</v>
      </c>
      <c r="P249">
        <f t="shared" si="21"/>
        <v>2</v>
      </c>
      <c r="Q249">
        <f t="shared" si="22"/>
        <v>1</v>
      </c>
      <c r="R249">
        <f t="shared" si="23"/>
        <v>-1</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1</v>
      </c>
      <c r="BY249">
        <v>2</v>
      </c>
      <c r="BZ249">
        <v>0</v>
      </c>
      <c r="CA249">
        <v>0</v>
      </c>
      <c r="CB249">
        <v>0</v>
      </c>
      <c r="CC249">
        <v>0</v>
      </c>
      <c r="CD249">
        <v>1</v>
      </c>
      <c r="CE249">
        <v>0</v>
      </c>
      <c r="CF249">
        <v>0</v>
      </c>
      <c r="CG249">
        <v>0</v>
      </c>
    </row>
    <row r="250" spans="9:85" x14ac:dyDescent="0.3">
      <c r="I250" t="s">
        <v>431</v>
      </c>
      <c r="J250" t="s">
        <v>191</v>
      </c>
      <c r="K250" t="s">
        <v>432</v>
      </c>
      <c r="L250" t="s">
        <v>306</v>
      </c>
      <c r="M250" t="str">
        <f t="shared" si="18"/>
        <v>UKK1</v>
      </c>
      <c r="N250" t="str">
        <f t="shared" si="19"/>
        <v>UKK</v>
      </c>
      <c r="O250">
        <f t="shared" si="20"/>
        <v>4</v>
      </c>
      <c r="P250">
        <f t="shared" si="21"/>
        <v>0</v>
      </c>
      <c r="Q250">
        <f t="shared" si="22"/>
        <v>0</v>
      </c>
      <c r="R250">
        <f t="shared" si="23"/>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1</v>
      </c>
      <c r="BL250">
        <v>1</v>
      </c>
      <c r="BM250">
        <v>0</v>
      </c>
      <c r="BN250">
        <v>0</v>
      </c>
      <c r="BO250">
        <v>0</v>
      </c>
      <c r="BP250">
        <v>0</v>
      </c>
      <c r="BQ250">
        <v>0</v>
      </c>
      <c r="BR250">
        <v>0</v>
      </c>
      <c r="BS250">
        <v>0</v>
      </c>
      <c r="BT250">
        <v>3</v>
      </c>
      <c r="BU250">
        <v>0</v>
      </c>
      <c r="BV250">
        <v>1</v>
      </c>
      <c r="BW250">
        <v>0</v>
      </c>
      <c r="BX250">
        <v>0</v>
      </c>
      <c r="BY250">
        <v>0</v>
      </c>
      <c r="BZ250">
        <v>0</v>
      </c>
      <c r="CA250">
        <v>0</v>
      </c>
      <c r="CB250">
        <v>0</v>
      </c>
      <c r="CC250">
        <v>0</v>
      </c>
      <c r="CD250">
        <v>0</v>
      </c>
      <c r="CE250">
        <v>0</v>
      </c>
      <c r="CF250">
        <v>0</v>
      </c>
      <c r="CG250">
        <v>0</v>
      </c>
    </row>
    <row r="251" spans="9:85" x14ac:dyDescent="0.3">
      <c r="I251" t="s">
        <v>433</v>
      </c>
      <c r="J251" t="s">
        <v>191</v>
      </c>
      <c r="K251" t="s">
        <v>434</v>
      </c>
      <c r="L251" t="s">
        <v>211</v>
      </c>
      <c r="M251" t="str">
        <f t="shared" si="18"/>
        <v>UKI3</v>
      </c>
      <c r="N251" t="str">
        <f t="shared" si="19"/>
        <v>UKI</v>
      </c>
      <c r="O251">
        <f t="shared" si="20"/>
        <v>0</v>
      </c>
      <c r="P251">
        <f t="shared" si="21"/>
        <v>0</v>
      </c>
      <c r="Q251">
        <f t="shared" si="22"/>
        <v>0</v>
      </c>
      <c r="R251">
        <f t="shared" si="23"/>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row>
    <row r="252" spans="9:85" x14ac:dyDescent="0.3">
      <c r="I252" t="s">
        <v>435</v>
      </c>
      <c r="J252" t="s">
        <v>191</v>
      </c>
      <c r="K252" t="s">
        <v>436</v>
      </c>
      <c r="L252" t="s">
        <v>265</v>
      </c>
      <c r="M252" t="str">
        <f t="shared" si="18"/>
        <v>UKI3</v>
      </c>
      <c r="N252" t="str">
        <f t="shared" si="19"/>
        <v>UKI</v>
      </c>
      <c r="O252">
        <f t="shared" si="20"/>
        <v>18</v>
      </c>
      <c r="P252">
        <f t="shared" si="21"/>
        <v>2</v>
      </c>
      <c r="Q252">
        <f t="shared" si="22"/>
        <v>9</v>
      </c>
      <c r="R252">
        <f t="shared" si="23"/>
        <v>7</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2</v>
      </c>
      <c r="AV252">
        <v>1</v>
      </c>
      <c r="AW252">
        <v>0</v>
      </c>
      <c r="AX252">
        <v>0</v>
      </c>
      <c r="AY252">
        <v>2</v>
      </c>
      <c r="AZ252">
        <v>0</v>
      </c>
      <c r="BA252">
        <v>0</v>
      </c>
      <c r="BB252">
        <v>0</v>
      </c>
      <c r="BC252">
        <v>0</v>
      </c>
      <c r="BD252">
        <v>0</v>
      </c>
      <c r="BE252">
        <v>0</v>
      </c>
      <c r="BF252">
        <v>0</v>
      </c>
      <c r="BG252">
        <v>0</v>
      </c>
      <c r="BH252">
        <v>0</v>
      </c>
      <c r="BI252">
        <v>0</v>
      </c>
      <c r="BJ252">
        <v>0</v>
      </c>
      <c r="BK252">
        <v>1</v>
      </c>
      <c r="BL252">
        <v>0</v>
      </c>
      <c r="BM252">
        <v>1</v>
      </c>
      <c r="BN252">
        <v>0</v>
      </c>
      <c r="BO252">
        <v>0</v>
      </c>
      <c r="BP252">
        <v>1</v>
      </c>
      <c r="BQ252">
        <v>0</v>
      </c>
      <c r="BR252">
        <v>2</v>
      </c>
      <c r="BS252">
        <v>0</v>
      </c>
      <c r="BT252">
        <v>1</v>
      </c>
      <c r="BU252">
        <v>0</v>
      </c>
      <c r="BV252">
        <v>0</v>
      </c>
      <c r="BW252">
        <v>1</v>
      </c>
      <c r="BX252">
        <v>1</v>
      </c>
      <c r="BY252">
        <v>0</v>
      </c>
      <c r="BZ252">
        <v>2</v>
      </c>
      <c r="CA252">
        <v>0</v>
      </c>
      <c r="CB252">
        <v>0</v>
      </c>
      <c r="CC252">
        <v>1</v>
      </c>
      <c r="CD252">
        <v>4</v>
      </c>
      <c r="CE252">
        <v>2</v>
      </c>
      <c r="CF252">
        <v>2</v>
      </c>
      <c r="CG252">
        <v>0</v>
      </c>
    </row>
    <row r="253" spans="9:85" x14ac:dyDescent="0.3">
      <c r="I253" t="s">
        <v>437</v>
      </c>
      <c r="J253" t="s">
        <v>191</v>
      </c>
      <c r="K253" t="s">
        <v>438</v>
      </c>
      <c r="L253" t="s">
        <v>265</v>
      </c>
      <c r="M253" t="str">
        <f t="shared" si="18"/>
        <v>UKI3</v>
      </c>
      <c r="N253" t="str">
        <f t="shared" si="19"/>
        <v>UKI</v>
      </c>
      <c r="O253">
        <f t="shared" si="20"/>
        <v>6</v>
      </c>
      <c r="P253">
        <f t="shared" si="21"/>
        <v>0</v>
      </c>
      <c r="Q253">
        <f t="shared" si="22"/>
        <v>4</v>
      </c>
      <c r="R253">
        <f t="shared" si="23"/>
        <v>4</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1</v>
      </c>
      <c r="BW253">
        <v>0</v>
      </c>
      <c r="BX253">
        <v>1</v>
      </c>
      <c r="BY253">
        <v>0</v>
      </c>
      <c r="BZ253">
        <v>0</v>
      </c>
      <c r="CA253">
        <v>0</v>
      </c>
      <c r="CB253">
        <v>0</v>
      </c>
      <c r="CC253">
        <v>0</v>
      </c>
      <c r="CD253">
        <v>0</v>
      </c>
      <c r="CE253">
        <v>2</v>
      </c>
      <c r="CF253">
        <v>2</v>
      </c>
      <c r="CG253">
        <v>0</v>
      </c>
    </row>
    <row r="254" spans="9:85" x14ac:dyDescent="0.3">
      <c r="I254" t="s">
        <v>439</v>
      </c>
      <c r="J254" t="s">
        <v>191</v>
      </c>
      <c r="K254" t="s">
        <v>440</v>
      </c>
      <c r="L254" t="s">
        <v>441</v>
      </c>
      <c r="M254" t="str">
        <f t="shared" si="18"/>
        <v>UKJ2</v>
      </c>
      <c r="N254" t="str">
        <f t="shared" si="19"/>
        <v>UKJ</v>
      </c>
      <c r="O254">
        <f t="shared" si="20"/>
        <v>0</v>
      </c>
      <c r="P254">
        <f t="shared" si="21"/>
        <v>0</v>
      </c>
      <c r="Q254">
        <f t="shared" si="22"/>
        <v>0</v>
      </c>
      <c r="R254">
        <f t="shared" si="23"/>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row>
    <row r="255" spans="9:85" x14ac:dyDescent="0.3">
      <c r="I255" t="s">
        <v>442</v>
      </c>
      <c r="J255" t="s">
        <v>191</v>
      </c>
      <c r="K255" t="s">
        <v>443</v>
      </c>
      <c r="L255" t="s">
        <v>379</v>
      </c>
      <c r="M255" t="str">
        <f t="shared" si="18"/>
        <v>UKD3</v>
      </c>
      <c r="N255" t="str">
        <f t="shared" si="19"/>
        <v>UKD</v>
      </c>
      <c r="O255">
        <f t="shared" si="20"/>
        <v>1</v>
      </c>
      <c r="P255">
        <f t="shared" si="21"/>
        <v>0</v>
      </c>
      <c r="Q255">
        <f t="shared" si="22"/>
        <v>0</v>
      </c>
      <c r="R255">
        <f t="shared" si="23"/>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1</v>
      </c>
      <c r="BX255">
        <v>0</v>
      </c>
      <c r="BY255">
        <v>0</v>
      </c>
      <c r="BZ255">
        <v>0</v>
      </c>
      <c r="CA255">
        <v>0</v>
      </c>
      <c r="CB255">
        <v>0</v>
      </c>
      <c r="CC255">
        <v>0</v>
      </c>
      <c r="CD255">
        <v>0</v>
      </c>
      <c r="CE255">
        <v>0</v>
      </c>
      <c r="CF255">
        <v>0</v>
      </c>
      <c r="CG255">
        <v>0</v>
      </c>
    </row>
    <row r="256" spans="9:85" x14ac:dyDescent="0.3">
      <c r="I256" t="s">
        <v>444</v>
      </c>
      <c r="J256" t="s">
        <v>191</v>
      </c>
      <c r="K256" t="s">
        <v>445</v>
      </c>
      <c r="L256" t="s">
        <v>211</v>
      </c>
      <c r="M256" t="str">
        <f t="shared" si="18"/>
        <v>UKI3</v>
      </c>
      <c r="N256" t="str">
        <f t="shared" si="19"/>
        <v>UKI</v>
      </c>
      <c r="O256">
        <f t="shared" si="20"/>
        <v>7</v>
      </c>
      <c r="P256">
        <f t="shared" si="21"/>
        <v>2</v>
      </c>
      <c r="Q256">
        <f t="shared" si="22"/>
        <v>3</v>
      </c>
      <c r="R256">
        <f t="shared" si="23"/>
        <v>1</v>
      </c>
      <c r="S256">
        <v>0</v>
      </c>
      <c r="T256">
        <v>0</v>
      </c>
      <c r="U256">
        <v>0</v>
      </c>
      <c r="V256">
        <v>0</v>
      </c>
      <c r="W256">
        <v>0</v>
      </c>
      <c r="X256">
        <v>0</v>
      </c>
      <c r="Y256">
        <v>0</v>
      </c>
      <c r="Z256">
        <v>0</v>
      </c>
      <c r="AA256">
        <v>0</v>
      </c>
      <c r="AB256">
        <v>0</v>
      </c>
      <c r="AC256">
        <v>0</v>
      </c>
      <c r="AD256">
        <v>0</v>
      </c>
      <c r="AE256">
        <v>0</v>
      </c>
      <c r="AF256">
        <v>0</v>
      </c>
      <c r="AG256">
        <v>1</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1</v>
      </c>
      <c r="BW256">
        <v>0</v>
      </c>
      <c r="BX256">
        <v>1</v>
      </c>
      <c r="BY256">
        <v>2</v>
      </c>
      <c r="BZ256">
        <v>0</v>
      </c>
      <c r="CA256">
        <v>0</v>
      </c>
      <c r="CB256">
        <v>0</v>
      </c>
      <c r="CC256">
        <v>0</v>
      </c>
      <c r="CD256">
        <v>0</v>
      </c>
      <c r="CE256">
        <v>2</v>
      </c>
      <c r="CF256">
        <v>0</v>
      </c>
      <c r="CG256">
        <v>1</v>
      </c>
    </row>
    <row r="257" spans="9:85" x14ac:dyDescent="0.3">
      <c r="I257" t="s">
        <v>446</v>
      </c>
      <c r="J257" t="s">
        <v>191</v>
      </c>
      <c r="K257" t="s">
        <v>447</v>
      </c>
      <c r="L257" t="s">
        <v>426</v>
      </c>
      <c r="M257" t="str">
        <f t="shared" si="18"/>
        <v>UKI3</v>
      </c>
      <c r="N257" t="str">
        <f t="shared" si="19"/>
        <v>UKI</v>
      </c>
      <c r="O257">
        <f t="shared" si="20"/>
        <v>0</v>
      </c>
      <c r="P257">
        <f t="shared" si="21"/>
        <v>0</v>
      </c>
      <c r="Q257">
        <f t="shared" si="22"/>
        <v>0</v>
      </c>
      <c r="R257">
        <f t="shared" si="23"/>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row>
    <row r="258" spans="9:85" x14ac:dyDescent="0.3">
      <c r="I258" t="s">
        <v>448</v>
      </c>
      <c r="J258" t="s">
        <v>191</v>
      </c>
      <c r="K258" t="s">
        <v>449</v>
      </c>
      <c r="L258" t="s">
        <v>450</v>
      </c>
      <c r="M258" t="str">
        <f t="shared" si="18"/>
        <v>UKD3</v>
      </c>
      <c r="N258" t="str">
        <f t="shared" si="19"/>
        <v>UKD</v>
      </c>
      <c r="O258">
        <f t="shared" si="20"/>
        <v>298</v>
      </c>
      <c r="P258">
        <f t="shared" si="21"/>
        <v>54</v>
      </c>
      <c r="Q258">
        <f t="shared" si="22"/>
        <v>51</v>
      </c>
      <c r="R258">
        <f t="shared" si="23"/>
        <v>-3</v>
      </c>
      <c r="S258">
        <v>0</v>
      </c>
      <c r="T258">
        <v>0</v>
      </c>
      <c r="U258">
        <v>0</v>
      </c>
      <c r="V258">
        <v>0</v>
      </c>
      <c r="W258">
        <v>0</v>
      </c>
      <c r="X258">
        <v>0</v>
      </c>
      <c r="Y258">
        <v>0</v>
      </c>
      <c r="Z258">
        <v>0</v>
      </c>
      <c r="AA258">
        <v>1</v>
      </c>
      <c r="AB258">
        <v>0</v>
      </c>
      <c r="AC258">
        <v>0</v>
      </c>
      <c r="AD258">
        <v>0</v>
      </c>
      <c r="AE258">
        <v>0</v>
      </c>
      <c r="AF258">
        <v>0</v>
      </c>
      <c r="AG258">
        <v>0</v>
      </c>
      <c r="AH258">
        <v>0</v>
      </c>
      <c r="AI258">
        <v>0</v>
      </c>
      <c r="AJ258">
        <v>0</v>
      </c>
      <c r="AK258">
        <v>1</v>
      </c>
      <c r="AL258">
        <v>0</v>
      </c>
      <c r="AM258">
        <v>0</v>
      </c>
      <c r="AN258">
        <v>0</v>
      </c>
      <c r="AO258">
        <v>0</v>
      </c>
      <c r="AP258">
        <v>0</v>
      </c>
      <c r="AQ258">
        <v>1</v>
      </c>
      <c r="AR258">
        <v>5</v>
      </c>
      <c r="AS258">
        <v>1</v>
      </c>
      <c r="AT258">
        <v>1</v>
      </c>
      <c r="AU258">
        <v>2</v>
      </c>
      <c r="AV258">
        <v>1</v>
      </c>
      <c r="AW258">
        <v>0</v>
      </c>
      <c r="AX258">
        <v>1</v>
      </c>
      <c r="AY258">
        <v>0</v>
      </c>
      <c r="AZ258">
        <v>1</v>
      </c>
      <c r="BA258">
        <v>0</v>
      </c>
      <c r="BB258">
        <v>1</v>
      </c>
      <c r="BC258">
        <v>2</v>
      </c>
      <c r="BD258">
        <v>1</v>
      </c>
      <c r="BE258">
        <v>3</v>
      </c>
      <c r="BF258">
        <v>0</v>
      </c>
      <c r="BG258">
        <v>9</v>
      </c>
      <c r="BH258">
        <v>8</v>
      </c>
      <c r="BI258">
        <v>7</v>
      </c>
      <c r="BJ258">
        <v>12</v>
      </c>
      <c r="BK258">
        <v>16</v>
      </c>
      <c r="BL258">
        <v>10</v>
      </c>
      <c r="BM258">
        <v>19</v>
      </c>
      <c r="BN258">
        <v>9</v>
      </c>
      <c r="BO258">
        <v>9</v>
      </c>
      <c r="BP258">
        <v>13</v>
      </c>
      <c r="BQ258">
        <v>19</v>
      </c>
      <c r="BR258">
        <v>16</v>
      </c>
      <c r="BS258">
        <v>18</v>
      </c>
      <c r="BT258">
        <v>17</v>
      </c>
      <c r="BU258">
        <v>14</v>
      </c>
      <c r="BV258">
        <v>16</v>
      </c>
      <c r="BW258">
        <v>16</v>
      </c>
      <c r="BX258">
        <v>27</v>
      </c>
      <c r="BY258">
        <v>14</v>
      </c>
      <c r="BZ258">
        <v>14</v>
      </c>
      <c r="CA258">
        <v>21</v>
      </c>
      <c r="CB258">
        <v>5</v>
      </c>
      <c r="CC258">
        <v>9</v>
      </c>
      <c r="CD258">
        <v>14</v>
      </c>
      <c r="CE258">
        <v>11</v>
      </c>
      <c r="CF258">
        <v>15</v>
      </c>
      <c r="CG258">
        <v>2</v>
      </c>
    </row>
    <row r="259" spans="9:85" x14ac:dyDescent="0.3">
      <c r="I259" t="s">
        <v>451</v>
      </c>
      <c r="J259" t="s">
        <v>191</v>
      </c>
      <c r="K259" t="s">
        <v>452</v>
      </c>
      <c r="L259" t="s">
        <v>453</v>
      </c>
      <c r="M259" t="str">
        <f t="shared" si="18"/>
        <v>UKE3</v>
      </c>
      <c r="N259" t="str">
        <f t="shared" si="19"/>
        <v>UKE</v>
      </c>
      <c r="O259">
        <f t="shared" si="20"/>
        <v>1173</v>
      </c>
      <c r="P259">
        <f t="shared" si="21"/>
        <v>268</v>
      </c>
      <c r="Q259">
        <f t="shared" si="22"/>
        <v>316</v>
      </c>
      <c r="R259">
        <f t="shared" si="23"/>
        <v>48</v>
      </c>
      <c r="S259">
        <v>0</v>
      </c>
      <c r="T259">
        <v>0</v>
      </c>
      <c r="U259">
        <v>0</v>
      </c>
      <c r="V259">
        <v>0</v>
      </c>
      <c r="W259">
        <v>0</v>
      </c>
      <c r="X259">
        <v>0</v>
      </c>
      <c r="Y259">
        <v>0</v>
      </c>
      <c r="Z259">
        <v>0</v>
      </c>
      <c r="AA259">
        <v>0</v>
      </c>
      <c r="AB259">
        <v>0</v>
      </c>
      <c r="AC259">
        <v>0</v>
      </c>
      <c r="AD259">
        <v>0</v>
      </c>
      <c r="AE259">
        <v>0</v>
      </c>
      <c r="AF259">
        <v>1</v>
      </c>
      <c r="AG259">
        <v>1</v>
      </c>
      <c r="AH259">
        <v>1</v>
      </c>
      <c r="AI259">
        <v>0</v>
      </c>
      <c r="AJ259">
        <v>0</v>
      </c>
      <c r="AK259">
        <v>0</v>
      </c>
      <c r="AL259">
        <v>0</v>
      </c>
      <c r="AM259">
        <v>0</v>
      </c>
      <c r="AN259">
        <v>0</v>
      </c>
      <c r="AO259">
        <v>4</v>
      </c>
      <c r="AP259">
        <v>1</v>
      </c>
      <c r="AQ259">
        <v>4</v>
      </c>
      <c r="AR259">
        <v>4</v>
      </c>
      <c r="AS259">
        <v>0</v>
      </c>
      <c r="AT259">
        <v>0</v>
      </c>
      <c r="AU259">
        <v>0</v>
      </c>
      <c r="AV259">
        <v>2</v>
      </c>
      <c r="AW259">
        <v>4</v>
      </c>
      <c r="AX259">
        <v>1</v>
      </c>
      <c r="AY259">
        <v>6</v>
      </c>
      <c r="AZ259">
        <v>5</v>
      </c>
      <c r="BA259">
        <v>6</v>
      </c>
      <c r="BB259">
        <v>3</v>
      </c>
      <c r="BC259">
        <v>4</v>
      </c>
      <c r="BD259">
        <v>10</v>
      </c>
      <c r="BE259">
        <v>11</v>
      </c>
      <c r="BF259">
        <v>9</v>
      </c>
      <c r="BG259">
        <v>16</v>
      </c>
      <c r="BH259">
        <v>18</v>
      </c>
      <c r="BI259">
        <v>11</v>
      </c>
      <c r="BJ259">
        <v>21</v>
      </c>
      <c r="BK259">
        <v>31</v>
      </c>
      <c r="BL259">
        <v>38</v>
      </c>
      <c r="BM259">
        <v>39</v>
      </c>
      <c r="BN259">
        <v>42</v>
      </c>
      <c r="BO259">
        <v>42</v>
      </c>
      <c r="BP259">
        <v>41</v>
      </c>
      <c r="BQ259">
        <v>43</v>
      </c>
      <c r="BR259">
        <v>43</v>
      </c>
      <c r="BS259">
        <v>41</v>
      </c>
      <c r="BT259">
        <v>50</v>
      </c>
      <c r="BU259">
        <v>55</v>
      </c>
      <c r="BV259">
        <v>59</v>
      </c>
      <c r="BW259">
        <v>76</v>
      </c>
      <c r="BX259">
        <v>58</v>
      </c>
      <c r="BY259">
        <v>78</v>
      </c>
      <c r="BZ259">
        <v>72</v>
      </c>
      <c r="CA259">
        <v>68</v>
      </c>
      <c r="CB259">
        <v>50</v>
      </c>
      <c r="CC259">
        <v>70</v>
      </c>
      <c r="CD259">
        <v>77</v>
      </c>
      <c r="CE259">
        <v>77</v>
      </c>
      <c r="CF259">
        <v>83</v>
      </c>
      <c r="CG259">
        <v>9</v>
      </c>
    </row>
    <row r="260" spans="9:85" x14ac:dyDescent="0.3">
      <c r="I260" t="s">
        <v>454</v>
      </c>
      <c r="J260" t="s">
        <v>191</v>
      </c>
      <c r="K260" t="s">
        <v>455</v>
      </c>
      <c r="L260" t="s">
        <v>453</v>
      </c>
      <c r="M260" t="str">
        <f t="shared" si="18"/>
        <v>UKE3</v>
      </c>
      <c r="N260" t="str">
        <f t="shared" si="19"/>
        <v>UKE</v>
      </c>
      <c r="O260">
        <f t="shared" si="20"/>
        <v>158</v>
      </c>
      <c r="P260">
        <f t="shared" si="21"/>
        <v>38</v>
      </c>
      <c r="Q260">
        <f t="shared" si="22"/>
        <v>46</v>
      </c>
      <c r="R260">
        <f t="shared" si="23"/>
        <v>8</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1</v>
      </c>
      <c r="BJ260">
        <v>2</v>
      </c>
      <c r="BK260">
        <v>4</v>
      </c>
      <c r="BL260">
        <v>4</v>
      </c>
      <c r="BM260">
        <v>1</v>
      </c>
      <c r="BN260">
        <v>4</v>
      </c>
      <c r="BO260">
        <v>3</v>
      </c>
      <c r="BP260">
        <v>5</v>
      </c>
      <c r="BQ260">
        <v>10</v>
      </c>
      <c r="BR260">
        <v>7</v>
      </c>
      <c r="BS260">
        <v>7</v>
      </c>
      <c r="BT260">
        <v>4</v>
      </c>
      <c r="BU260">
        <v>5</v>
      </c>
      <c r="BV260">
        <v>12</v>
      </c>
      <c r="BW260">
        <v>11</v>
      </c>
      <c r="BX260">
        <v>5</v>
      </c>
      <c r="BY260">
        <v>13</v>
      </c>
      <c r="BZ260">
        <v>8</v>
      </c>
      <c r="CA260">
        <v>11</v>
      </c>
      <c r="CB260">
        <v>6</v>
      </c>
      <c r="CC260">
        <v>10</v>
      </c>
      <c r="CD260">
        <v>13</v>
      </c>
      <c r="CE260">
        <v>9</v>
      </c>
      <c r="CF260">
        <v>13</v>
      </c>
      <c r="CG260">
        <v>1</v>
      </c>
    </row>
    <row r="261" spans="9:85" x14ac:dyDescent="0.3">
      <c r="I261" t="s">
        <v>456</v>
      </c>
      <c r="J261" t="s">
        <v>191</v>
      </c>
      <c r="K261" t="s">
        <v>457</v>
      </c>
      <c r="L261" t="s">
        <v>458</v>
      </c>
      <c r="M261" t="str">
        <f t="shared" ref="M261:M324" si="24">LEFT(L261,4)</f>
        <v>UKJ3</v>
      </c>
      <c r="N261" t="str">
        <f t="shared" ref="N261:N324" si="25">LEFT(L261,3)</f>
        <v>UKJ</v>
      </c>
      <c r="O261">
        <f t="shared" ref="O261:O324" si="26">SUM(BM261:CG261)</f>
        <v>967</v>
      </c>
      <c r="P261">
        <f t="shared" ref="P261:P324" si="27">SUM(BY261:CB261)</f>
        <v>220</v>
      </c>
      <c r="Q261">
        <f t="shared" ref="Q261:Q324" si="28">SUM(CC261:CG261)</f>
        <v>237</v>
      </c>
      <c r="R261">
        <f t="shared" ref="R261:R324" si="29">Q261-P261</f>
        <v>17</v>
      </c>
      <c r="S261">
        <v>0</v>
      </c>
      <c r="T261">
        <v>0</v>
      </c>
      <c r="U261">
        <v>0</v>
      </c>
      <c r="V261">
        <v>0</v>
      </c>
      <c r="W261">
        <v>0</v>
      </c>
      <c r="X261">
        <v>0</v>
      </c>
      <c r="Y261">
        <v>0</v>
      </c>
      <c r="Z261">
        <v>0</v>
      </c>
      <c r="AA261">
        <v>0</v>
      </c>
      <c r="AB261">
        <v>0</v>
      </c>
      <c r="AC261">
        <v>0</v>
      </c>
      <c r="AD261">
        <v>0</v>
      </c>
      <c r="AE261">
        <v>0</v>
      </c>
      <c r="AF261">
        <v>0</v>
      </c>
      <c r="AG261">
        <v>0</v>
      </c>
      <c r="AH261">
        <v>0</v>
      </c>
      <c r="AI261">
        <v>1</v>
      </c>
      <c r="AJ261">
        <v>1</v>
      </c>
      <c r="AK261">
        <v>0</v>
      </c>
      <c r="AL261">
        <v>5</v>
      </c>
      <c r="AM261">
        <v>0</v>
      </c>
      <c r="AN261">
        <v>2</v>
      </c>
      <c r="AO261">
        <v>1</v>
      </c>
      <c r="AP261">
        <v>1</v>
      </c>
      <c r="AQ261">
        <v>2</v>
      </c>
      <c r="AR261">
        <v>3</v>
      </c>
      <c r="AS261">
        <v>0</v>
      </c>
      <c r="AT261">
        <v>1</v>
      </c>
      <c r="AU261">
        <v>2</v>
      </c>
      <c r="AV261">
        <v>0</v>
      </c>
      <c r="AW261">
        <v>1</v>
      </c>
      <c r="AX261">
        <v>1</v>
      </c>
      <c r="AY261">
        <v>5</v>
      </c>
      <c r="AZ261">
        <v>3</v>
      </c>
      <c r="BA261">
        <v>1</v>
      </c>
      <c r="BB261">
        <v>3</v>
      </c>
      <c r="BC261">
        <v>3</v>
      </c>
      <c r="BD261">
        <v>5</v>
      </c>
      <c r="BE261">
        <v>4</v>
      </c>
      <c r="BF261">
        <v>8</v>
      </c>
      <c r="BG261">
        <v>13</v>
      </c>
      <c r="BH261">
        <v>13</v>
      </c>
      <c r="BI261">
        <v>6</v>
      </c>
      <c r="BJ261">
        <v>19</v>
      </c>
      <c r="BK261">
        <v>23</v>
      </c>
      <c r="BL261">
        <v>18</v>
      </c>
      <c r="BM261">
        <v>16</v>
      </c>
      <c r="BN261">
        <v>14</v>
      </c>
      <c r="BO261">
        <v>23</v>
      </c>
      <c r="BP261">
        <v>32</v>
      </c>
      <c r="BQ261">
        <v>52</v>
      </c>
      <c r="BR261">
        <v>52</v>
      </c>
      <c r="BS261">
        <v>48</v>
      </c>
      <c r="BT261">
        <v>61</v>
      </c>
      <c r="BU261">
        <v>55</v>
      </c>
      <c r="BV261">
        <v>64</v>
      </c>
      <c r="BW261">
        <v>53</v>
      </c>
      <c r="BX261">
        <v>40</v>
      </c>
      <c r="BY261">
        <v>55</v>
      </c>
      <c r="BZ261">
        <v>54</v>
      </c>
      <c r="CA261">
        <v>52</v>
      </c>
      <c r="CB261">
        <v>59</v>
      </c>
      <c r="CC261">
        <v>61</v>
      </c>
      <c r="CD261">
        <v>51</v>
      </c>
      <c r="CE261">
        <v>61</v>
      </c>
      <c r="CF261">
        <v>58</v>
      </c>
      <c r="CG261">
        <v>6</v>
      </c>
    </row>
    <row r="262" spans="9:85" x14ac:dyDescent="0.3">
      <c r="I262" t="s">
        <v>459</v>
      </c>
      <c r="J262" t="s">
        <v>191</v>
      </c>
      <c r="K262" t="s">
        <v>460</v>
      </c>
      <c r="L262" t="s">
        <v>265</v>
      </c>
      <c r="M262" t="str">
        <f t="shared" si="24"/>
        <v>UKI3</v>
      </c>
      <c r="N262" t="str">
        <f t="shared" si="25"/>
        <v>UKI</v>
      </c>
      <c r="O262">
        <f t="shared" si="26"/>
        <v>746</v>
      </c>
      <c r="P262">
        <f t="shared" si="27"/>
        <v>183</v>
      </c>
      <c r="Q262">
        <f t="shared" si="28"/>
        <v>267</v>
      </c>
      <c r="R262">
        <f t="shared" si="29"/>
        <v>84</v>
      </c>
      <c r="S262">
        <v>0</v>
      </c>
      <c r="T262">
        <v>0</v>
      </c>
      <c r="U262">
        <v>1</v>
      </c>
      <c r="V262">
        <v>0</v>
      </c>
      <c r="W262">
        <v>1</v>
      </c>
      <c r="X262">
        <v>1</v>
      </c>
      <c r="Y262">
        <v>0</v>
      </c>
      <c r="Z262">
        <v>0</v>
      </c>
      <c r="AA262">
        <v>0</v>
      </c>
      <c r="AB262">
        <v>0</v>
      </c>
      <c r="AC262">
        <v>0</v>
      </c>
      <c r="AD262">
        <v>1</v>
      </c>
      <c r="AE262">
        <v>0</v>
      </c>
      <c r="AF262">
        <v>0</v>
      </c>
      <c r="AG262">
        <v>0</v>
      </c>
      <c r="AH262">
        <v>0</v>
      </c>
      <c r="AI262">
        <v>0</v>
      </c>
      <c r="AJ262">
        <v>0</v>
      </c>
      <c r="AK262">
        <v>0</v>
      </c>
      <c r="AL262">
        <v>0</v>
      </c>
      <c r="AM262">
        <v>0</v>
      </c>
      <c r="AN262">
        <v>0</v>
      </c>
      <c r="AO262">
        <v>0</v>
      </c>
      <c r="AP262">
        <v>0</v>
      </c>
      <c r="AQ262">
        <v>0</v>
      </c>
      <c r="AR262">
        <v>1</v>
      </c>
      <c r="AS262">
        <v>0</v>
      </c>
      <c r="AT262">
        <v>0</v>
      </c>
      <c r="AU262">
        <v>0</v>
      </c>
      <c r="AV262">
        <v>0</v>
      </c>
      <c r="AW262">
        <v>0</v>
      </c>
      <c r="AX262">
        <v>0</v>
      </c>
      <c r="AY262">
        <v>0</v>
      </c>
      <c r="AZ262">
        <v>0</v>
      </c>
      <c r="BA262">
        <v>0</v>
      </c>
      <c r="BB262">
        <v>0</v>
      </c>
      <c r="BC262">
        <v>0</v>
      </c>
      <c r="BD262">
        <v>1</v>
      </c>
      <c r="BE262">
        <v>4</v>
      </c>
      <c r="BF262">
        <v>4</v>
      </c>
      <c r="BG262">
        <v>12</v>
      </c>
      <c r="BH262">
        <v>17</v>
      </c>
      <c r="BI262">
        <v>20</v>
      </c>
      <c r="BJ262">
        <v>14</v>
      </c>
      <c r="BK262">
        <v>10</v>
      </c>
      <c r="BL262">
        <v>9</v>
      </c>
      <c r="BM262">
        <v>14</v>
      </c>
      <c r="BN262">
        <v>14</v>
      </c>
      <c r="BO262">
        <v>25</v>
      </c>
      <c r="BP262">
        <v>19</v>
      </c>
      <c r="BQ262">
        <v>15</v>
      </c>
      <c r="BR262">
        <v>21</v>
      </c>
      <c r="BS262">
        <v>27</v>
      </c>
      <c r="BT262">
        <v>27</v>
      </c>
      <c r="BU262">
        <v>34</v>
      </c>
      <c r="BV262">
        <v>25</v>
      </c>
      <c r="BW262">
        <v>33</v>
      </c>
      <c r="BX262">
        <v>42</v>
      </c>
      <c r="BY262">
        <v>49</v>
      </c>
      <c r="BZ262">
        <v>49</v>
      </c>
      <c r="CA262">
        <v>35</v>
      </c>
      <c r="CB262">
        <v>50</v>
      </c>
      <c r="CC262">
        <v>66</v>
      </c>
      <c r="CD262">
        <v>68</v>
      </c>
      <c r="CE262">
        <v>65</v>
      </c>
      <c r="CF262">
        <v>57</v>
      </c>
      <c r="CG262">
        <v>11</v>
      </c>
    </row>
    <row r="263" spans="9:85" x14ac:dyDescent="0.3">
      <c r="I263" t="s">
        <v>461</v>
      </c>
      <c r="J263" t="s">
        <v>191</v>
      </c>
      <c r="K263" t="s">
        <v>462</v>
      </c>
      <c r="L263" t="s">
        <v>463</v>
      </c>
      <c r="M263" t="str">
        <f t="shared" si="24"/>
        <v>UKI7</v>
      </c>
      <c r="N263" t="str">
        <f t="shared" si="25"/>
        <v>UKI</v>
      </c>
      <c r="O263">
        <f t="shared" si="26"/>
        <v>0</v>
      </c>
      <c r="P263">
        <f t="shared" si="27"/>
        <v>0</v>
      </c>
      <c r="Q263">
        <f t="shared" si="28"/>
        <v>0</v>
      </c>
      <c r="R263">
        <f t="shared" si="29"/>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row>
    <row r="264" spans="9:85" x14ac:dyDescent="0.3">
      <c r="I264" t="s">
        <v>464</v>
      </c>
      <c r="J264" t="s">
        <v>191</v>
      </c>
      <c r="K264" t="s">
        <v>465</v>
      </c>
      <c r="L264" t="s">
        <v>458</v>
      </c>
      <c r="M264" t="str">
        <f t="shared" si="24"/>
        <v>UKJ3</v>
      </c>
      <c r="N264" t="str">
        <f t="shared" si="25"/>
        <v>UKJ</v>
      </c>
      <c r="O264">
        <f t="shared" si="26"/>
        <v>14</v>
      </c>
      <c r="P264">
        <f t="shared" si="27"/>
        <v>3</v>
      </c>
      <c r="Q264">
        <f t="shared" si="28"/>
        <v>7</v>
      </c>
      <c r="R264">
        <f t="shared" si="29"/>
        <v>4</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2</v>
      </c>
      <c r="BW264">
        <v>0</v>
      </c>
      <c r="BX264">
        <v>2</v>
      </c>
      <c r="BY264">
        <v>2</v>
      </c>
      <c r="BZ264">
        <v>0</v>
      </c>
      <c r="CA264">
        <v>0</v>
      </c>
      <c r="CB264">
        <v>1</v>
      </c>
      <c r="CC264">
        <v>0</v>
      </c>
      <c r="CD264">
        <v>1</v>
      </c>
      <c r="CE264">
        <v>2</v>
      </c>
      <c r="CF264">
        <v>2</v>
      </c>
      <c r="CG264">
        <v>2</v>
      </c>
    </row>
    <row r="265" spans="9:85" x14ac:dyDescent="0.3">
      <c r="I265" t="s">
        <v>466</v>
      </c>
      <c r="J265" t="s">
        <v>191</v>
      </c>
      <c r="K265" t="s">
        <v>467</v>
      </c>
      <c r="L265" t="s">
        <v>468</v>
      </c>
      <c r="M265" t="str">
        <f t="shared" si="24"/>
        <v>UKG2</v>
      </c>
      <c r="N265" t="str">
        <f t="shared" si="25"/>
        <v>UKG</v>
      </c>
      <c r="O265">
        <f t="shared" si="26"/>
        <v>69</v>
      </c>
      <c r="P265">
        <f t="shared" si="27"/>
        <v>19</v>
      </c>
      <c r="Q265">
        <f t="shared" si="28"/>
        <v>9</v>
      </c>
      <c r="R265">
        <f t="shared" si="29"/>
        <v>-10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1</v>
      </c>
      <c r="BK265">
        <v>1</v>
      </c>
      <c r="BL265">
        <v>5</v>
      </c>
      <c r="BM265">
        <v>6</v>
      </c>
      <c r="BN265">
        <v>3</v>
      </c>
      <c r="BO265">
        <v>2</v>
      </c>
      <c r="BP265">
        <v>3</v>
      </c>
      <c r="BQ265">
        <v>5</v>
      </c>
      <c r="BR265">
        <v>3</v>
      </c>
      <c r="BS265">
        <v>2</v>
      </c>
      <c r="BT265">
        <v>6</v>
      </c>
      <c r="BU265">
        <v>2</v>
      </c>
      <c r="BV265">
        <v>4</v>
      </c>
      <c r="BW265">
        <v>2</v>
      </c>
      <c r="BX265">
        <v>3</v>
      </c>
      <c r="BY265">
        <v>3</v>
      </c>
      <c r="BZ265">
        <v>5</v>
      </c>
      <c r="CA265">
        <v>8</v>
      </c>
      <c r="CB265">
        <v>3</v>
      </c>
      <c r="CC265">
        <v>1</v>
      </c>
      <c r="CD265">
        <v>3</v>
      </c>
      <c r="CE265">
        <v>3</v>
      </c>
      <c r="CF265">
        <v>2</v>
      </c>
      <c r="CG265">
        <v>0</v>
      </c>
    </row>
    <row r="266" spans="9:85" x14ac:dyDescent="0.3">
      <c r="I266" t="s">
        <v>469</v>
      </c>
      <c r="J266" t="s">
        <v>191</v>
      </c>
      <c r="K266" t="s">
        <v>470</v>
      </c>
      <c r="L266" t="s">
        <v>471</v>
      </c>
      <c r="M266" t="str">
        <f t="shared" si="24"/>
        <v>UKC2</v>
      </c>
      <c r="N266" t="str">
        <f t="shared" si="25"/>
        <v>UKC</v>
      </c>
      <c r="O266">
        <f t="shared" si="26"/>
        <v>189</v>
      </c>
      <c r="P266">
        <f t="shared" si="27"/>
        <v>22</v>
      </c>
      <c r="Q266">
        <f t="shared" si="28"/>
        <v>12</v>
      </c>
      <c r="R266">
        <f t="shared" si="29"/>
        <v>-10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2</v>
      </c>
      <c r="BJ266">
        <v>1</v>
      </c>
      <c r="BK266">
        <v>3</v>
      </c>
      <c r="BL266">
        <v>1</v>
      </c>
      <c r="BM266">
        <v>1</v>
      </c>
      <c r="BN266">
        <v>10</v>
      </c>
      <c r="BO266">
        <v>12</v>
      </c>
      <c r="BP266">
        <v>12</v>
      </c>
      <c r="BQ266">
        <v>9</v>
      </c>
      <c r="BR266">
        <v>10</v>
      </c>
      <c r="BS266">
        <v>16</v>
      </c>
      <c r="BT266">
        <v>16</v>
      </c>
      <c r="BU266">
        <v>26</v>
      </c>
      <c r="BV266">
        <v>26</v>
      </c>
      <c r="BW266">
        <v>6</v>
      </c>
      <c r="BX266">
        <v>11</v>
      </c>
      <c r="BY266">
        <v>10</v>
      </c>
      <c r="BZ266">
        <v>1</v>
      </c>
      <c r="CA266">
        <v>9</v>
      </c>
      <c r="CB266">
        <v>2</v>
      </c>
      <c r="CC266">
        <v>4</v>
      </c>
      <c r="CD266">
        <v>3</v>
      </c>
      <c r="CE266">
        <v>2</v>
      </c>
      <c r="CF266">
        <v>3</v>
      </c>
      <c r="CG266">
        <v>0</v>
      </c>
    </row>
    <row r="267" spans="9:85" x14ac:dyDescent="0.3">
      <c r="I267" t="s">
        <v>472</v>
      </c>
      <c r="J267" t="s">
        <v>191</v>
      </c>
      <c r="K267" t="s">
        <v>473</v>
      </c>
      <c r="L267" t="s">
        <v>441</v>
      </c>
      <c r="M267" t="str">
        <f t="shared" si="24"/>
        <v>UKJ2</v>
      </c>
      <c r="N267" t="str">
        <f t="shared" si="25"/>
        <v>UKJ</v>
      </c>
      <c r="O267">
        <f t="shared" si="26"/>
        <v>508</v>
      </c>
      <c r="P267">
        <f t="shared" si="27"/>
        <v>137</v>
      </c>
      <c r="Q267">
        <f t="shared" si="28"/>
        <v>166</v>
      </c>
      <c r="R267">
        <f t="shared" si="29"/>
        <v>29</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1</v>
      </c>
      <c r="AU267">
        <v>0</v>
      </c>
      <c r="AV267">
        <v>0</v>
      </c>
      <c r="AW267">
        <v>0</v>
      </c>
      <c r="AX267">
        <v>2</v>
      </c>
      <c r="AY267">
        <v>0</v>
      </c>
      <c r="AZ267">
        <v>0</v>
      </c>
      <c r="BA267">
        <v>0</v>
      </c>
      <c r="BB267">
        <v>2</v>
      </c>
      <c r="BC267">
        <v>0</v>
      </c>
      <c r="BD267">
        <v>5</v>
      </c>
      <c r="BE267">
        <v>1</v>
      </c>
      <c r="BF267">
        <v>1</v>
      </c>
      <c r="BG267">
        <v>6</v>
      </c>
      <c r="BH267">
        <v>6</v>
      </c>
      <c r="BI267">
        <v>3</v>
      </c>
      <c r="BJ267">
        <v>9</v>
      </c>
      <c r="BK267">
        <v>1</v>
      </c>
      <c r="BL267">
        <v>8</v>
      </c>
      <c r="BM267">
        <v>18</v>
      </c>
      <c r="BN267">
        <v>9</v>
      </c>
      <c r="BO267">
        <v>12</v>
      </c>
      <c r="BP267">
        <v>14</v>
      </c>
      <c r="BQ267">
        <v>25</v>
      </c>
      <c r="BR267">
        <v>12</v>
      </c>
      <c r="BS267">
        <v>12</v>
      </c>
      <c r="BT267">
        <v>23</v>
      </c>
      <c r="BU267">
        <v>32</v>
      </c>
      <c r="BV267">
        <v>23</v>
      </c>
      <c r="BW267">
        <v>16</v>
      </c>
      <c r="BX267">
        <v>9</v>
      </c>
      <c r="BY267">
        <v>27</v>
      </c>
      <c r="BZ267">
        <v>32</v>
      </c>
      <c r="CA267">
        <v>31</v>
      </c>
      <c r="CB267">
        <v>47</v>
      </c>
      <c r="CC267">
        <v>43</v>
      </c>
      <c r="CD267">
        <v>39</v>
      </c>
      <c r="CE267">
        <v>39</v>
      </c>
      <c r="CF267">
        <v>39</v>
      </c>
      <c r="CG267">
        <v>6</v>
      </c>
    </row>
    <row r="268" spans="9:85" x14ac:dyDescent="0.3">
      <c r="I268" t="s">
        <v>474</v>
      </c>
      <c r="J268" t="s">
        <v>191</v>
      </c>
      <c r="K268" t="s">
        <v>475</v>
      </c>
      <c r="L268" t="s">
        <v>232</v>
      </c>
      <c r="M268" t="str">
        <f t="shared" si="24"/>
        <v>UKJ2</v>
      </c>
      <c r="N268" t="str">
        <f t="shared" si="25"/>
        <v>UKJ</v>
      </c>
      <c r="O268">
        <f t="shared" si="26"/>
        <v>708</v>
      </c>
      <c r="P268">
        <f t="shared" si="27"/>
        <v>139</v>
      </c>
      <c r="Q268">
        <f t="shared" si="28"/>
        <v>135</v>
      </c>
      <c r="R268">
        <f t="shared" si="29"/>
        <v>-4</v>
      </c>
      <c r="S268">
        <v>0</v>
      </c>
      <c r="T268">
        <v>0</v>
      </c>
      <c r="U268">
        <v>0</v>
      </c>
      <c r="V268">
        <v>0</v>
      </c>
      <c r="W268">
        <v>0</v>
      </c>
      <c r="X268">
        <v>0</v>
      </c>
      <c r="Y268">
        <v>0</v>
      </c>
      <c r="Z268">
        <v>0</v>
      </c>
      <c r="AA268">
        <v>0</v>
      </c>
      <c r="AB268">
        <v>0</v>
      </c>
      <c r="AC268">
        <v>0</v>
      </c>
      <c r="AD268">
        <v>0</v>
      </c>
      <c r="AE268">
        <v>0</v>
      </c>
      <c r="AF268">
        <v>0</v>
      </c>
      <c r="AG268">
        <v>0</v>
      </c>
      <c r="AH268">
        <v>1</v>
      </c>
      <c r="AI268">
        <v>2</v>
      </c>
      <c r="AJ268">
        <v>1</v>
      </c>
      <c r="AK268">
        <v>1</v>
      </c>
      <c r="AL268">
        <v>2</v>
      </c>
      <c r="AM268">
        <v>6</v>
      </c>
      <c r="AN268">
        <v>1</v>
      </c>
      <c r="AO268">
        <v>3</v>
      </c>
      <c r="AP268">
        <v>1</v>
      </c>
      <c r="AQ268">
        <v>3</v>
      </c>
      <c r="AR268">
        <v>1</v>
      </c>
      <c r="AS268">
        <v>2</v>
      </c>
      <c r="AT268">
        <v>3</v>
      </c>
      <c r="AU268">
        <v>2</v>
      </c>
      <c r="AV268">
        <v>2</v>
      </c>
      <c r="AW268">
        <v>4</v>
      </c>
      <c r="AX268">
        <v>3</v>
      </c>
      <c r="AY268">
        <v>7</v>
      </c>
      <c r="AZ268">
        <v>5</v>
      </c>
      <c r="BA268">
        <v>10</v>
      </c>
      <c r="BB268">
        <v>9</v>
      </c>
      <c r="BC268">
        <v>5</v>
      </c>
      <c r="BD268">
        <v>3</v>
      </c>
      <c r="BE268">
        <v>8</v>
      </c>
      <c r="BF268">
        <v>7</v>
      </c>
      <c r="BG268">
        <v>9</v>
      </c>
      <c r="BH268">
        <v>20</v>
      </c>
      <c r="BI268">
        <v>14</v>
      </c>
      <c r="BJ268">
        <v>17</v>
      </c>
      <c r="BK268">
        <v>23</v>
      </c>
      <c r="BL268">
        <v>28</v>
      </c>
      <c r="BM268">
        <v>20</v>
      </c>
      <c r="BN268">
        <v>38</v>
      </c>
      <c r="BO268">
        <v>22</v>
      </c>
      <c r="BP268">
        <v>26</v>
      </c>
      <c r="BQ268">
        <v>38</v>
      </c>
      <c r="BR268">
        <v>43</v>
      </c>
      <c r="BS268">
        <v>33</v>
      </c>
      <c r="BT268">
        <v>37</v>
      </c>
      <c r="BU268">
        <v>44</v>
      </c>
      <c r="BV268">
        <v>36</v>
      </c>
      <c r="BW268">
        <v>49</v>
      </c>
      <c r="BX268">
        <v>48</v>
      </c>
      <c r="BY268">
        <v>34</v>
      </c>
      <c r="BZ268">
        <v>34</v>
      </c>
      <c r="CA268">
        <v>43</v>
      </c>
      <c r="CB268">
        <v>28</v>
      </c>
      <c r="CC268">
        <v>25</v>
      </c>
      <c r="CD268">
        <v>34</v>
      </c>
      <c r="CE268">
        <v>29</v>
      </c>
      <c r="CF268">
        <v>45</v>
      </c>
      <c r="CG268">
        <v>2</v>
      </c>
    </row>
    <row r="269" spans="9:85" x14ac:dyDescent="0.3">
      <c r="I269" t="s">
        <v>476</v>
      </c>
      <c r="J269" t="s">
        <v>191</v>
      </c>
      <c r="K269" t="s">
        <v>477</v>
      </c>
      <c r="L269" t="s">
        <v>478</v>
      </c>
      <c r="M269" t="str">
        <f t="shared" si="24"/>
        <v>UKC1</v>
      </c>
      <c r="N269" t="str">
        <f t="shared" si="25"/>
        <v>UKC</v>
      </c>
      <c r="O269">
        <f t="shared" si="26"/>
        <v>206</v>
      </c>
      <c r="P269">
        <f t="shared" si="27"/>
        <v>58</v>
      </c>
      <c r="Q269">
        <f t="shared" si="28"/>
        <v>52</v>
      </c>
      <c r="R269">
        <f t="shared" si="29"/>
        <v>-6</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1</v>
      </c>
      <c r="BI269">
        <v>2</v>
      </c>
      <c r="BJ269">
        <v>2</v>
      </c>
      <c r="BK269">
        <v>4</v>
      </c>
      <c r="BL269">
        <v>1</v>
      </c>
      <c r="BM269">
        <v>3</v>
      </c>
      <c r="BN269">
        <v>5</v>
      </c>
      <c r="BO269">
        <v>2</v>
      </c>
      <c r="BP269">
        <v>3</v>
      </c>
      <c r="BQ269">
        <v>9</v>
      </c>
      <c r="BR269">
        <v>11</v>
      </c>
      <c r="BS269">
        <v>15</v>
      </c>
      <c r="BT269">
        <v>12</v>
      </c>
      <c r="BU269">
        <v>4</v>
      </c>
      <c r="BV269">
        <v>14</v>
      </c>
      <c r="BW269">
        <v>7</v>
      </c>
      <c r="BX269">
        <v>11</v>
      </c>
      <c r="BY269">
        <v>12</v>
      </c>
      <c r="BZ269">
        <v>17</v>
      </c>
      <c r="CA269">
        <v>19</v>
      </c>
      <c r="CB269">
        <v>10</v>
      </c>
      <c r="CC269">
        <v>9</v>
      </c>
      <c r="CD269">
        <v>8</v>
      </c>
      <c r="CE269">
        <v>21</v>
      </c>
      <c r="CF269">
        <v>13</v>
      </c>
      <c r="CG269">
        <v>1</v>
      </c>
    </row>
    <row r="270" spans="9:85" x14ac:dyDescent="0.3">
      <c r="I270" t="s">
        <v>479</v>
      </c>
      <c r="J270" t="s">
        <v>191</v>
      </c>
      <c r="K270" t="s">
        <v>480</v>
      </c>
      <c r="L270" t="s">
        <v>312</v>
      </c>
      <c r="M270" t="str">
        <f t="shared" si="24"/>
        <v>UKI5</v>
      </c>
      <c r="N270" t="str">
        <f t="shared" si="25"/>
        <v>UKI</v>
      </c>
      <c r="O270">
        <f t="shared" si="26"/>
        <v>0</v>
      </c>
      <c r="P270">
        <f t="shared" si="27"/>
        <v>0</v>
      </c>
      <c r="Q270">
        <f t="shared" si="28"/>
        <v>0</v>
      </c>
      <c r="R270">
        <f t="shared" si="29"/>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row>
    <row r="271" spans="9:85" x14ac:dyDescent="0.3">
      <c r="I271" t="s">
        <v>481</v>
      </c>
      <c r="J271" t="s">
        <v>191</v>
      </c>
      <c r="K271" t="s">
        <v>482</v>
      </c>
      <c r="L271" t="s">
        <v>268</v>
      </c>
      <c r="M271" t="str">
        <f t="shared" si="24"/>
        <v>UKG3</v>
      </c>
      <c r="N271" t="str">
        <f t="shared" si="25"/>
        <v>UKG</v>
      </c>
      <c r="O271">
        <f t="shared" si="26"/>
        <v>557</v>
      </c>
      <c r="P271">
        <f t="shared" si="27"/>
        <v>130</v>
      </c>
      <c r="Q271">
        <f t="shared" si="28"/>
        <v>176</v>
      </c>
      <c r="R271">
        <f t="shared" si="29"/>
        <v>46</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1</v>
      </c>
      <c r="AO271">
        <v>1</v>
      </c>
      <c r="AP271">
        <v>0</v>
      </c>
      <c r="AQ271">
        <v>1</v>
      </c>
      <c r="AR271">
        <v>0</v>
      </c>
      <c r="AS271">
        <v>1</v>
      </c>
      <c r="AT271">
        <v>2</v>
      </c>
      <c r="AU271">
        <v>2</v>
      </c>
      <c r="AV271">
        <v>2</v>
      </c>
      <c r="AW271">
        <v>2</v>
      </c>
      <c r="AX271">
        <v>2</v>
      </c>
      <c r="AY271">
        <v>5</v>
      </c>
      <c r="AZ271">
        <v>0</v>
      </c>
      <c r="BA271">
        <v>1</v>
      </c>
      <c r="BB271">
        <v>0</v>
      </c>
      <c r="BC271">
        <v>7</v>
      </c>
      <c r="BD271">
        <v>8</v>
      </c>
      <c r="BE271">
        <v>18</v>
      </c>
      <c r="BF271">
        <v>2</v>
      </c>
      <c r="BG271">
        <v>9</v>
      </c>
      <c r="BH271">
        <v>7</v>
      </c>
      <c r="BI271">
        <v>12</v>
      </c>
      <c r="BJ271">
        <v>8</v>
      </c>
      <c r="BK271">
        <v>20</v>
      </c>
      <c r="BL271">
        <v>13</v>
      </c>
      <c r="BM271">
        <v>22</v>
      </c>
      <c r="BN271">
        <v>16</v>
      </c>
      <c r="BO271">
        <v>18</v>
      </c>
      <c r="BP271">
        <v>17</v>
      </c>
      <c r="BQ271">
        <v>21</v>
      </c>
      <c r="BR271">
        <v>13</v>
      </c>
      <c r="BS271">
        <v>18</v>
      </c>
      <c r="BT271">
        <v>14</v>
      </c>
      <c r="BU271">
        <v>28</v>
      </c>
      <c r="BV271">
        <v>25</v>
      </c>
      <c r="BW271">
        <v>31</v>
      </c>
      <c r="BX271">
        <v>28</v>
      </c>
      <c r="BY271">
        <v>33</v>
      </c>
      <c r="BZ271">
        <v>34</v>
      </c>
      <c r="CA271">
        <v>33</v>
      </c>
      <c r="CB271">
        <v>30</v>
      </c>
      <c r="CC271">
        <v>51</v>
      </c>
      <c r="CD271">
        <v>31</v>
      </c>
      <c r="CE271">
        <v>36</v>
      </c>
      <c r="CF271">
        <v>50</v>
      </c>
      <c r="CG271">
        <v>8</v>
      </c>
    </row>
    <row r="272" spans="9:85" x14ac:dyDescent="0.3">
      <c r="I272" t="s">
        <v>483</v>
      </c>
      <c r="J272" t="s">
        <v>191</v>
      </c>
      <c r="K272" t="s">
        <v>484</v>
      </c>
      <c r="L272" t="s">
        <v>203</v>
      </c>
      <c r="M272" t="str">
        <f t="shared" si="24"/>
        <v>UKK1</v>
      </c>
      <c r="N272" t="str">
        <f t="shared" si="25"/>
        <v>UKK</v>
      </c>
      <c r="O272">
        <f t="shared" si="26"/>
        <v>0</v>
      </c>
      <c r="P272">
        <f t="shared" si="27"/>
        <v>0</v>
      </c>
      <c r="Q272">
        <f t="shared" si="28"/>
        <v>0</v>
      </c>
      <c r="R272">
        <f t="shared" si="29"/>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row>
    <row r="273" spans="9:85" x14ac:dyDescent="0.3">
      <c r="I273" t="s">
        <v>485</v>
      </c>
      <c r="J273" t="s">
        <v>191</v>
      </c>
      <c r="K273" t="s">
        <v>486</v>
      </c>
      <c r="L273" t="s">
        <v>423</v>
      </c>
      <c r="M273" t="str">
        <f t="shared" si="24"/>
        <v>UKJ1</v>
      </c>
      <c r="N273" t="str">
        <f t="shared" si="25"/>
        <v>UKJ</v>
      </c>
      <c r="O273">
        <f t="shared" si="26"/>
        <v>0</v>
      </c>
      <c r="P273">
        <f t="shared" si="27"/>
        <v>0</v>
      </c>
      <c r="Q273">
        <f t="shared" si="28"/>
        <v>0</v>
      </c>
      <c r="R273">
        <f t="shared" si="29"/>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row>
    <row r="274" spans="9:85" x14ac:dyDescent="0.3">
      <c r="I274" t="s">
        <v>487</v>
      </c>
      <c r="J274" t="s">
        <v>191</v>
      </c>
      <c r="K274" t="s">
        <v>488</v>
      </c>
      <c r="L274" t="s">
        <v>265</v>
      </c>
      <c r="M274" t="str">
        <f t="shared" si="24"/>
        <v>UKI3</v>
      </c>
      <c r="N274" t="str">
        <f t="shared" si="25"/>
        <v>UKI</v>
      </c>
      <c r="O274">
        <f t="shared" si="26"/>
        <v>185</v>
      </c>
      <c r="P274">
        <f t="shared" si="27"/>
        <v>51</v>
      </c>
      <c r="Q274">
        <f t="shared" si="28"/>
        <v>28</v>
      </c>
      <c r="R274">
        <f t="shared" si="29"/>
        <v>-23</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2</v>
      </c>
      <c r="BJ274">
        <v>3</v>
      </c>
      <c r="BK274">
        <v>8</v>
      </c>
      <c r="BL274">
        <v>4</v>
      </c>
      <c r="BM274">
        <v>4</v>
      </c>
      <c r="BN274">
        <v>3</v>
      </c>
      <c r="BO274">
        <v>1</v>
      </c>
      <c r="BP274">
        <v>7</v>
      </c>
      <c r="BQ274">
        <v>14</v>
      </c>
      <c r="BR274">
        <v>9</v>
      </c>
      <c r="BS274">
        <v>7</v>
      </c>
      <c r="BT274">
        <v>4</v>
      </c>
      <c r="BU274">
        <v>18</v>
      </c>
      <c r="BV274">
        <v>18</v>
      </c>
      <c r="BW274">
        <v>8</v>
      </c>
      <c r="BX274">
        <v>13</v>
      </c>
      <c r="BY274">
        <v>11</v>
      </c>
      <c r="BZ274">
        <v>18</v>
      </c>
      <c r="CA274">
        <v>12</v>
      </c>
      <c r="CB274">
        <v>10</v>
      </c>
      <c r="CC274">
        <v>8</v>
      </c>
      <c r="CD274">
        <v>5</v>
      </c>
      <c r="CE274">
        <v>6</v>
      </c>
      <c r="CF274">
        <v>8</v>
      </c>
      <c r="CG274">
        <v>1</v>
      </c>
    </row>
    <row r="275" spans="9:85" x14ac:dyDescent="0.3">
      <c r="I275" t="s">
        <v>489</v>
      </c>
      <c r="J275" t="s">
        <v>191</v>
      </c>
      <c r="K275" t="s">
        <v>490</v>
      </c>
      <c r="L275" t="s">
        <v>491</v>
      </c>
      <c r="M275" t="str">
        <f t="shared" si="24"/>
        <v>UKJ3</v>
      </c>
      <c r="N275" t="str">
        <f t="shared" si="25"/>
        <v>UKJ</v>
      </c>
      <c r="O275">
        <f t="shared" si="26"/>
        <v>13</v>
      </c>
      <c r="P275">
        <f t="shared" si="27"/>
        <v>7</v>
      </c>
      <c r="Q275">
        <f t="shared" si="28"/>
        <v>6</v>
      </c>
      <c r="R275">
        <f t="shared" si="29"/>
        <v>-1</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3</v>
      </c>
      <c r="BZ275">
        <v>1</v>
      </c>
      <c r="CA275">
        <v>1</v>
      </c>
      <c r="CB275">
        <v>2</v>
      </c>
      <c r="CC275">
        <v>2</v>
      </c>
      <c r="CD275">
        <v>2</v>
      </c>
      <c r="CE275">
        <v>1</v>
      </c>
      <c r="CF275">
        <v>1</v>
      </c>
      <c r="CG275">
        <v>0</v>
      </c>
    </row>
    <row r="276" spans="9:85" x14ac:dyDescent="0.3">
      <c r="I276" t="s">
        <v>492</v>
      </c>
      <c r="J276" t="s">
        <v>191</v>
      </c>
      <c r="K276" t="s">
        <v>493</v>
      </c>
      <c r="L276" t="s">
        <v>494</v>
      </c>
      <c r="M276" t="str">
        <f t="shared" si="24"/>
        <v>UKG3</v>
      </c>
      <c r="N276" t="str">
        <f t="shared" si="25"/>
        <v>UKG</v>
      </c>
      <c r="O276">
        <f t="shared" si="26"/>
        <v>89</v>
      </c>
      <c r="P276">
        <f t="shared" si="27"/>
        <v>25</v>
      </c>
      <c r="Q276">
        <f t="shared" si="28"/>
        <v>28</v>
      </c>
      <c r="R276">
        <f t="shared" si="29"/>
        <v>3</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3</v>
      </c>
      <c r="AU276">
        <v>0</v>
      </c>
      <c r="AV276">
        <v>0</v>
      </c>
      <c r="AW276">
        <v>0</v>
      </c>
      <c r="AX276">
        <v>0</v>
      </c>
      <c r="AY276">
        <v>0</v>
      </c>
      <c r="AZ276">
        <v>0</v>
      </c>
      <c r="BA276">
        <v>1</v>
      </c>
      <c r="BB276">
        <v>0</v>
      </c>
      <c r="BC276">
        <v>0</v>
      </c>
      <c r="BD276">
        <v>0</v>
      </c>
      <c r="BE276">
        <v>0</v>
      </c>
      <c r="BF276">
        <v>0</v>
      </c>
      <c r="BG276">
        <v>2</v>
      </c>
      <c r="BH276">
        <v>1</v>
      </c>
      <c r="BI276">
        <v>3</v>
      </c>
      <c r="BJ276">
        <v>2</v>
      </c>
      <c r="BK276">
        <v>3</v>
      </c>
      <c r="BL276">
        <v>2</v>
      </c>
      <c r="BM276">
        <v>8</v>
      </c>
      <c r="BN276">
        <v>3</v>
      </c>
      <c r="BO276">
        <v>0</v>
      </c>
      <c r="BP276">
        <v>5</v>
      </c>
      <c r="BQ276">
        <v>3</v>
      </c>
      <c r="BR276">
        <v>4</v>
      </c>
      <c r="BS276">
        <v>2</v>
      </c>
      <c r="BT276">
        <v>0</v>
      </c>
      <c r="BU276">
        <v>3</v>
      </c>
      <c r="BV276">
        <v>0</v>
      </c>
      <c r="BW276">
        <v>3</v>
      </c>
      <c r="BX276">
        <v>5</v>
      </c>
      <c r="BY276">
        <v>5</v>
      </c>
      <c r="BZ276">
        <v>6</v>
      </c>
      <c r="CA276">
        <v>9</v>
      </c>
      <c r="CB276">
        <v>5</v>
      </c>
      <c r="CC276">
        <v>11</v>
      </c>
      <c r="CD276">
        <v>7</v>
      </c>
      <c r="CE276">
        <v>3</v>
      </c>
      <c r="CF276">
        <v>6</v>
      </c>
      <c r="CG276">
        <v>1</v>
      </c>
    </row>
    <row r="277" spans="9:85" x14ac:dyDescent="0.3">
      <c r="I277" t="s">
        <v>495</v>
      </c>
      <c r="J277" t="s">
        <v>191</v>
      </c>
      <c r="K277" t="s">
        <v>496</v>
      </c>
      <c r="L277" t="s">
        <v>497</v>
      </c>
      <c r="M277" t="str">
        <f t="shared" si="24"/>
        <v>UKG1</v>
      </c>
      <c r="N277" t="str">
        <f t="shared" si="25"/>
        <v>UKG</v>
      </c>
      <c r="O277">
        <f t="shared" si="26"/>
        <v>5</v>
      </c>
      <c r="P277">
        <f t="shared" si="27"/>
        <v>1</v>
      </c>
      <c r="Q277">
        <f t="shared" si="28"/>
        <v>3</v>
      </c>
      <c r="R277">
        <f t="shared" si="29"/>
        <v>2</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1</v>
      </c>
      <c r="BY277">
        <v>0</v>
      </c>
      <c r="BZ277">
        <v>0</v>
      </c>
      <c r="CA277">
        <v>0</v>
      </c>
      <c r="CB277">
        <v>1</v>
      </c>
      <c r="CC277">
        <v>0</v>
      </c>
      <c r="CD277">
        <v>0</v>
      </c>
      <c r="CE277">
        <v>0</v>
      </c>
      <c r="CF277">
        <v>3</v>
      </c>
      <c r="CG277">
        <v>0</v>
      </c>
    </row>
    <row r="278" spans="9:85" x14ac:dyDescent="0.3">
      <c r="I278" t="s">
        <v>498</v>
      </c>
      <c r="J278" t="s">
        <v>191</v>
      </c>
      <c r="K278" t="s">
        <v>499</v>
      </c>
      <c r="L278" t="s">
        <v>197</v>
      </c>
      <c r="M278" t="str">
        <f t="shared" si="24"/>
        <v>UKH3</v>
      </c>
      <c r="N278" t="str">
        <f t="shared" si="25"/>
        <v>UKH</v>
      </c>
      <c r="O278">
        <f t="shared" si="26"/>
        <v>0</v>
      </c>
      <c r="P278">
        <f t="shared" si="27"/>
        <v>0</v>
      </c>
      <c r="Q278">
        <f t="shared" si="28"/>
        <v>0</v>
      </c>
      <c r="R278">
        <f t="shared" si="29"/>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row>
    <row r="279" spans="9:85" x14ac:dyDescent="0.3">
      <c r="I279" t="s">
        <v>500</v>
      </c>
      <c r="J279" t="s">
        <v>191</v>
      </c>
      <c r="K279" t="s">
        <v>501</v>
      </c>
      <c r="L279" t="s">
        <v>502</v>
      </c>
      <c r="M279" t="str">
        <f t="shared" si="24"/>
        <v>UKE2</v>
      </c>
      <c r="N279" t="str">
        <f t="shared" si="25"/>
        <v>UKE</v>
      </c>
      <c r="O279">
        <f t="shared" si="26"/>
        <v>849</v>
      </c>
      <c r="P279">
        <f t="shared" si="27"/>
        <v>213</v>
      </c>
      <c r="Q279">
        <f t="shared" si="28"/>
        <v>211</v>
      </c>
      <c r="R279">
        <f t="shared" si="29"/>
        <v>-2</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1</v>
      </c>
      <c r="AP279">
        <v>0</v>
      </c>
      <c r="AQ279">
        <v>0</v>
      </c>
      <c r="AR279">
        <v>0</v>
      </c>
      <c r="AS279">
        <v>0</v>
      </c>
      <c r="AT279">
        <v>0</v>
      </c>
      <c r="AU279">
        <v>1</v>
      </c>
      <c r="AV279">
        <v>0</v>
      </c>
      <c r="AW279">
        <v>1</v>
      </c>
      <c r="AX279">
        <v>1</v>
      </c>
      <c r="AY279">
        <v>0</v>
      </c>
      <c r="AZ279">
        <v>2</v>
      </c>
      <c r="BA279">
        <v>1</v>
      </c>
      <c r="BB279">
        <v>5</v>
      </c>
      <c r="BC279">
        <v>4</v>
      </c>
      <c r="BD279">
        <v>4</v>
      </c>
      <c r="BE279">
        <v>2</v>
      </c>
      <c r="BF279">
        <v>6</v>
      </c>
      <c r="BG279">
        <v>3</v>
      </c>
      <c r="BH279">
        <v>7</v>
      </c>
      <c r="BI279">
        <v>7</v>
      </c>
      <c r="BJ279">
        <v>8</v>
      </c>
      <c r="BK279">
        <v>18</v>
      </c>
      <c r="BL279">
        <v>7</v>
      </c>
      <c r="BM279">
        <v>22</v>
      </c>
      <c r="BN279">
        <v>36</v>
      </c>
      <c r="BO279">
        <v>16</v>
      </c>
      <c r="BP279">
        <v>27</v>
      </c>
      <c r="BQ279">
        <v>32</v>
      </c>
      <c r="BR279">
        <v>19</v>
      </c>
      <c r="BS279">
        <v>41</v>
      </c>
      <c r="BT279">
        <v>41</v>
      </c>
      <c r="BU279">
        <v>60</v>
      </c>
      <c r="BV279">
        <v>50</v>
      </c>
      <c r="BW279">
        <v>34</v>
      </c>
      <c r="BX279">
        <v>47</v>
      </c>
      <c r="BY279">
        <v>60</v>
      </c>
      <c r="BZ279">
        <v>58</v>
      </c>
      <c r="CA279">
        <v>58</v>
      </c>
      <c r="CB279">
        <v>37</v>
      </c>
      <c r="CC279">
        <v>51</v>
      </c>
      <c r="CD279">
        <v>54</v>
      </c>
      <c r="CE279">
        <v>55</v>
      </c>
      <c r="CF279">
        <v>44</v>
      </c>
      <c r="CG279">
        <v>7</v>
      </c>
    </row>
    <row r="280" spans="9:85" x14ac:dyDescent="0.3">
      <c r="I280" t="s">
        <v>503</v>
      </c>
      <c r="J280" t="s">
        <v>191</v>
      </c>
      <c r="K280" t="s">
        <v>504</v>
      </c>
      <c r="L280" t="s">
        <v>502</v>
      </c>
      <c r="M280" t="str">
        <f t="shared" si="24"/>
        <v>UKE2</v>
      </c>
      <c r="N280" t="str">
        <f t="shared" si="25"/>
        <v>UKE</v>
      </c>
      <c r="O280">
        <f t="shared" si="26"/>
        <v>3</v>
      </c>
      <c r="P280">
        <f t="shared" si="27"/>
        <v>1</v>
      </c>
      <c r="Q280">
        <f t="shared" si="28"/>
        <v>2</v>
      </c>
      <c r="R280">
        <f t="shared" si="29"/>
        <v>1</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1</v>
      </c>
      <c r="CB280">
        <v>0</v>
      </c>
      <c r="CC280">
        <v>0</v>
      </c>
      <c r="CD280">
        <v>1</v>
      </c>
      <c r="CE280">
        <v>0</v>
      </c>
      <c r="CF280">
        <v>1</v>
      </c>
      <c r="CG280">
        <v>0</v>
      </c>
    </row>
    <row r="281" spans="9:85" x14ac:dyDescent="0.3">
      <c r="I281" t="s">
        <v>505</v>
      </c>
      <c r="J281" t="s">
        <v>191</v>
      </c>
      <c r="K281" t="s">
        <v>506</v>
      </c>
      <c r="L281" t="s">
        <v>265</v>
      </c>
      <c r="M281" t="str">
        <f t="shared" si="24"/>
        <v>UKI3</v>
      </c>
      <c r="N281" t="str">
        <f t="shared" si="25"/>
        <v>UKI</v>
      </c>
      <c r="O281">
        <f t="shared" si="26"/>
        <v>11</v>
      </c>
      <c r="P281">
        <f t="shared" si="27"/>
        <v>2</v>
      </c>
      <c r="Q281">
        <f t="shared" si="28"/>
        <v>5</v>
      </c>
      <c r="R281">
        <f t="shared" si="29"/>
        <v>3</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1</v>
      </c>
      <c r="BT281">
        <v>1</v>
      </c>
      <c r="BU281">
        <v>0</v>
      </c>
      <c r="BV281">
        <v>0</v>
      </c>
      <c r="BW281">
        <v>2</v>
      </c>
      <c r="BX281">
        <v>0</v>
      </c>
      <c r="BY281">
        <v>0</v>
      </c>
      <c r="BZ281">
        <v>1</v>
      </c>
      <c r="CA281">
        <v>1</v>
      </c>
      <c r="CB281">
        <v>0</v>
      </c>
      <c r="CC281">
        <v>1</v>
      </c>
      <c r="CD281">
        <v>1</v>
      </c>
      <c r="CE281">
        <v>1</v>
      </c>
      <c r="CF281">
        <v>1</v>
      </c>
      <c r="CG281">
        <v>1</v>
      </c>
    </row>
    <row r="282" spans="9:85" x14ac:dyDescent="0.3">
      <c r="I282" t="s">
        <v>507</v>
      </c>
      <c r="J282" t="s">
        <v>191</v>
      </c>
      <c r="K282" t="s">
        <v>508</v>
      </c>
      <c r="L282" t="s">
        <v>509</v>
      </c>
      <c r="M282" t="str">
        <f t="shared" si="24"/>
        <v>UKM5</v>
      </c>
      <c r="N282" t="str">
        <f t="shared" si="25"/>
        <v>UKM</v>
      </c>
      <c r="O282">
        <f t="shared" si="26"/>
        <v>542</v>
      </c>
      <c r="P282">
        <f t="shared" si="27"/>
        <v>129</v>
      </c>
      <c r="Q282">
        <f t="shared" si="28"/>
        <v>164</v>
      </c>
      <c r="R282">
        <f t="shared" si="29"/>
        <v>35</v>
      </c>
      <c r="S282">
        <v>0</v>
      </c>
      <c r="T282">
        <v>0</v>
      </c>
      <c r="U282">
        <v>0</v>
      </c>
      <c r="V282">
        <v>0</v>
      </c>
      <c r="W282">
        <v>0</v>
      </c>
      <c r="X282">
        <v>0</v>
      </c>
      <c r="Y282">
        <v>0</v>
      </c>
      <c r="Z282">
        <v>0</v>
      </c>
      <c r="AA282">
        <v>0</v>
      </c>
      <c r="AB282">
        <v>0</v>
      </c>
      <c r="AC282">
        <v>0</v>
      </c>
      <c r="AD282">
        <v>0</v>
      </c>
      <c r="AE282">
        <v>0</v>
      </c>
      <c r="AF282">
        <v>0</v>
      </c>
      <c r="AG282">
        <v>0</v>
      </c>
      <c r="AH282">
        <v>0</v>
      </c>
      <c r="AI282">
        <v>1</v>
      </c>
      <c r="AJ282">
        <v>0</v>
      </c>
      <c r="AK282">
        <v>1</v>
      </c>
      <c r="AL282">
        <v>0</v>
      </c>
      <c r="AM282">
        <v>1</v>
      </c>
      <c r="AN282">
        <v>1</v>
      </c>
      <c r="AO282">
        <v>0</v>
      </c>
      <c r="AP282">
        <v>0</v>
      </c>
      <c r="AQ282">
        <v>0</v>
      </c>
      <c r="AR282">
        <v>1</v>
      </c>
      <c r="AS282">
        <v>1</v>
      </c>
      <c r="AT282">
        <v>1</v>
      </c>
      <c r="AU282">
        <v>0</v>
      </c>
      <c r="AV282">
        <v>1</v>
      </c>
      <c r="AW282">
        <v>2</v>
      </c>
      <c r="AX282">
        <v>0</v>
      </c>
      <c r="AY282">
        <v>1</v>
      </c>
      <c r="AZ282">
        <v>2</v>
      </c>
      <c r="BA282">
        <v>2</v>
      </c>
      <c r="BB282">
        <v>1</v>
      </c>
      <c r="BC282">
        <v>8</v>
      </c>
      <c r="BD282">
        <v>4</v>
      </c>
      <c r="BE282">
        <v>4</v>
      </c>
      <c r="BF282">
        <v>3</v>
      </c>
      <c r="BG282">
        <v>7</v>
      </c>
      <c r="BH282">
        <v>9</v>
      </c>
      <c r="BI282">
        <v>7</v>
      </c>
      <c r="BJ282">
        <v>2</v>
      </c>
      <c r="BK282">
        <v>9</v>
      </c>
      <c r="BL282">
        <v>4</v>
      </c>
      <c r="BM282">
        <v>10</v>
      </c>
      <c r="BN282">
        <v>6</v>
      </c>
      <c r="BO282">
        <v>13</v>
      </c>
      <c r="BP282">
        <v>12</v>
      </c>
      <c r="BQ282">
        <v>11</v>
      </c>
      <c r="BR282">
        <v>9</v>
      </c>
      <c r="BS282">
        <v>24</v>
      </c>
      <c r="BT282">
        <v>27</v>
      </c>
      <c r="BU282">
        <v>24</v>
      </c>
      <c r="BV282">
        <v>32</v>
      </c>
      <c r="BW282">
        <v>39</v>
      </c>
      <c r="BX282">
        <v>42</v>
      </c>
      <c r="BY282">
        <v>33</v>
      </c>
      <c r="BZ282">
        <v>29</v>
      </c>
      <c r="CA282">
        <v>29</v>
      </c>
      <c r="CB282">
        <v>38</v>
      </c>
      <c r="CC282">
        <v>47</v>
      </c>
      <c r="CD282">
        <v>34</v>
      </c>
      <c r="CE282">
        <v>53</v>
      </c>
      <c r="CF282">
        <v>28</v>
      </c>
      <c r="CG282">
        <v>2</v>
      </c>
    </row>
    <row r="283" spans="9:85" x14ac:dyDescent="0.3">
      <c r="I283" t="s">
        <v>510</v>
      </c>
      <c r="J283" t="s">
        <v>191</v>
      </c>
      <c r="K283" t="s">
        <v>511</v>
      </c>
      <c r="L283" t="s">
        <v>512</v>
      </c>
      <c r="M283" t="str">
        <f t="shared" si="24"/>
        <v>UKM2</v>
      </c>
      <c r="N283" t="str">
        <f t="shared" si="25"/>
        <v>UKM</v>
      </c>
      <c r="O283">
        <f t="shared" si="26"/>
        <v>46</v>
      </c>
      <c r="P283">
        <f t="shared" si="27"/>
        <v>7</v>
      </c>
      <c r="Q283">
        <f t="shared" si="28"/>
        <v>15</v>
      </c>
      <c r="R283">
        <f t="shared" si="29"/>
        <v>8</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2</v>
      </c>
      <c r="BN283">
        <v>1</v>
      </c>
      <c r="BO283">
        <v>1</v>
      </c>
      <c r="BP283">
        <v>2</v>
      </c>
      <c r="BQ283">
        <v>4</v>
      </c>
      <c r="BR283">
        <v>2</v>
      </c>
      <c r="BS283">
        <v>0</v>
      </c>
      <c r="BT283">
        <v>1</v>
      </c>
      <c r="BU283">
        <v>2</v>
      </c>
      <c r="BV283">
        <v>4</v>
      </c>
      <c r="BW283">
        <v>2</v>
      </c>
      <c r="BX283">
        <v>3</v>
      </c>
      <c r="BY283">
        <v>2</v>
      </c>
      <c r="BZ283">
        <v>3</v>
      </c>
      <c r="CA283">
        <v>1</v>
      </c>
      <c r="CB283">
        <v>1</v>
      </c>
      <c r="CC283">
        <v>2</v>
      </c>
      <c r="CD283">
        <v>7</v>
      </c>
      <c r="CE283">
        <v>3</v>
      </c>
      <c r="CF283">
        <v>3</v>
      </c>
      <c r="CG283">
        <v>0</v>
      </c>
    </row>
    <row r="284" spans="9:85" x14ac:dyDescent="0.3">
      <c r="I284" t="s">
        <v>513</v>
      </c>
      <c r="J284" t="s">
        <v>191</v>
      </c>
      <c r="K284" t="s">
        <v>514</v>
      </c>
      <c r="L284" t="s">
        <v>512</v>
      </c>
      <c r="M284" t="str">
        <f t="shared" si="24"/>
        <v>UKM2</v>
      </c>
      <c r="N284" t="str">
        <f t="shared" si="25"/>
        <v>UKM</v>
      </c>
      <c r="O284">
        <f t="shared" si="26"/>
        <v>190</v>
      </c>
      <c r="P284">
        <f t="shared" si="27"/>
        <v>55</v>
      </c>
      <c r="Q284">
        <f t="shared" si="28"/>
        <v>43</v>
      </c>
      <c r="R284">
        <f t="shared" si="29"/>
        <v>-12</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1</v>
      </c>
      <c r="AS284">
        <v>1</v>
      </c>
      <c r="AT284">
        <v>0</v>
      </c>
      <c r="AU284">
        <v>0</v>
      </c>
      <c r="AV284">
        <v>0</v>
      </c>
      <c r="AW284">
        <v>0</v>
      </c>
      <c r="AX284">
        <v>0</v>
      </c>
      <c r="AY284">
        <v>1</v>
      </c>
      <c r="AZ284">
        <v>0</v>
      </c>
      <c r="BA284">
        <v>0</v>
      </c>
      <c r="BB284">
        <v>3</v>
      </c>
      <c r="BC284">
        <v>1</v>
      </c>
      <c r="BD284">
        <v>1</v>
      </c>
      <c r="BE284">
        <v>3</v>
      </c>
      <c r="BF284">
        <v>2</v>
      </c>
      <c r="BG284">
        <v>3</v>
      </c>
      <c r="BH284">
        <v>6</v>
      </c>
      <c r="BI284">
        <v>4</v>
      </c>
      <c r="BJ284">
        <v>6</v>
      </c>
      <c r="BK284">
        <v>11</v>
      </c>
      <c r="BL284">
        <v>8</v>
      </c>
      <c r="BM284">
        <v>6</v>
      </c>
      <c r="BN284">
        <v>3</v>
      </c>
      <c r="BO284">
        <v>5</v>
      </c>
      <c r="BP284">
        <v>6</v>
      </c>
      <c r="BQ284">
        <v>4</v>
      </c>
      <c r="BR284">
        <v>8</v>
      </c>
      <c r="BS284">
        <v>9</v>
      </c>
      <c r="BT284">
        <v>8</v>
      </c>
      <c r="BU284">
        <v>9</v>
      </c>
      <c r="BV284">
        <v>8</v>
      </c>
      <c r="BW284">
        <v>18</v>
      </c>
      <c r="BX284">
        <v>8</v>
      </c>
      <c r="BY284">
        <v>10</v>
      </c>
      <c r="BZ284">
        <v>14</v>
      </c>
      <c r="CA284">
        <v>16</v>
      </c>
      <c r="CB284">
        <v>15</v>
      </c>
      <c r="CC284">
        <v>11</v>
      </c>
      <c r="CD284">
        <v>12</v>
      </c>
      <c r="CE284">
        <v>8</v>
      </c>
      <c r="CF284">
        <v>12</v>
      </c>
      <c r="CG284">
        <v>0</v>
      </c>
    </row>
    <row r="285" spans="9:85" x14ac:dyDescent="0.3">
      <c r="I285" t="s">
        <v>515</v>
      </c>
      <c r="J285" t="s">
        <v>191</v>
      </c>
      <c r="K285" t="s">
        <v>516</v>
      </c>
      <c r="L285" t="s">
        <v>517</v>
      </c>
      <c r="M285" t="str">
        <f t="shared" si="24"/>
        <v>UKM2</v>
      </c>
      <c r="N285" t="str">
        <f t="shared" si="25"/>
        <v>UKM</v>
      </c>
      <c r="O285">
        <f t="shared" si="26"/>
        <v>1565</v>
      </c>
      <c r="P285">
        <f t="shared" si="27"/>
        <v>333</v>
      </c>
      <c r="Q285">
        <f t="shared" si="28"/>
        <v>349</v>
      </c>
      <c r="R285">
        <f t="shared" si="29"/>
        <v>16</v>
      </c>
      <c r="S285">
        <v>0</v>
      </c>
      <c r="T285">
        <v>0</v>
      </c>
      <c r="U285">
        <v>0</v>
      </c>
      <c r="V285">
        <v>3</v>
      </c>
      <c r="W285">
        <v>0</v>
      </c>
      <c r="X285">
        <v>1</v>
      </c>
      <c r="Y285">
        <v>0</v>
      </c>
      <c r="Z285">
        <v>1</v>
      </c>
      <c r="AA285">
        <v>1</v>
      </c>
      <c r="AB285">
        <v>0</v>
      </c>
      <c r="AC285">
        <v>0</v>
      </c>
      <c r="AD285">
        <v>0</v>
      </c>
      <c r="AE285">
        <v>0</v>
      </c>
      <c r="AF285">
        <v>0</v>
      </c>
      <c r="AG285">
        <v>0</v>
      </c>
      <c r="AH285">
        <v>4</v>
      </c>
      <c r="AI285">
        <v>0</v>
      </c>
      <c r="AJ285">
        <v>1</v>
      </c>
      <c r="AK285">
        <v>2</v>
      </c>
      <c r="AL285">
        <v>0</v>
      </c>
      <c r="AM285">
        <v>1</v>
      </c>
      <c r="AN285">
        <v>2</v>
      </c>
      <c r="AO285">
        <v>4</v>
      </c>
      <c r="AP285">
        <v>3</v>
      </c>
      <c r="AQ285">
        <v>6</v>
      </c>
      <c r="AR285">
        <v>3</v>
      </c>
      <c r="AS285">
        <v>9</v>
      </c>
      <c r="AT285">
        <v>6</v>
      </c>
      <c r="AU285">
        <v>10</v>
      </c>
      <c r="AV285">
        <v>5</v>
      </c>
      <c r="AW285">
        <v>7</v>
      </c>
      <c r="AX285">
        <v>8</v>
      </c>
      <c r="AY285">
        <v>14</v>
      </c>
      <c r="AZ285">
        <v>27</v>
      </c>
      <c r="BA285">
        <v>11</v>
      </c>
      <c r="BB285">
        <v>10</v>
      </c>
      <c r="BC285">
        <v>16</v>
      </c>
      <c r="BD285">
        <v>17</v>
      </c>
      <c r="BE285">
        <v>18</v>
      </c>
      <c r="BF285">
        <v>36</v>
      </c>
      <c r="BG285">
        <v>39</v>
      </c>
      <c r="BH285">
        <v>43</v>
      </c>
      <c r="BI285">
        <v>36</v>
      </c>
      <c r="BJ285">
        <v>48</v>
      </c>
      <c r="BK285">
        <v>58</v>
      </c>
      <c r="BL285">
        <v>46</v>
      </c>
      <c r="BM285">
        <v>62</v>
      </c>
      <c r="BN285">
        <v>53</v>
      </c>
      <c r="BO285">
        <v>83</v>
      </c>
      <c r="BP285">
        <v>65</v>
      </c>
      <c r="BQ285">
        <v>68</v>
      </c>
      <c r="BR285">
        <v>82</v>
      </c>
      <c r="BS285">
        <v>61</v>
      </c>
      <c r="BT285">
        <v>66</v>
      </c>
      <c r="BU285">
        <v>100</v>
      </c>
      <c r="BV285">
        <v>98</v>
      </c>
      <c r="BW285">
        <v>75</v>
      </c>
      <c r="BX285">
        <v>70</v>
      </c>
      <c r="BY285">
        <v>87</v>
      </c>
      <c r="BZ285">
        <v>80</v>
      </c>
      <c r="CA285">
        <v>95</v>
      </c>
      <c r="CB285">
        <v>71</v>
      </c>
      <c r="CC285">
        <v>101</v>
      </c>
      <c r="CD285">
        <v>74</v>
      </c>
      <c r="CE285">
        <v>96</v>
      </c>
      <c r="CF285">
        <v>67</v>
      </c>
      <c r="CG285">
        <v>11</v>
      </c>
    </row>
    <row r="286" spans="9:85" x14ac:dyDescent="0.3">
      <c r="I286" t="s">
        <v>518</v>
      </c>
      <c r="J286" t="s">
        <v>191</v>
      </c>
      <c r="K286" t="s">
        <v>519</v>
      </c>
      <c r="L286" t="s">
        <v>517</v>
      </c>
      <c r="M286" t="str">
        <f t="shared" si="24"/>
        <v>UKM2</v>
      </c>
      <c r="N286" t="str">
        <f t="shared" si="25"/>
        <v>UKM</v>
      </c>
      <c r="O286">
        <f t="shared" si="26"/>
        <v>241</v>
      </c>
      <c r="P286">
        <f t="shared" si="27"/>
        <v>41</v>
      </c>
      <c r="Q286">
        <f t="shared" si="28"/>
        <v>49</v>
      </c>
      <c r="R286">
        <f t="shared" si="29"/>
        <v>8</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6</v>
      </c>
      <c r="BK286">
        <v>6</v>
      </c>
      <c r="BL286">
        <v>10</v>
      </c>
      <c r="BM286">
        <v>9</v>
      </c>
      <c r="BN286">
        <v>8</v>
      </c>
      <c r="BO286">
        <v>10</v>
      </c>
      <c r="BP286">
        <v>16</v>
      </c>
      <c r="BQ286">
        <v>11</v>
      </c>
      <c r="BR286">
        <v>8</v>
      </c>
      <c r="BS286">
        <v>16</v>
      </c>
      <c r="BT286">
        <v>12</v>
      </c>
      <c r="BU286">
        <v>17</v>
      </c>
      <c r="BV286">
        <v>17</v>
      </c>
      <c r="BW286">
        <v>14</v>
      </c>
      <c r="BX286">
        <v>13</v>
      </c>
      <c r="BY286">
        <v>10</v>
      </c>
      <c r="BZ286">
        <v>10</v>
      </c>
      <c r="CA286">
        <v>15</v>
      </c>
      <c r="CB286">
        <v>6</v>
      </c>
      <c r="CC286">
        <v>8</v>
      </c>
      <c r="CD286">
        <v>8</v>
      </c>
      <c r="CE286">
        <v>17</v>
      </c>
      <c r="CF286">
        <v>15</v>
      </c>
      <c r="CG286">
        <v>1</v>
      </c>
    </row>
    <row r="287" spans="9:85" x14ac:dyDescent="0.3">
      <c r="I287" t="s">
        <v>520</v>
      </c>
      <c r="J287" t="s">
        <v>191</v>
      </c>
      <c r="K287" t="s">
        <v>521</v>
      </c>
      <c r="L287" t="s">
        <v>522</v>
      </c>
      <c r="M287" t="str">
        <f t="shared" si="24"/>
        <v>UKM3</v>
      </c>
      <c r="N287" t="str">
        <f t="shared" si="25"/>
        <v>UKM</v>
      </c>
      <c r="O287">
        <f t="shared" si="26"/>
        <v>587</v>
      </c>
      <c r="P287">
        <f t="shared" si="27"/>
        <v>137</v>
      </c>
      <c r="Q287">
        <f t="shared" si="28"/>
        <v>149</v>
      </c>
      <c r="R287">
        <f t="shared" si="29"/>
        <v>12</v>
      </c>
      <c r="S287">
        <v>0</v>
      </c>
      <c r="T287">
        <v>0</v>
      </c>
      <c r="U287">
        <v>0</v>
      </c>
      <c r="V287">
        <v>0</v>
      </c>
      <c r="W287">
        <v>1</v>
      </c>
      <c r="X287">
        <v>1</v>
      </c>
      <c r="Y287">
        <v>0</v>
      </c>
      <c r="Z287">
        <v>0</v>
      </c>
      <c r="AA287">
        <v>0</v>
      </c>
      <c r="AB287">
        <v>0</v>
      </c>
      <c r="AC287">
        <v>0</v>
      </c>
      <c r="AD287">
        <v>0</v>
      </c>
      <c r="AE287">
        <v>0</v>
      </c>
      <c r="AF287">
        <v>0</v>
      </c>
      <c r="AG287">
        <v>0</v>
      </c>
      <c r="AH287">
        <v>0</v>
      </c>
      <c r="AI287">
        <v>0</v>
      </c>
      <c r="AJ287">
        <v>0</v>
      </c>
      <c r="AK287">
        <v>1</v>
      </c>
      <c r="AL287">
        <v>0</v>
      </c>
      <c r="AM287">
        <v>0</v>
      </c>
      <c r="AN287">
        <v>0</v>
      </c>
      <c r="AO287">
        <v>0</v>
      </c>
      <c r="AP287">
        <v>0</v>
      </c>
      <c r="AQ287">
        <v>2</v>
      </c>
      <c r="AR287">
        <v>1</v>
      </c>
      <c r="AS287">
        <v>0</v>
      </c>
      <c r="AT287">
        <v>4</v>
      </c>
      <c r="AU287">
        <v>1</v>
      </c>
      <c r="AV287">
        <v>0</v>
      </c>
      <c r="AW287">
        <v>0</v>
      </c>
      <c r="AX287">
        <v>0</v>
      </c>
      <c r="AY287">
        <v>0</v>
      </c>
      <c r="AZ287">
        <v>0</v>
      </c>
      <c r="BA287">
        <v>0</v>
      </c>
      <c r="BB287">
        <v>1</v>
      </c>
      <c r="BC287">
        <v>2</v>
      </c>
      <c r="BD287">
        <v>3</v>
      </c>
      <c r="BE287">
        <v>5</v>
      </c>
      <c r="BF287">
        <v>3</v>
      </c>
      <c r="BG287">
        <v>9</v>
      </c>
      <c r="BH287">
        <v>9</v>
      </c>
      <c r="BI287">
        <v>4</v>
      </c>
      <c r="BJ287">
        <v>4</v>
      </c>
      <c r="BK287">
        <v>18</v>
      </c>
      <c r="BL287">
        <v>7</v>
      </c>
      <c r="BM287">
        <v>25</v>
      </c>
      <c r="BN287">
        <v>15</v>
      </c>
      <c r="BO287">
        <v>13</v>
      </c>
      <c r="BP287">
        <v>23</v>
      </c>
      <c r="BQ287">
        <v>18</v>
      </c>
      <c r="BR287">
        <v>15</v>
      </c>
      <c r="BS287">
        <v>20</v>
      </c>
      <c r="BT287">
        <v>28</v>
      </c>
      <c r="BU287">
        <v>44</v>
      </c>
      <c r="BV287">
        <v>31</v>
      </c>
      <c r="BW287">
        <v>35</v>
      </c>
      <c r="BX287">
        <v>34</v>
      </c>
      <c r="BY287">
        <v>29</v>
      </c>
      <c r="BZ287">
        <v>37</v>
      </c>
      <c r="CA287">
        <v>39</v>
      </c>
      <c r="CB287">
        <v>32</v>
      </c>
      <c r="CC287">
        <v>40</v>
      </c>
      <c r="CD287">
        <v>31</v>
      </c>
      <c r="CE287">
        <v>32</v>
      </c>
      <c r="CF287">
        <v>40</v>
      </c>
      <c r="CG287">
        <v>6</v>
      </c>
    </row>
    <row r="288" spans="9:85" x14ac:dyDescent="0.3">
      <c r="I288" t="s">
        <v>523</v>
      </c>
      <c r="J288" t="s">
        <v>191</v>
      </c>
      <c r="K288" t="s">
        <v>521</v>
      </c>
      <c r="L288" t="s">
        <v>522</v>
      </c>
      <c r="M288" t="str">
        <f t="shared" si="24"/>
        <v>UKM3</v>
      </c>
      <c r="N288" t="str">
        <f t="shared" si="25"/>
        <v>UKM</v>
      </c>
      <c r="O288">
        <f t="shared" si="26"/>
        <v>88</v>
      </c>
      <c r="P288">
        <f t="shared" si="27"/>
        <v>17</v>
      </c>
      <c r="Q288">
        <f t="shared" si="28"/>
        <v>18</v>
      </c>
      <c r="R288">
        <f t="shared" si="29"/>
        <v>1</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1</v>
      </c>
      <c r="BL288">
        <v>2</v>
      </c>
      <c r="BM288">
        <v>3</v>
      </c>
      <c r="BN288">
        <v>4</v>
      </c>
      <c r="BO288">
        <v>3</v>
      </c>
      <c r="BP288">
        <v>4</v>
      </c>
      <c r="BQ288">
        <v>6</v>
      </c>
      <c r="BR288">
        <v>6</v>
      </c>
      <c r="BS288">
        <v>3</v>
      </c>
      <c r="BT288">
        <v>5</v>
      </c>
      <c r="BU288">
        <v>7</v>
      </c>
      <c r="BV288">
        <v>5</v>
      </c>
      <c r="BW288">
        <v>4</v>
      </c>
      <c r="BX288">
        <v>3</v>
      </c>
      <c r="BY288">
        <v>2</v>
      </c>
      <c r="BZ288">
        <v>5</v>
      </c>
      <c r="CA288">
        <v>7</v>
      </c>
      <c r="CB288">
        <v>3</v>
      </c>
      <c r="CC288">
        <v>4</v>
      </c>
      <c r="CD288">
        <v>6</v>
      </c>
      <c r="CE288">
        <v>3</v>
      </c>
      <c r="CF288">
        <v>4</v>
      </c>
      <c r="CG288">
        <v>1</v>
      </c>
    </row>
    <row r="289" spans="9:85" x14ac:dyDescent="0.3">
      <c r="I289" t="s">
        <v>524</v>
      </c>
      <c r="J289" t="s">
        <v>191</v>
      </c>
      <c r="K289" t="s">
        <v>525</v>
      </c>
      <c r="L289" t="s">
        <v>522</v>
      </c>
      <c r="M289" t="str">
        <f t="shared" si="24"/>
        <v>UKM3</v>
      </c>
      <c r="N289" t="str">
        <f t="shared" si="25"/>
        <v>UKM</v>
      </c>
      <c r="O289">
        <f t="shared" si="26"/>
        <v>5</v>
      </c>
      <c r="P289">
        <f t="shared" si="27"/>
        <v>1</v>
      </c>
      <c r="Q289">
        <f t="shared" si="28"/>
        <v>1</v>
      </c>
      <c r="R289">
        <f t="shared" si="2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1</v>
      </c>
      <c r="BU289">
        <v>0</v>
      </c>
      <c r="BV289">
        <v>2</v>
      </c>
      <c r="BW289">
        <v>0</v>
      </c>
      <c r="BX289">
        <v>0</v>
      </c>
      <c r="BY289">
        <v>1</v>
      </c>
      <c r="BZ289">
        <v>0</v>
      </c>
      <c r="CA289">
        <v>0</v>
      </c>
      <c r="CB289">
        <v>0</v>
      </c>
      <c r="CC289">
        <v>0</v>
      </c>
      <c r="CD289">
        <v>0</v>
      </c>
      <c r="CE289">
        <v>1</v>
      </c>
      <c r="CF289">
        <v>0</v>
      </c>
      <c r="CG289">
        <v>0</v>
      </c>
    </row>
    <row r="290" spans="9:85" x14ac:dyDescent="0.3">
      <c r="I290" t="s">
        <v>526</v>
      </c>
      <c r="J290" t="s">
        <v>191</v>
      </c>
      <c r="K290" t="s">
        <v>527</v>
      </c>
      <c r="L290" t="s">
        <v>517</v>
      </c>
      <c r="M290" t="str">
        <f t="shared" si="24"/>
        <v>UKM2</v>
      </c>
      <c r="N290" t="str">
        <f t="shared" si="25"/>
        <v>UKM</v>
      </c>
      <c r="O290">
        <f t="shared" si="26"/>
        <v>0</v>
      </c>
      <c r="P290">
        <f t="shared" si="27"/>
        <v>0</v>
      </c>
      <c r="Q290">
        <f t="shared" si="28"/>
        <v>0</v>
      </c>
      <c r="R290">
        <f t="shared" si="29"/>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row>
    <row r="291" spans="9:85" x14ac:dyDescent="0.3">
      <c r="I291" t="s">
        <v>528</v>
      </c>
      <c r="J291" t="s">
        <v>191</v>
      </c>
      <c r="K291" t="s">
        <v>529</v>
      </c>
      <c r="L291" t="s">
        <v>530</v>
      </c>
      <c r="M291" t="str">
        <f t="shared" si="24"/>
        <v>UKM6</v>
      </c>
      <c r="N291" t="str">
        <f t="shared" si="25"/>
        <v>UKM</v>
      </c>
      <c r="O291">
        <f t="shared" si="26"/>
        <v>7</v>
      </c>
      <c r="P291">
        <f t="shared" si="27"/>
        <v>2</v>
      </c>
      <c r="Q291">
        <f t="shared" si="28"/>
        <v>1</v>
      </c>
      <c r="R291">
        <f t="shared" si="29"/>
        <v>-1</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2</v>
      </c>
      <c r="BR291">
        <v>0</v>
      </c>
      <c r="BS291">
        <v>1</v>
      </c>
      <c r="BT291">
        <v>0</v>
      </c>
      <c r="BU291">
        <v>1</v>
      </c>
      <c r="BV291">
        <v>0</v>
      </c>
      <c r="BW291">
        <v>0</v>
      </c>
      <c r="BX291">
        <v>0</v>
      </c>
      <c r="BY291">
        <v>0</v>
      </c>
      <c r="BZ291">
        <v>1</v>
      </c>
      <c r="CA291">
        <v>0</v>
      </c>
      <c r="CB291">
        <v>1</v>
      </c>
      <c r="CC291">
        <v>0</v>
      </c>
      <c r="CD291">
        <v>0</v>
      </c>
      <c r="CE291">
        <v>0</v>
      </c>
      <c r="CF291">
        <v>1</v>
      </c>
      <c r="CG291">
        <v>0</v>
      </c>
    </row>
    <row r="292" spans="9:85" x14ac:dyDescent="0.3">
      <c r="I292" t="s">
        <v>531</v>
      </c>
      <c r="J292" t="s">
        <v>191</v>
      </c>
      <c r="K292" t="s">
        <v>532</v>
      </c>
      <c r="L292" t="s">
        <v>533</v>
      </c>
      <c r="M292" t="str">
        <f t="shared" si="24"/>
        <v>UKM2</v>
      </c>
      <c r="N292" t="str">
        <f t="shared" si="25"/>
        <v>UKM</v>
      </c>
      <c r="O292">
        <f t="shared" si="26"/>
        <v>0</v>
      </c>
      <c r="P292">
        <f t="shared" si="27"/>
        <v>0</v>
      </c>
      <c r="Q292">
        <f t="shared" si="28"/>
        <v>0</v>
      </c>
      <c r="R292">
        <f t="shared" si="29"/>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row>
    <row r="293" spans="9:85" x14ac:dyDescent="0.3">
      <c r="I293" t="s">
        <v>534</v>
      </c>
      <c r="J293" t="s">
        <v>191</v>
      </c>
      <c r="K293" t="s">
        <v>535</v>
      </c>
      <c r="L293" t="s">
        <v>509</v>
      </c>
      <c r="M293" t="str">
        <f t="shared" si="24"/>
        <v>UKM5</v>
      </c>
      <c r="N293" t="str">
        <f t="shared" si="25"/>
        <v>UKM</v>
      </c>
      <c r="O293">
        <f t="shared" si="26"/>
        <v>188</v>
      </c>
      <c r="P293">
        <f t="shared" si="27"/>
        <v>48</v>
      </c>
      <c r="Q293">
        <f t="shared" si="28"/>
        <v>47</v>
      </c>
      <c r="R293">
        <f t="shared" si="29"/>
        <v>-1</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2</v>
      </c>
      <c r="BL293">
        <v>1</v>
      </c>
      <c r="BM293">
        <v>4</v>
      </c>
      <c r="BN293">
        <v>2</v>
      </c>
      <c r="BO293">
        <v>4</v>
      </c>
      <c r="BP293">
        <v>8</v>
      </c>
      <c r="BQ293">
        <v>10</v>
      </c>
      <c r="BR293">
        <v>5</v>
      </c>
      <c r="BS293">
        <v>8</v>
      </c>
      <c r="BT293">
        <v>10</v>
      </c>
      <c r="BU293">
        <v>13</v>
      </c>
      <c r="BV293">
        <v>10</v>
      </c>
      <c r="BW293">
        <v>12</v>
      </c>
      <c r="BX293">
        <v>7</v>
      </c>
      <c r="BY293">
        <v>5</v>
      </c>
      <c r="BZ293">
        <v>17</v>
      </c>
      <c r="CA293">
        <v>10</v>
      </c>
      <c r="CB293">
        <v>16</v>
      </c>
      <c r="CC293">
        <v>8</v>
      </c>
      <c r="CD293">
        <v>10</v>
      </c>
      <c r="CE293">
        <v>16</v>
      </c>
      <c r="CF293">
        <v>11</v>
      </c>
      <c r="CG293">
        <v>2</v>
      </c>
    </row>
    <row r="294" spans="9:85" x14ac:dyDescent="0.3">
      <c r="I294" t="s">
        <v>536</v>
      </c>
      <c r="J294" t="s">
        <v>191</v>
      </c>
      <c r="K294" t="s">
        <v>537</v>
      </c>
      <c r="L294" t="s">
        <v>522</v>
      </c>
      <c r="M294" t="str">
        <f t="shared" si="24"/>
        <v>UKM3</v>
      </c>
      <c r="N294" t="str">
        <f t="shared" si="25"/>
        <v>UKM</v>
      </c>
      <c r="O294">
        <f t="shared" si="26"/>
        <v>0</v>
      </c>
      <c r="P294">
        <f t="shared" si="27"/>
        <v>0</v>
      </c>
      <c r="Q294">
        <f t="shared" si="28"/>
        <v>0</v>
      </c>
      <c r="R294">
        <f t="shared" si="29"/>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row>
    <row r="295" spans="9:85" x14ac:dyDescent="0.3">
      <c r="I295" t="s">
        <v>538</v>
      </c>
      <c r="J295" t="s">
        <v>191</v>
      </c>
      <c r="K295" t="s">
        <v>539</v>
      </c>
      <c r="L295" t="s">
        <v>517</v>
      </c>
      <c r="M295" t="str">
        <f t="shared" si="24"/>
        <v>UKM2</v>
      </c>
      <c r="N295" t="str">
        <f t="shared" si="25"/>
        <v>UKM</v>
      </c>
      <c r="O295">
        <f t="shared" si="26"/>
        <v>0</v>
      </c>
      <c r="P295">
        <f t="shared" si="27"/>
        <v>0</v>
      </c>
      <c r="Q295">
        <f t="shared" si="28"/>
        <v>0</v>
      </c>
      <c r="R295">
        <f t="shared" si="29"/>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row>
    <row r="296" spans="9:85" x14ac:dyDescent="0.3">
      <c r="I296" t="s">
        <v>540</v>
      </c>
      <c r="J296" t="s">
        <v>191</v>
      </c>
      <c r="K296" t="s">
        <v>541</v>
      </c>
      <c r="L296" t="s">
        <v>542</v>
      </c>
      <c r="M296" t="str">
        <f t="shared" si="24"/>
        <v>UKM2</v>
      </c>
      <c r="N296" t="str">
        <f t="shared" si="25"/>
        <v>UKM</v>
      </c>
      <c r="O296">
        <f t="shared" si="26"/>
        <v>211</v>
      </c>
      <c r="P296">
        <f t="shared" si="27"/>
        <v>50</v>
      </c>
      <c r="Q296">
        <f t="shared" si="28"/>
        <v>79</v>
      </c>
      <c r="R296">
        <f t="shared" si="29"/>
        <v>29</v>
      </c>
      <c r="S296">
        <v>0</v>
      </c>
      <c r="T296">
        <v>0</v>
      </c>
      <c r="U296">
        <v>1</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1</v>
      </c>
      <c r="AR296">
        <v>0</v>
      </c>
      <c r="AS296">
        <v>0</v>
      </c>
      <c r="AT296">
        <v>0</v>
      </c>
      <c r="AU296">
        <v>0</v>
      </c>
      <c r="AV296">
        <v>0</v>
      </c>
      <c r="AW296">
        <v>0</v>
      </c>
      <c r="AX296">
        <v>0</v>
      </c>
      <c r="AY296">
        <v>0</v>
      </c>
      <c r="AZ296">
        <v>0</v>
      </c>
      <c r="BA296">
        <v>0</v>
      </c>
      <c r="BB296">
        <v>0</v>
      </c>
      <c r="BC296">
        <v>1</v>
      </c>
      <c r="BD296">
        <v>2</v>
      </c>
      <c r="BE296">
        <v>2</v>
      </c>
      <c r="BF296">
        <v>4</v>
      </c>
      <c r="BG296">
        <v>5</v>
      </c>
      <c r="BH296">
        <v>0</v>
      </c>
      <c r="BI296">
        <v>4</v>
      </c>
      <c r="BJ296">
        <v>6</v>
      </c>
      <c r="BK296">
        <v>1</v>
      </c>
      <c r="BL296">
        <v>2</v>
      </c>
      <c r="BM296">
        <v>3</v>
      </c>
      <c r="BN296">
        <v>3</v>
      </c>
      <c r="BO296">
        <v>12</v>
      </c>
      <c r="BP296">
        <v>5</v>
      </c>
      <c r="BQ296">
        <v>6</v>
      </c>
      <c r="BR296">
        <v>0</v>
      </c>
      <c r="BS296">
        <v>5</v>
      </c>
      <c r="BT296">
        <v>8</v>
      </c>
      <c r="BU296">
        <v>9</v>
      </c>
      <c r="BV296">
        <v>8</v>
      </c>
      <c r="BW296">
        <v>12</v>
      </c>
      <c r="BX296">
        <v>11</v>
      </c>
      <c r="BY296">
        <v>12</v>
      </c>
      <c r="BZ296">
        <v>20</v>
      </c>
      <c r="CA296">
        <v>10</v>
      </c>
      <c r="CB296">
        <v>8</v>
      </c>
      <c r="CC296">
        <v>11</v>
      </c>
      <c r="CD296">
        <v>21</v>
      </c>
      <c r="CE296">
        <v>21</v>
      </c>
      <c r="CF296">
        <v>22</v>
      </c>
      <c r="CG296">
        <v>4</v>
      </c>
    </row>
    <row r="297" spans="9:85" x14ac:dyDescent="0.3">
      <c r="I297" t="s">
        <v>543</v>
      </c>
      <c r="J297" t="s">
        <v>191</v>
      </c>
      <c r="K297" t="s">
        <v>544</v>
      </c>
      <c r="L297" t="s">
        <v>545</v>
      </c>
      <c r="M297" t="str">
        <f t="shared" si="24"/>
        <v>UKM2</v>
      </c>
      <c r="N297" t="str">
        <f t="shared" si="25"/>
        <v>UKM</v>
      </c>
      <c r="O297">
        <f t="shared" si="26"/>
        <v>264</v>
      </c>
      <c r="P297">
        <f t="shared" si="27"/>
        <v>65</v>
      </c>
      <c r="Q297">
        <f t="shared" si="28"/>
        <v>110</v>
      </c>
      <c r="R297">
        <f t="shared" si="29"/>
        <v>45</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2</v>
      </c>
      <c r="AP297">
        <v>0</v>
      </c>
      <c r="AQ297">
        <v>1</v>
      </c>
      <c r="AR297">
        <v>2</v>
      </c>
      <c r="AS297">
        <v>0</v>
      </c>
      <c r="AT297">
        <v>0</v>
      </c>
      <c r="AU297">
        <v>2</v>
      </c>
      <c r="AV297">
        <v>0</v>
      </c>
      <c r="AW297">
        <v>1</v>
      </c>
      <c r="AX297">
        <v>0</v>
      </c>
      <c r="AY297">
        <v>2</v>
      </c>
      <c r="AZ297">
        <v>1</v>
      </c>
      <c r="BA297">
        <v>1</v>
      </c>
      <c r="BB297">
        <v>0</v>
      </c>
      <c r="BC297">
        <v>0</v>
      </c>
      <c r="BD297">
        <v>0</v>
      </c>
      <c r="BE297">
        <v>3</v>
      </c>
      <c r="BF297">
        <v>3</v>
      </c>
      <c r="BG297">
        <v>6</v>
      </c>
      <c r="BH297">
        <v>13</v>
      </c>
      <c r="BI297">
        <v>8</v>
      </c>
      <c r="BJ297">
        <v>4</v>
      </c>
      <c r="BK297">
        <v>6</v>
      </c>
      <c r="BL297">
        <v>3</v>
      </c>
      <c r="BM297">
        <v>2</v>
      </c>
      <c r="BN297">
        <v>7</v>
      </c>
      <c r="BO297">
        <v>2</v>
      </c>
      <c r="BP297">
        <v>4</v>
      </c>
      <c r="BQ297">
        <v>9</v>
      </c>
      <c r="BR297">
        <v>4</v>
      </c>
      <c r="BS297">
        <v>6</v>
      </c>
      <c r="BT297">
        <v>6</v>
      </c>
      <c r="BU297">
        <v>19</v>
      </c>
      <c r="BV297">
        <v>6</v>
      </c>
      <c r="BW297">
        <v>8</v>
      </c>
      <c r="BX297">
        <v>16</v>
      </c>
      <c r="BY297">
        <v>11</v>
      </c>
      <c r="BZ297">
        <v>15</v>
      </c>
      <c r="CA297">
        <v>15</v>
      </c>
      <c r="CB297">
        <v>24</v>
      </c>
      <c r="CC297">
        <v>17</v>
      </c>
      <c r="CD297">
        <v>21</v>
      </c>
      <c r="CE297">
        <v>35</v>
      </c>
      <c r="CF297">
        <v>32</v>
      </c>
      <c r="CG297">
        <v>5</v>
      </c>
    </row>
    <row r="298" spans="9:85" x14ac:dyDescent="0.3">
      <c r="I298" t="s">
        <v>546</v>
      </c>
      <c r="J298" t="s">
        <v>191</v>
      </c>
      <c r="K298" t="s">
        <v>547</v>
      </c>
      <c r="L298" t="s">
        <v>522</v>
      </c>
      <c r="M298" t="str">
        <f t="shared" si="24"/>
        <v>UKM3</v>
      </c>
      <c r="N298" t="str">
        <f t="shared" si="25"/>
        <v>UKM</v>
      </c>
      <c r="O298">
        <f t="shared" si="26"/>
        <v>428</v>
      </c>
      <c r="P298">
        <f t="shared" si="27"/>
        <v>85</v>
      </c>
      <c r="Q298">
        <f t="shared" si="28"/>
        <v>84</v>
      </c>
      <c r="R298">
        <f t="shared" si="29"/>
        <v>-1</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1</v>
      </c>
      <c r="AM298">
        <v>0</v>
      </c>
      <c r="AN298">
        <v>0</v>
      </c>
      <c r="AO298">
        <v>1</v>
      </c>
      <c r="AP298">
        <v>0</v>
      </c>
      <c r="AQ298">
        <v>1</v>
      </c>
      <c r="AR298">
        <v>0</v>
      </c>
      <c r="AS298">
        <v>0</v>
      </c>
      <c r="AT298">
        <v>3</v>
      </c>
      <c r="AU298">
        <v>3</v>
      </c>
      <c r="AV298">
        <v>1</v>
      </c>
      <c r="AW298">
        <v>0</v>
      </c>
      <c r="AX298">
        <v>0</v>
      </c>
      <c r="AY298">
        <v>1</v>
      </c>
      <c r="AZ298">
        <v>3</v>
      </c>
      <c r="BA298">
        <v>4</v>
      </c>
      <c r="BB298">
        <v>5</v>
      </c>
      <c r="BC298">
        <v>3</v>
      </c>
      <c r="BD298">
        <v>7</v>
      </c>
      <c r="BE298">
        <v>16</v>
      </c>
      <c r="BF298">
        <v>11</v>
      </c>
      <c r="BG298">
        <v>13</v>
      </c>
      <c r="BH298">
        <v>9</v>
      </c>
      <c r="BI298">
        <v>15</v>
      </c>
      <c r="BJ298">
        <v>18</v>
      </c>
      <c r="BK298">
        <v>20</v>
      </c>
      <c r="BL298">
        <v>14</v>
      </c>
      <c r="BM298">
        <v>26</v>
      </c>
      <c r="BN298">
        <v>17</v>
      </c>
      <c r="BO298">
        <v>21</v>
      </c>
      <c r="BP298">
        <v>21</v>
      </c>
      <c r="BQ298">
        <v>15</v>
      </c>
      <c r="BR298">
        <v>19</v>
      </c>
      <c r="BS298">
        <v>18</v>
      </c>
      <c r="BT298">
        <v>27</v>
      </c>
      <c r="BU298">
        <v>18</v>
      </c>
      <c r="BV298">
        <v>21</v>
      </c>
      <c r="BW298">
        <v>29</v>
      </c>
      <c r="BX298">
        <v>27</v>
      </c>
      <c r="BY298">
        <v>30</v>
      </c>
      <c r="BZ298">
        <v>23</v>
      </c>
      <c r="CA298">
        <v>17</v>
      </c>
      <c r="CB298">
        <v>15</v>
      </c>
      <c r="CC298">
        <v>12</v>
      </c>
      <c r="CD298">
        <v>22</v>
      </c>
      <c r="CE298">
        <v>19</v>
      </c>
      <c r="CF298">
        <v>28</v>
      </c>
      <c r="CG298">
        <v>3</v>
      </c>
    </row>
    <row r="299" spans="9:85" x14ac:dyDescent="0.3">
      <c r="I299" t="s">
        <v>548</v>
      </c>
      <c r="J299" t="s">
        <v>191</v>
      </c>
      <c r="K299" t="s">
        <v>549</v>
      </c>
      <c r="L299" t="s">
        <v>550</v>
      </c>
      <c r="M299" t="str">
        <f t="shared" si="24"/>
        <v>UKM3</v>
      </c>
      <c r="N299" t="str">
        <f t="shared" si="25"/>
        <v>UKM</v>
      </c>
      <c r="O299">
        <f t="shared" si="26"/>
        <v>150</v>
      </c>
      <c r="P299">
        <f t="shared" si="27"/>
        <v>26</v>
      </c>
      <c r="Q299">
        <f t="shared" si="28"/>
        <v>12</v>
      </c>
      <c r="R299">
        <f t="shared" si="29"/>
        <v>-14</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7</v>
      </c>
      <c r="BJ299">
        <v>3</v>
      </c>
      <c r="BK299">
        <v>2</v>
      </c>
      <c r="BL299">
        <v>3</v>
      </c>
      <c r="BM299">
        <v>9</v>
      </c>
      <c r="BN299">
        <v>6</v>
      </c>
      <c r="BO299">
        <v>17</v>
      </c>
      <c r="BP299">
        <v>2</v>
      </c>
      <c r="BQ299">
        <v>8</v>
      </c>
      <c r="BR299">
        <v>16</v>
      </c>
      <c r="BS299">
        <v>6</v>
      </c>
      <c r="BT299">
        <v>11</v>
      </c>
      <c r="BU299">
        <v>9</v>
      </c>
      <c r="BV299">
        <v>8</v>
      </c>
      <c r="BW299">
        <v>8</v>
      </c>
      <c r="BX299">
        <v>12</v>
      </c>
      <c r="BY299">
        <v>7</v>
      </c>
      <c r="BZ299">
        <v>8</v>
      </c>
      <c r="CA299">
        <v>6</v>
      </c>
      <c r="CB299">
        <v>5</v>
      </c>
      <c r="CC299">
        <v>2</v>
      </c>
      <c r="CD299">
        <v>3</v>
      </c>
      <c r="CE299">
        <v>4</v>
      </c>
      <c r="CF299">
        <v>3</v>
      </c>
      <c r="CG299">
        <v>0</v>
      </c>
    </row>
    <row r="300" spans="9:85" x14ac:dyDescent="0.3">
      <c r="I300" t="s">
        <v>551</v>
      </c>
      <c r="J300" t="s">
        <v>191</v>
      </c>
      <c r="K300" t="s">
        <v>552</v>
      </c>
      <c r="L300" t="s">
        <v>553</v>
      </c>
      <c r="M300" t="str">
        <f t="shared" si="24"/>
        <v>UKL1</v>
      </c>
      <c r="N300" t="str">
        <f t="shared" si="25"/>
        <v>UKL</v>
      </c>
      <c r="O300">
        <f t="shared" si="26"/>
        <v>286</v>
      </c>
      <c r="P300">
        <f t="shared" si="27"/>
        <v>82</v>
      </c>
      <c r="Q300">
        <f t="shared" si="28"/>
        <v>75</v>
      </c>
      <c r="R300">
        <f t="shared" si="29"/>
        <v>-7</v>
      </c>
      <c r="S300">
        <v>0</v>
      </c>
      <c r="T300">
        <v>0</v>
      </c>
      <c r="U300">
        <v>0</v>
      </c>
      <c r="V300">
        <v>0</v>
      </c>
      <c r="W300">
        <v>0</v>
      </c>
      <c r="X300">
        <v>0</v>
      </c>
      <c r="Y300">
        <v>0</v>
      </c>
      <c r="Z300">
        <v>0</v>
      </c>
      <c r="AA300">
        <v>0</v>
      </c>
      <c r="AB300">
        <v>0</v>
      </c>
      <c r="AC300">
        <v>0</v>
      </c>
      <c r="AD300">
        <v>0</v>
      </c>
      <c r="AE300">
        <v>0</v>
      </c>
      <c r="AF300">
        <v>0</v>
      </c>
      <c r="AG300">
        <v>0</v>
      </c>
      <c r="AH300">
        <v>1</v>
      </c>
      <c r="AI300">
        <v>0</v>
      </c>
      <c r="AJ300">
        <v>1</v>
      </c>
      <c r="AK300">
        <v>0</v>
      </c>
      <c r="AL300">
        <v>0</v>
      </c>
      <c r="AM300">
        <v>0</v>
      </c>
      <c r="AN300">
        <v>0</v>
      </c>
      <c r="AO300">
        <v>0</v>
      </c>
      <c r="AP300">
        <v>0</v>
      </c>
      <c r="AQ300">
        <v>0</v>
      </c>
      <c r="AR300">
        <v>0</v>
      </c>
      <c r="AS300">
        <v>0</v>
      </c>
      <c r="AT300">
        <v>0</v>
      </c>
      <c r="AU300">
        <v>0</v>
      </c>
      <c r="AV300">
        <v>0</v>
      </c>
      <c r="AW300">
        <v>0</v>
      </c>
      <c r="AX300">
        <v>1</v>
      </c>
      <c r="AY300">
        <v>1</v>
      </c>
      <c r="AZ300">
        <v>1</v>
      </c>
      <c r="BA300">
        <v>0</v>
      </c>
      <c r="BB300">
        <v>0</v>
      </c>
      <c r="BC300">
        <v>2</v>
      </c>
      <c r="BD300">
        <v>3</v>
      </c>
      <c r="BE300">
        <v>2</v>
      </c>
      <c r="BF300">
        <v>2</v>
      </c>
      <c r="BG300">
        <v>0</v>
      </c>
      <c r="BH300">
        <v>2</v>
      </c>
      <c r="BI300">
        <v>3</v>
      </c>
      <c r="BJ300">
        <v>4</v>
      </c>
      <c r="BK300">
        <v>4</v>
      </c>
      <c r="BL300">
        <v>7</v>
      </c>
      <c r="BM300">
        <v>7</v>
      </c>
      <c r="BN300">
        <v>6</v>
      </c>
      <c r="BO300">
        <v>10</v>
      </c>
      <c r="BP300">
        <v>4</v>
      </c>
      <c r="BQ300">
        <v>5</v>
      </c>
      <c r="BR300">
        <v>7</v>
      </c>
      <c r="BS300">
        <v>12</v>
      </c>
      <c r="BT300">
        <v>10</v>
      </c>
      <c r="BU300">
        <v>17</v>
      </c>
      <c r="BV300">
        <v>20</v>
      </c>
      <c r="BW300">
        <v>15</v>
      </c>
      <c r="BX300">
        <v>16</v>
      </c>
      <c r="BY300">
        <v>22</v>
      </c>
      <c r="BZ300">
        <v>22</v>
      </c>
      <c r="CA300">
        <v>20</v>
      </c>
      <c r="CB300">
        <v>18</v>
      </c>
      <c r="CC300">
        <v>20</v>
      </c>
      <c r="CD300">
        <v>22</v>
      </c>
      <c r="CE300">
        <v>20</v>
      </c>
      <c r="CF300">
        <v>10</v>
      </c>
      <c r="CG300">
        <v>3</v>
      </c>
    </row>
    <row r="301" spans="9:85" x14ac:dyDescent="0.3">
      <c r="I301" t="s">
        <v>554</v>
      </c>
      <c r="J301" t="s">
        <v>191</v>
      </c>
      <c r="K301" t="s">
        <v>555</v>
      </c>
      <c r="L301" t="s">
        <v>556</v>
      </c>
      <c r="M301" t="str">
        <f t="shared" si="24"/>
        <v>UKL1</v>
      </c>
      <c r="N301" t="str">
        <f t="shared" si="25"/>
        <v>UKL</v>
      </c>
      <c r="O301">
        <f t="shared" si="26"/>
        <v>97</v>
      </c>
      <c r="P301">
        <f t="shared" si="27"/>
        <v>27</v>
      </c>
      <c r="Q301">
        <f t="shared" si="28"/>
        <v>27</v>
      </c>
      <c r="R301">
        <f t="shared" si="29"/>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1</v>
      </c>
      <c r="BI301">
        <v>0</v>
      </c>
      <c r="BJ301">
        <v>3</v>
      </c>
      <c r="BK301">
        <v>1</v>
      </c>
      <c r="BL301">
        <v>0</v>
      </c>
      <c r="BM301">
        <v>3</v>
      </c>
      <c r="BN301">
        <v>5</v>
      </c>
      <c r="BO301">
        <v>1</v>
      </c>
      <c r="BP301">
        <v>2</v>
      </c>
      <c r="BQ301">
        <v>2</v>
      </c>
      <c r="BR301">
        <v>1</v>
      </c>
      <c r="BS301">
        <v>4</v>
      </c>
      <c r="BT301">
        <v>3</v>
      </c>
      <c r="BU301">
        <v>2</v>
      </c>
      <c r="BV301">
        <v>4</v>
      </c>
      <c r="BW301">
        <v>5</v>
      </c>
      <c r="BX301">
        <v>11</v>
      </c>
      <c r="BY301">
        <v>7</v>
      </c>
      <c r="BZ301">
        <v>7</v>
      </c>
      <c r="CA301">
        <v>10</v>
      </c>
      <c r="CB301">
        <v>3</v>
      </c>
      <c r="CC301">
        <v>11</v>
      </c>
      <c r="CD301">
        <v>5</v>
      </c>
      <c r="CE301">
        <v>9</v>
      </c>
      <c r="CF301">
        <v>2</v>
      </c>
      <c r="CG301">
        <v>0</v>
      </c>
    </row>
    <row r="302" spans="9:85" x14ac:dyDescent="0.3">
      <c r="I302" t="s">
        <v>557</v>
      </c>
      <c r="J302" t="s">
        <v>191</v>
      </c>
      <c r="K302" t="s">
        <v>558</v>
      </c>
      <c r="L302" t="s">
        <v>559</v>
      </c>
      <c r="M302" t="str">
        <f t="shared" si="24"/>
        <v>UKL2</v>
      </c>
      <c r="N302" t="str">
        <f t="shared" si="25"/>
        <v>UKL</v>
      </c>
      <c r="O302">
        <f t="shared" si="26"/>
        <v>589</v>
      </c>
      <c r="P302">
        <f t="shared" si="27"/>
        <v>123</v>
      </c>
      <c r="Q302">
        <f t="shared" si="28"/>
        <v>175</v>
      </c>
      <c r="R302">
        <f t="shared" si="29"/>
        <v>52</v>
      </c>
      <c r="S302">
        <v>0</v>
      </c>
      <c r="T302">
        <v>0</v>
      </c>
      <c r="U302">
        <v>1</v>
      </c>
      <c r="V302">
        <v>1</v>
      </c>
      <c r="W302">
        <v>0</v>
      </c>
      <c r="X302">
        <v>1</v>
      </c>
      <c r="Y302">
        <v>0</v>
      </c>
      <c r="Z302">
        <v>0</v>
      </c>
      <c r="AA302">
        <v>0</v>
      </c>
      <c r="AB302">
        <v>0</v>
      </c>
      <c r="AC302">
        <v>0</v>
      </c>
      <c r="AD302">
        <v>0</v>
      </c>
      <c r="AE302">
        <v>0</v>
      </c>
      <c r="AF302">
        <v>0</v>
      </c>
      <c r="AG302">
        <v>0</v>
      </c>
      <c r="AH302">
        <v>0</v>
      </c>
      <c r="AI302">
        <v>0</v>
      </c>
      <c r="AJ302">
        <v>0</v>
      </c>
      <c r="AK302">
        <v>0</v>
      </c>
      <c r="AL302">
        <v>1</v>
      </c>
      <c r="AM302">
        <v>0</v>
      </c>
      <c r="AN302">
        <v>0</v>
      </c>
      <c r="AO302">
        <v>2</v>
      </c>
      <c r="AP302">
        <v>1</v>
      </c>
      <c r="AQ302">
        <v>0</v>
      </c>
      <c r="AR302">
        <v>1</v>
      </c>
      <c r="AS302">
        <v>1</v>
      </c>
      <c r="AT302">
        <v>0</v>
      </c>
      <c r="AU302">
        <v>0</v>
      </c>
      <c r="AV302">
        <v>1</v>
      </c>
      <c r="AW302">
        <v>1</v>
      </c>
      <c r="AX302">
        <v>2</v>
      </c>
      <c r="AY302">
        <v>1</v>
      </c>
      <c r="AZ302">
        <v>1</v>
      </c>
      <c r="BA302">
        <v>1</v>
      </c>
      <c r="BB302">
        <v>2</v>
      </c>
      <c r="BC302">
        <v>2</v>
      </c>
      <c r="BD302">
        <v>3</v>
      </c>
      <c r="BE302">
        <v>3</v>
      </c>
      <c r="BF302">
        <v>6</v>
      </c>
      <c r="BG302">
        <v>2</v>
      </c>
      <c r="BH302">
        <v>2</v>
      </c>
      <c r="BI302">
        <v>6</v>
      </c>
      <c r="BJ302">
        <v>4</v>
      </c>
      <c r="BK302">
        <v>6</v>
      </c>
      <c r="BL302">
        <v>9</v>
      </c>
      <c r="BM302">
        <v>10</v>
      </c>
      <c r="BN302">
        <v>19</v>
      </c>
      <c r="BO302">
        <v>17</v>
      </c>
      <c r="BP302">
        <v>25</v>
      </c>
      <c r="BQ302">
        <v>22</v>
      </c>
      <c r="BR302">
        <v>22</v>
      </c>
      <c r="BS302">
        <v>16</v>
      </c>
      <c r="BT302">
        <v>27</v>
      </c>
      <c r="BU302">
        <v>23</v>
      </c>
      <c r="BV302">
        <v>42</v>
      </c>
      <c r="BW302">
        <v>34</v>
      </c>
      <c r="BX302">
        <v>34</v>
      </c>
      <c r="BY302">
        <v>28</v>
      </c>
      <c r="BZ302">
        <v>23</v>
      </c>
      <c r="CA302">
        <v>29</v>
      </c>
      <c r="CB302">
        <v>43</v>
      </c>
      <c r="CC302">
        <v>36</v>
      </c>
      <c r="CD302">
        <v>45</v>
      </c>
      <c r="CE302">
        <v>39</v>
      </c>
      <c r="CF302">
        <v>48</v>
      </c>
      <c r="CG302">
        <v>7</v>
      </c>
    </row>
    <row r="303" spans="9:85" x14ac:dyDescent="0.3">
      <c r="I303" t="s">
        <v>560</v>
      </c>
      <c r="J303" t="s">
        <v>191</v>
      </c>
      <c r="K303" t="s">
        <v>561</v>
      </c>
      <c r="L303" t="s">
        <v>559</v>
      </c>
      <c r="M303" t="str">
        <f t="shared" si="24"/>
        <v>UKL2</v>
      </c>
      <c r="N303" t="str">
        <f t="shared" si="25"/>
        <v>UKL</v>
      </c>
      <c r="O303">
        <f t="shared" si="26"/>
        <v>27</v>
      </c>
      <c r="P303">
        <f t="shared" si="27"/>
        <v>7</v>
      </c>
      <c r="Q303">
        <f t="shared" si="28"/>
        <v>8</v>
      </c>
      <c r="R303">
        <f t="shared" si="29"/>
        <v>1</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1</v>
      </c>
      <c r="BM303">
        <v>3</v>
      </c>
      <c r="BN303">
        <v>2</v>
      </c>
      <c r="BO303">
        <v>0</v>
      </c>
      <c r="BP303">
        <v>1</v>
      </c>
      <c r="BQ303">
        <v>1</v>
      </c>
      <c r="BR303">
        <v>0</v>
      </c>
      <c r="BS303">
        <v>0</v>
      </c>
      <c r="BT303">
        <v>1</v>
      </c>
      <c r="BU303">
        <v>0</v>
      </c>
      <c r="BV303">
        <v>0</v>
      </c>
      <c r="BW303">
        <v>2</v>
      </c>
      <c r="BX303">
        <v>2</v>
      </c>
      <c r="BY303">
        <v>2</v>
      </c>
      <c r="BZ303">
        <v>2</v>
      </c>
      <c r="CA303">
        <v>1</v>
      </c>
      <c r="CB303">
        <v>2</v>
      </c>
      <c r="CC303">
        <v>3</v>
      </c>
      <c r="CD303">
        <v>1</v>
      </c>
      <c r="CE303">
        <v>2</v>
      </c>
      <c r="CF303">
        <v>2</v>
      </c>
      <c r="CG303">
        <v>0</v>
      </c>
    </row>
    <row r="304" spans="9:85" x14ac:dyDescent="0.3">
      <c r="I304" t="s">
        <v>562</v>
      </c>
      <c r="J304" t="s">
        <v>191</v>
      </c>
      <c r="K304" t="s">
        <v>563</v>
      </c>
      <c r="L304" t="s">
        <v>564</v>
      </c>
      <c r="M304" t="str">
        <f t="shared" si="24"/>
        <v>UKL2</v>
      </c>
      <c r="N304" t="str">
        <f t="shared" si="25"/>
        <v>UKL</v>
      </c>
      <c r="O304">
        <f t="shared" si="26"/>
        <v>15</v>
      </c>
      <c r="P304">
        <f t="shared" si="27"/>
        <v>2</v>
      </c>
      <c r="Q304">
        <f t="shared" si="28"/>
        <v>13</v>
      </c>
      <c r="R304">
        <f t="shared" si="29"/>
        <v>11</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2</v>
      </c>
      <c r="CC304">
        <v>2</v>
      </c>
      <c r="CD304">
        <v>8</v>
      </c>
      <c r="CE304">
        <v>3</v>
      </c>
      <c r="CF304">
        <v>0</v>
      </c>
      <c r="CG304">
        <v>0</v>
      </c>
    </row>
    <row r="305" spans="9:85" x14ac:dyDescent="0.3">
      <c r="I305" t="s">
        <v>565</v>
      </c>
      <c r="J305" t="s">
        <v>191</v>
      </c>
      <c r="K305" t="s">
        <v>566</v>
      </c>
      <c r="L305" t="s">
        <v>567</v>
      </c>
      <c r="M305" t="str">
        <f t="shared" si="24"/>
        <v>UKL1</v>
      </c>
      <c r="N305" t="str">
        <f t="shared" si="25"/>
        <v>UKL</v>
      </c>
      <c r="O305">
        <f t="shared" si="26"/>
        <v>1644</v>
      </c>
      <c r="P305">
        <f t="shared" si="27"/>
        <v>391</v>
      </c>
      <c r="Q305">
        <f t="shared" si="28"/>
        <v>436</v>
      </c>
      <c r="R305">
        <f t="shared" si="29"/>
        <v>45</v>
      </c>
      <c r="S305">
        <v>0</v>
      </c>
      <c r="T305">
        <v>0</v>
      </c>
      <c r="U305">
        <v>0</v>
      </c>
      <c r="V305">
        <v>0</v>
      </c>
      <c r="W305">
        <v>0</v>
      </c>
      <c r="X305">
        <v>0</v>
      </c>
      <c r="Y305">
        <v>0</v>
      </c>
      <c r="Z305">
        <v>0</v>
      </c>
      <c r="AA305">
        <v>0</v>
      </c>
      <c r="AB305">
        <v>0</v>
      </c>
      <c r="AC305">
        <v>0</v>
      </c>
      <c r="AD305">
        <v>0</v>
      </c>
      <c r="AE305">
        <v>1</v>
      </c>
      <c r="AF305">
        <v>0</v>
      </c>
      <c r="AG305">
        <v>1</v>
      </c>
      <c r="AH305">
        <v>1</v>
      </c>
      <c r="AI305">
        <v>0</v>
      </c>
      <c r="AJ305">
        <v>0</v>
      </c>
      <c r="AK305">
        <v>1</v>
      </c>
      <c r="AL305">
        <v>0</v>
      </c>
      <c r="AM305">
        <v>0</v>
      </c>
      <c r="AN305">
        <v>1</v>
      </c>
      <c r="AO305">
        <v>0</v>
      </c>
      <c r="AP305">
        <v>0</v>
      </c>
      <c r="AQ305">
        <v>0</v>
      </c>
      <c r="AR305">
        <v>2</v>
      </c>
      <c r="AS305">
        <v>0</v>
      </c>
      <c r="AT305">
        <v>2</v>
      </c>
      <c r="AU305">
        <v>1</v>
      </c>
      <c r="AV305">
        <v>2</v>
      </c>
      <c r="AW305">
        <v>3</v>
      </c>
      <c r="AX305">
        <v>2</v>
      </c>
      <c r="AY305">
        <v>5</v>
      </c>
      <c r="AZ305">
        <v>5</v>
      </c>
      <c r="BA305">
        <v>2</v>
      </c>
      <c r="BB305">
        <v>2</v>
      </c>
      <c r="BC305">
        <v>6</v>
      </c>
      <c r="BD305">
        <v>11</v>
      </c>
      <c r="BE305">
        <v>11</v>
      </c>
      <c r="BF305">
        <v>10</v>
      </c>
      <c r="BG305">
        <v>15</v>
      </c>
      <c r="BH305">
        <v>19</v>
      </c>
      <c r="BI305">
        <v>30</v>
      </c>
      <c r="BJ305">
        <v>37</v>
      </c>
      <c r="BK305">
        <v>40</v>
      </c>
      <c r="BL305">
        <v>45</v>
      </c>
      <c r="BM305">
        <v>55</v>
      </c>
      <c r="BN305">
        <v>60</v>
      </c>
      <c r="BO305">
        <v>49</v>
      </c>
      <c r="BP305">
        <v>42</v>
      </c>
      <c r="BQ305">
        <v>61</v>
      </c>
      <c r="BR305">
        <v>67</v>
      </c>
      <c r="BS305">
        <v>72</v>
      </c>
      <c r="BT305">
        <v>86</v>
      </c>
      <c r="BU305">
        <v>89</v>
      </c>
      <c r="BV305">
        <v>111</v>
      </c>
      <c r="BW305">
        <v>63</v>
      </c>
      <c r="BX305">
        <v>62</v>
      </c>
      <c r="BY305">
        <v>96</v>
      </c>
      <c r="BZ305">
        <v>86</v>
      </c>
      <c r="CA305">
        <v>112</v>
      </c>
      <c r="CB305">
        <v>97</v>
      </c>
      <c r="CC305">
        <v>81</v>
      </c>
      <c r="CD305">
        <v>121</v>
      </c>
      <c r="CE305">
        <v>94</v>
      </c>
      <c r="CF305">
        <v>118</v>
      </c>
      <c r="CG305">
        <v>22</v>
      </c>
    </row>
    <row r="306" spans="9:85" x14ac:dyDescent="0.3">
      <c r="I306" t="s">
        <v>568</v>
      </c>
      <c r="J306" t="s">
        <v>191</v>
      </c>
      <c r="K306" t="s">
        <v>569</v>
      </c>
      <c r="L306" t="s">
        <v>570</v>
      </c>
      <c r="M306" t="str">
        <f t="shared" si="24"/>
        <v>UKL1</v>
      </c>
      <c r="N306" t="str">
        <f t="shared" si="25"/>
        <v>UKL</v>
      </c>
      <c r="O306">
        <f t="shared" si="26"/>
        <v>170</v>
      </c>
      <c r="P306">
        <f t="shared" si="27"/>
        <v>53</v>
      </c>
      <c r="Q306">
        <f t="shared" si="28"/>
        <v>63</v>
      </c>
      <c r="R306">
        <f t="shared" si="29"/>
        <v>10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1</v>
      </c>
      <c r="AP306">
        <v>0</v>
      </c>
      <c r="AQ306">
        <v>0</v>
      </c>
      <c r="AR306">
        <v>0</v>
      </c>
      <c r="AS306">
        <v>0</v>
      </c>
      <c r="AT306">
        <v>0</v>
      </c>
      <c r="AU306">
        <v>0</v>
      </c>
      <c r="AV306">
        <v>0</v>
      </c>
      <c r="AW306">
        <v>0</v>
      </c>
      <c r="AX306">
        <v>0</v>
      </c>
      <c r="AY306">
        <v>0</v>
      </c>
      <c r="AZ306">
        <v>0</v>
      </c>
      <c r="BA306">
        <v>0</v>
      </c>
      <c r="BB306">
        <v>0</v>
      </c>
      <c r="BC306">
        <v>0</v>
      </c>
      <c r="BD306">
        <v>1</v>
      </c>
      <c r="BE306">
        <v>1</v>
      </c>
      <c r="BF306">
        <v>1</v>
      </c>
      <c r="BG306">
        <v>2</v>
      </c>
      <c r="BH306">
        <v>2</v>
      </c>
      <c r="BI306">
        <v>1</v>
      </c>
      <c r="BJ306">
        <v>2</v>
      </c>
      <c r="BK306">
        <v>4</v>
      </c>
      <c r="BL306">
        <v>4</v>
      </c>
      <c r="BM306">
        <v>0</v>
      </c>
      <c r="BN306">
        <v>2</v>
      </c>
      <c r="BO306">
        <v>6</v>
      </c>
      <c r="BP306">
        <v>1</v>
      </c>
      <c r="BQ306">
        <v>5</v>
      </c>
      <c r="BR306">
        <v>3</v>
      </c>
      <c r="BS306">
        <v>5</v>
      </c>
      <c r="BT306">
        <v>2</v>
      </c>
      <c r="BU306">
        <v>7</v>
      </c>
      <c r="BV306">
        <v>9</v>
      </c>
      <c r="BW306">
        <v>6</v>
      </c>
      <c r="BX306">
        <v>8</v>
      </c>
      <c r="BY306">
        <v>13</v>
      </c>
      <c r="BZ306">
        <v>21</v>
      </c>
      <c r="CA306">
        <v>7</v>
      </c>
      <c r="CB306">
        <v>12</v>
      </c>
      <c r="CC306">
        <v>16</v>
      </c>
      <c r="CD306">
        <v>16</v>
      </c>
      <c r="CE306">
        <v>10</v>
      </c>
      <c r="CF306">
        <v>17</v>
      </c>
      <c r="CG306">
        <v>4</v>
      </c>
    </row>
    <row r="307" spans="9:85" x14ac:dyDescent="0.3">
      <c r="I307" t="s">
        <v>571</v>
      </c>
      <c r="J307" t="s">
        <v>191</v>
      </c>
      <c r="K307" t="s">
        <v>572</v>
      </c>
      <c r="L307" t="s">
        <v>559</v>
      </c>
      <c r="M307" t="str">
        <f t="shared" si="24"/>
        <v>UKL2</v>
      </c>
      <c r="N307" t="str">
        <f t="shared" si="25"/>
        <v>UKL</v>
      </c>
      <c r="O307">
        <f t="shared" si="26"/>
        <v>150</v>
      </c>
      <c r="P307">
        <f t="shared" si="27"/>
        <v>7</v>
      </c>
      <c r="Q307">
        <f t="shared" si="28"/>
        <v>3</v>
      </c>
      <c r="R307">
        <f t="shared" si="29"/>
        <v>-4</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1</v>
      </c>
      <c r="AP307">
        <v>2</v>
      </c>
      <c r="AQ307">
        <v>1</v>
      </c>
      <c r="AR307">
        <v>2</v>
      </c>
      <c r="AS307">
        <v>1</v>
      </c>
      <c r="AT307">
        <v>1</v>
      </c>
      <c r="AU307">
        <v>2</v>
      </c>
      <c r="AV307">
        <v>0</v>
      </c>
      <c r="AW307">
        <v>4</v>
      </c>
      <c r="AX307">
        <v>3</v>
      </c>
      <c r="AY307">
        <v>4</v>
      </c>
      <c r="AZ307">
        <v>6</v>
      </c>
      <c r="BA307">
        <v>3</v>
      </c>
      <c r="BB307">
        <v>3</v>
      </c>
      <c r="BC307">
        <v>4</v>
      </c>
      <c r="BD307">
        <v>2</v>
      </c>
      <c r="BE307">
        <v>12</v>
      </c>
      <c r="BF307">
        <v>9</v>
      </c>
      <c r="BG307">
        <v>13</v>
      </c>
      <c r="BH307">
        <v>21</v>
      </c>
      <c r="BI307">
        <v>29</v>
      </c>
      <c r="BJ307">
        <v>27</v>
      </c>
      <c r="BK307">
        <v>28</v>
      </c>
      <c r="BL307">
        <v>8</v>
      </c>
      <c r="BM307">
        <v>24</v>
      </c>
      <c r="BN307">
        <v>13</v>
      </c>
      <c r="BO307">
        <v>23</v>
      </c>
      <c r="BP307">
        <v>11</v>
      </c>
      <c r="BQ307">
        <v>8</v>
      </c>
      <c r="BR307">
        <v>8</v>
      </c>
      <c r="BS307">
        <v>17</v>
      </c>
      <c r="BT307">
        <v>6</v>
      </c>
      <c r="BU307">
        <v>4</v>
      </c>
      <c r="BV307">
        <v>12</v>
      </c>
      <c r="BW307">
        <v>11</v>
      </c>
      <c r="BX307">
        <v>3</v>
      </c>
      <c r="BY307">
        <v>3</v>
      </c>
      <c r="BZ307">
        <v>2</v>
      </c>
      <c r="CA307">
        <v>1</v>
      </c>
      <c r="CB307">
        <v>1</v>
      </c>
      <c r="CC307">
        <v>0</v>
      </c>
      <c r="CD307">
        <v>0</v>
      </c>
      <c r="CE307">
        <v>1</v>
      </c>
      <c r="CF307">
        <v>2</v>
      </c>
      <c r="CG307">
        <v>0</v>
      </c>
    </row>
    <row r="308" spans="9:85" x14ac:dyDescent="0.3">
      <c r="I308" t="s">
        <v>573</v>
      </c>
      <c r="J308" t="s">
        <v>191</v>
      </c>
      <c r="K308" t="s">
        <v>574</v>
      </c>
      <c r="L308" t="s">
        <v>553</v>
      </c>
      <c r="M308" t="str">
        <f t="shared" si="24"/>
        <v>UKL1</v>
      </c>
      <c r="N308" t="str">
        <f t="shared" si="25"/>
        <v>UKL</v>
      </c>
      <c r="O308">
        <f t="shared" si="26"/>
        <v>0</v>
      </c>
      <c r="P308">
        <f t="shared" si="27"/>
        <v>0</v>
      </c>
      <c r="Q308">
        <f t="shared" si="28"/>
        <v>0</v>
      </c>
      <c r="R308">
        <f t="shared" si="29"/>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0</v>
      </c>
      <c r="BY308">
        <v>0</v>
      </c>
      <c r="BZ308">
        <v>0</v>
      </c>
      <c r="CA308">
        <v>0</v>
      </c>
      <c r="CB308">
        <v>0</v>
      </c>
      <c r="CC308">
        <v>0</v>
      </c>
      <c r="CD308">
        <v>0</v>
      </c>
      <c r="CE308">
        <v>0</v>
      </c>
      <c r="CF308">
        <v>0</v>
      </c>
      <c r="CG308">
        <v>0</v>
      </c>
    </row>
    <row r="309" spans="9:85" x14ac:dyDescent="0.3">
      <c r="I309" t="s">
        <v>575</v>
      </c>
      <c r="J309" t="s">
        <v>191</v>
      </c>
      <c r="K309" t="s">
        <v>576</v>
      </c>
      <c r="L309" t="s">
        <v>577</v>
      </c>
      <c r="M309" t="str">
        <f t="shared" si="24"/>
        <v>UKN0</v>
      </c>
      <c r="N309" t="str">
        <f t="shared" si="25"/>
        <v>UKN</v>
      </c>
      <c r="O309">
        <f t="shared" si="26"/>
        <v>1</v>
      </c>
      <c r="P309">
        <f t="shared" si="27"/>
        <v>0</v>
      </c>
      <c r="Q309">
        <f t="shared" si="28"/>
        <v>0</v>
      </c>
      <c r="R309">
        <f t="shared" si="2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1</v>
      </c>
      <c r="BU309">
        <v>0</v>
      </c>
      <c r="BV309">
        <v>0</v>
      </c>
      <c r="BW309">
        <v>0</v>
      </c>
      <c r="BX309">
        <v>0</v>
      </c>
      <c r="BY309">
        <v>0</v>
      </c>
      <c r="BZ309">
        <v>0</v>
      </c>
      <c r="CA309">
        <v>0</v>
      </c>
      <c r="CB309">
        <v>0</v>
      </c>
      <c r="CC309">
        <v>0</v>
      </c>
      <c r="CD309">
        <v>0</v>
      </c>
      <c r="CE309">
        <v>0</v>
      </c>
      <c r="CF309">
        <v>0</v>
      </c>
      <c r="CG309">
        <v>0</v>
      </c>
    </row>
    <row r="310" spans="9:85" x14ac:dyDescent="0.3">
      <c r="I310" t="s">
        <v>578</v>
      </c>
      <c r="J310" t="s">
        <v>191</v>
      </c>
      <c r="K310" t="s">
        <v>579</v>
      </c>
      <c r="L310" t="s">
        <v>577</v>
      </c>
      <c r="M310" t="str">
        <f t="shared" si="24"/>
        <v>UKN0</v>
      </c>
      <c r="N310" t="str">
        <f t="shared" si="25"/>
        <v>UKN</v>
      </c>
      <c r="O310">
        <f t="shared" si="26"/>
        <v>428</v>
      </c>
      <c r="P310">
        <f t="shared" si="27"/>
        <v>107</v>
      </c>
      <c r="Q310">
        <f t="shared" si="28"/>
        <v>100</v>
      </c>
      <c r="R310">
        <f t="shared" si="29"/>
        <v>-7</v>
      </c>
      <c r="S310">
        <v>0</v>
      </c>
      <c r="T310">
        <v>0</v>
      </c>
      <c r="U310">
        <v>0</v>
      </c>
      <c r="V310">
        <v>0</v>
      </c>
      <c r="W310">
        <v>0</v>
      </c>
      <c r="X310">
        <v>0</v>
      </c>
      <c r="Y310">
        <v>0</v>
      </c>
      <c r="Z310">
        <v>0</v>
      </c>
      <c r="AA310">
        <v>0</v>
      </c>
      <c r="AB310">
        <v>0</v>
      </c>
      <c r="AC310">
        <v>0</v>
      </c>
      <c r="AD310">
        <v>0</v>
      </c>
      <c r="AE310">
        <v>0</v>
      </c>
      <c r="AF310">
        <v>2</v>
      </c>
      <c r="AG310">
        <v>0</v>
      </c>
      <c r="AH310">
        <v>0</v>
      </c>
      <c r="AI310">
        <v>0</v>
      </c>
      <c r="AJ310">
        <v>0</v>
      </c>
      <c r="AK310">
        <v>0</v>
      </c>
      <c r="AL310">
        <v>0</v>
      </c>
      <c r="AM310">
        <v>0</v>
      </c>
      <c r="AN310">
        <v>1</v>
      </c>
      <c r="AO310">
        <v>1</v>
      </c>
      <c r="AP310">
        <v>0</v>
      </c>
      <c r="AQ310">
        <v>1</v>
      </c>
      <c r="AR310">
        <v>0</v>
      </c>
      <c r="AS310">
        <v>0</v>
      </c>
      <c r="AT310">
        <v>1</v>
      </c>
      <c r="AU310">
        <v>0</v>
      </c>
      <c r="AV310">
        <v>0</v>
      </c>
      <c r="AW310">
        <v>1</v>
      </c>
      <c r="AX310">
        <v>0</v>
      </c>
      <c r="AY310">
        <v>1</v>
      </c>
      <c r="AZ310">
        <v>1</v>
      </c>
      <c r="BA310">
        <v>2</v>
      </c>
      <c r="BB310">
        <v>2</v>
      </c>
      <c r="BC310">
        <v>5</v>
      </c>
      <c r="BD310">
        <v>2</v>
      </c>
      <c r="BE310">
        <v>6</v>
      </c>
      <c r="BF310">
        <v>2</v>
      </c>
      <c r="BG310">
        <v>3</v>
      </c>
      <c r="BH310">
        <v>5</v>
      </c>
      <c r="BI310">
        <v>2</v>
      </c>
      <c r="BJ310">
        <v>4</v>
      </c>
      <c r="BK310">
        <v>4</v>
      </c>
      <c r="BL310">
        <v>6</v>
      </c>
      <c r="BM310">
        <v>11</v>
      </c>
      <c r="BN310">
        <v>12</v>
      </c>
      <c r="BO310">
        <v>17</v>
      </c>
      <c r="BP310">
        <v>12</v>
      </c>
      <c r="BQ310">
        <v>4</v>
      </c>
      <c r="BR310">
        <v>11</v>
      </c>
      <c r="BS310">
        <v>17</v>
      </c>
      <c r="BT310">
        <v>20</v>
      </c>
      <c r="BU310">
        <v>25</v>
      </c>
      <c r="BV310">
        <v>38</v>
      </c>
      <c r="BW310">
        <v>26</v>
      </c>
      <c r="BX310">
        <v>28</v>
      </c>
      <c r="BY310">
        <v>21</v>
      </c>
      <c r="BZ310">
        <v>26</v>
      </c>
      <c r="CA310">
        <v>25</v>
      </c>
      <c r="CB310">
        <v>35</v>
      </c>
      <c r="CC310">
        <v>24</v>
      </c>
      <c r="CD310">
        <v>21</v>
      </c>
      <c r="CE310">
        <v>26</v>
      </c>
      <c r="CF310">
        <v>20</v>
      </c>
      <c r="CG310">
        <v>9</v>
      </c>
    </row>
    <row r="311" spans="9:85" x14ac:dyDescent="0.3">
      <c r="I311" t="s">
        <v>580</v>
      </c>
      <c r="J311" t="s">
        <v>191</v>
      </c>
      <c r="K311" t="s">
        <v>581</v>
      </c>
      <c r="L311" t="s">
        <v>577</v>
      </c>
      <c r="M311" t="str">
        <f t="shared" si="24"/>
        <v>UKN0</v>
      </c>
      <c r="N311" t="str">
        <f t="shared" si="25"/>
        <v>UKN</v>
      </c>
      <c r="O311">
        <f t="shared" si="26"/>
        <v>749</v>
      </c>
      <c r="P311">
        <f t="shared" si="27"/>
        <v>215</v>
      </c>
      <c r="Q311">
        <f t="shared" si="28"/>
        <v>156</v>
      </c>
      <c r="R311">
        <f t="shared" si="29"/>
        <v>-59</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1</v>
      </c>
      <c r="AT311">
        <v>0</v>
      </c>
      <c r="AU311">
        <v>0</v>
      </c>
      <c r="AV311">
        <v>0</v>
      </c>
      <c r="AW311">
        <v>1</v>
      </c>
      <c r="AX311">
        <v>0</v>
      </c>
      <c r="AY311">
        <v>0</v>
      </c>
      <c r="AZ311">
        <v>2</v>
      </c>
      <c r="BA311">
        <v>2</v>
      </c>
      <c r="BB311">
        <v>1</v>
      </c>
      <c r="BC311">
        <v>1</v>
      </c>
      <c r="BD311">
        <v>1</v>
      </c>
      <c r="BE311">
        <v>1</v>
      </c>
      <c r="BF311">
        <v>10</v>
      </c>
      <c r="BG311">
        <v>2</v>
      </c>
      <c r="BH311">
        <v>11</v>
      </c>
      <c r="BI311">
        <v>12</v>
      </c>
      <c r="BJ311">
        <v>7</v>
      </c>
      <c r="BK311">
        <v>9</v>
      </c>
      <c r="BL311">
        <v>7</v>
      </c>
      <c r="BM311">
        <v>24</v>
      </c>
      <c r="BN311">
        <v>19</v>
      </c>
      <c r="BO311">
        <v>15</v>
      </c>
      <c r="BP311">
        <v>28</v>
      </c>
      <c r="BQ311">
        <v>20</v>
      </c>
      <c r="BR311">
        <v>26</v>
      </c>
      <c r="BS311">
        <v>23</v>
      </c>
      <c r="BT311">
        <v>43</v>
      </c>
      <c r="BU311">
        <v>40</v>
      </c>
      <c r="BV311">
        <v>49</v>
      </c>
      <c r="BW311">
        <v>48</v>
      </c>
      <c r="BX311">
        <v>43</v>
      </c>
      <c r="BY311">
        <v>42</v>
      </c>
      <c r="BZ311">
        <v>68</v>
      </c>
      <c r="CA311">
        <v>61</v>
      </c>
      <c r="CB311">
        <v>44</v>
      </c>
      <c r="CC311">
        <v>45</v>
      </c>
      <c r="CD311">
        <v>46</v>
      </c>
      <c r="CE311">
        <v>33</v>
      </c>
      <c r="CF311">
        <v>30</v>
      </c>
      <c r="CG311">
        <v>2</v>
      </c>
    </row>
    <row r="312" spans="9:85" x14ac:dyDescent="0.3">
      <c r="I312" t="s">
        <v>582</v>
      </c>
      <c r="J312" t="s">
        <v>191</v>
      </c>
      <c r="L312" t="s">
        <v>577</v>
      </c>
      <c r="M312" t="str">
        <f t="shared" si="24"/>
        <v>UKN0</v>
      </c>
      <c r="N312" t="str">
        <f t="shared" si="25"/>
        <v>UKN</v>
      </c>
      <c r="O312">
        <f t="shared" si="26"/>
        <v>0</v>
      </c>
      <c r="P312">
        <f t="shared" si="27"/>
        <v>0</v>
      </c>
      <c r="Q312">
        <f t="shared" si="28"/>
        <v>0</v>
      </c>
      <c r="R312">
        <f t="shared" si="29"/>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row>
    <row r="313" spans="9:85" x14ac:dyDescent="0.3">
      <c r="I313" t="s">
        <v>183</v>
      </c>
      <c r="J313" t="s">
        <v>190</v>
      </c>
      <c r="K313" t="s">
        <v>185</v>
      </c>
      <c r="L313" t="s">
        <v>186</v>
      </c>
      <c r="M313" t="str">
        <f t="shared" si="24"/>
        <v>UKE4</v>
      </c>
      <c r="N313" t="str">
        <f t="shared" si="25"/>
        <v>UKE</v>
      </c>
      <c r="O313">
        <f t="shared" si="26"/>
        <v>7</v>
      </c>
      <c r="P313">
        <f t="shared" si="27"/>
        <v>2</v>
      </c>
      <c r="Q313">
        <f t="shared" si="28"/>
        <v>0</v>
      </c>
      <c r="R313">
        <f t="shared" si="29"/>
        <v>-2</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1</v>
      </c>
      <c r="BO313">
        <v>0</v>
      </c>
      <c r="BP313">
        <v>0</v>
      </c>
      <c r="BQ313">
        <v>0</v>
      </c>
      <c r="BR313">
        <v>1</v>
      </c>
      <c r="BS313">
        <v>0</v>
      </c>
      <c r="BT313">
        <v>1</v>
      </c>
      <c r="BU313">
        <v>0</v>
      </c>
      <c r="BV313">
        <v>1</v>
      </c>
      <c r="BW313">
        <v>1</v>
      </c>
      <c r="BX313">
        <v>0</v>
      </c>
      <c r="BY313">
        <v>1</v>
      </c>
      <c r="BZ313">
        <v>0</v>
      </c>
      <c r="CA313">
        <v>1</v>
      </c>
      <c r="CB313">
        <v>0</v>
      </c>
      <c r="CC313">
        <v>0</v>
      </c>
      <c r="CD313">
        <v>0</v>
      </c>
      <c r="CE313">
        <v>0</v>
      </c>
      <c r="CF313">
        <v>0</v>
      </c>
      <c r="CG313">
        <v>0</v>
      </c>
    </row>
    <row r="314" spans="9:85" x14ac:dyDescent="0.3">
      <c r="I314" t="s">
        <v>195</v>
      </c>
      <c r="J314" t="s">
        <v>190</v>
      </c>
      <c r="K314" t="s">
        <v>196</v>
      </c>
      <c r="L314" t="s">
        <v>197</v>
      </c>
      <c r="M314" t="str">
        <f t="shared" si="24"/>
        <v>UKH3</v>
      </c>
      <c r="N314" t="str">
        <f t="shared" si="25"/>
        <v>UKH</v>
      </c>
      <c r="O314">
        <f t="shared" si="26"/>
        <v>0</v>
      </c>
      <c r="P314">
        <f t="shared" si="27"/>
        <v>0</v>
      </c>
      <c r="Q314">
        <f t="shared" si="28"/>
        <v>0</v>
      </c>
      <c r="R314">
        <f t="shared" si="29"/>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row>
    <row r="315" spans="9:85" x14ac:dyDescent="0.3">
      <c r="I315" t="s">
        <v>198</v>
      </c>
      <c r="J315" t="s">
        <v>190</v>
      </c>
      <c r="K315" t="s">
        <v>199</v>
      </c>
      <c r="L315" t="s">
        <v>200</v>
      </c>
      <c r="M315" t="str">
        <f t="shared" si="24"/>
        <v>UKG3</v>
      </c>
      <c r="N315" t="str">
        <f t="shared" si="25"/>
        <v>UKG</v>
      </c>
      <c r="O315">
        <f t="shared" si="26"/>
        <v>0</v>
      </c>
      <c r="P315">
        <f t="shared" si="27"/>
        <v>0</v>
      </c>
      <c r="Q315">
        <f t="shared" si="28"/>
        <v>0</v>
      </c>
      <c r="R315">
        <f t="shared" si="29"/>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row>
    <row r="316" spans="9:85" x14ac:dyDescent="0.3">
      <c r="I316" t="s">
        <v>201</v>
      </c>
      <c r="J316" t="s">
        <v>190</v>
      </c>
      <c r="K316" t="s">
        <v>202</v>
      </c>
      <c r="L316" t="s">
        <v>203</v>
      </c>
      <c r="M316" t="str">
        <f t="shared" si="24"/>
        <v>UKK1</v>
      </c>
      <c r="N316" t="str">
        <f t="shared" si="25"/>
        <v>UKK</v>
      </c>
      <c r="O316">
        <f t="shared" si="26"/>
        <v>8</v>
      </c>
      <c r="P316">
        <f t="shared" si="27"/>
        <v>2</v>
      </c>
      <c r="Q316">
        <f t="shared" si="28"/>
        <v>3</v>
      </c>
      <c r="R316">
        <f t="shared" si="29"/>
        <v>1</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1</v>
      </c>
      <c r="BV316">
        <v>1</v>
      </c>
      <c r="BW316">
        <v>1</v>
      </c>
      <c r="BX316">
        <v>0</v>
      </c>
      <c r="BY316">
        <v>1</v>
      </c>
      <c r="BZ316">
        <v>0</v>
      </c>
      <c r="CA316">
        <v>1</v>
      </c>
      <c r="CB316">
        <v>0</v>
      </c>
      <c r="CC316">
        <v>0</v>
      </c>
      <c r="CD316">
        <v>1</v>
      </c>
      <c r="CE316">
        <v>1</v>
      </c>
      <c r="CF316">
        <v>1</v>
      </c>
      <c r="CG316">
        <v>0</v>
      </c>
    </row>
    <row r="317" spans="9:85" x14ac:dyDescent="0.3">
      <c r="I317" t="s">
        <v>204</v>
      </c>
      <c r="J317" t="s">
        <v>190</v>
      </c>
      <c r="K317" t="s">
        <v>205</v>
      </c>
      <c r="L317" t="s">
        <v>203</v>
      </c>
      <c r="M317" t="str">
        <f t="shared" si="24"/>
        <v>UKK1</v>
      </c>
      <c r="N317" t="str">
        <f t="shared" si="25"/>
        <v>UKK</v>
      </c>
      <c r="O317">
        <f t="shared" si="26"/>
        <v>0</v>
      </c>
      <c r="P317">
        <f t="shared" si="27"/>
        <v>0</v>
      </c>
      <c r="Q317">
        <f t="shared" si="28"/>
        <v>0</v>
      </c>
      <c r="R317">
        <f t="shared" si="29"/>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row>
    <row r="318" spans="9:85" x14ac:dyDescent="0.3">
      <c r="I318" t="s">
        <v>206</v>
      </c>
      <c r="J318" t="s">
        <v>190</v>
      </c>
      <c r="K318" t="s">
        <v>207</v>
      </c>
      <c r="L318" t="s">
        <v>208</v>
      </c>
      <c r="M318" t="str">
        <f t="shared" si="24"/>
        <v>UKH2</v>
      </c>
      <c r="N318" t="str">
        <f t="shared" si="25"/>
        <v>UKH</v>
      </c>
      <c r="O318">
        <f t="shared" si="26"/>
        <v>2</v>
      </c>
      <c r="P318">
        <f t="shared" si="27"/>
        <v>1</v>
      </c>
      <c r="Q318">
        <f t="shared" si="28"/>
        <v>1</v>
      </c>
      <c r="R318">
        <f t="shared" si="29"/>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1</v>
      </c>
      <c r="CB318">
        <v>0</v>
      </c>
      <c r="CC318">
        <v>0</v>
      </c>
      <c r="CD318">
        <v>1</v>
      </c>
      <c r="CE318">
        <v>0</v>
      </c>
      <c r="CF318">
        <v>0</v>
      </c>
      <c r="CG318">
        <v>0</v>
      </c>
    </row>
    <row r="319" spans="9:85" x14ac:dyDescent="0.3">
      <c r="I319" t="s">
        <v>209</v>
      </c>
      <c r="J319" t="s">
        <v>190</v>
      </c>
      <c r="K319" t="s">
        <v>210</v>
      </c>
      <c r="L319" t="s">
        <v>211</v>
      </c>
      <c r="M319" t="str">
        <f t="shared" si="24"/>
        <v>UKI3</v>
      </c>
      <c r="N319" t="str">
        <f t="shared" si="25"/>
        <v>UKI</v>
      </c>
      <c r="O319">
        <f t="shared" si="26"/>
        <v>0</v>
      </c>
      <c r="P319">
        <f t="shared" si="27"/>
        <v>0</v>
      </c>
      <c r="Q319">
        <f t="shared" si="28"/>
        <v>0</v>
      </c>
      <c r="R319">
        <f t="shared" si="2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row>
    <row r="320" spans="9:85" x14ac:dyDescent="0.3">
      <c r="I320" t="s">
        <v>212</v>
      </c>
      <c r="J320" t="s">
        <v>190</v>
      </c>
      <c r="K320" t="s">
        <v>213</v>
      </c>
      <c r="L320" t="s">
        <v>200</v>
      </c>
      <c r="M320" t="str">
        <f t="shared" si="24"/>
        <v>UKG3</v>
      </c>
      <c r="N320" t="str">
        <f t="shared" si="25"/>
        <v>UKG</v>
      </c>
      <c r="O320">
        <f t="shared" si="26"/>
        <v>2</v>
      </c>
      <c r="P320">
        <f t="shared" si="27"/>
        <v>2</v>
      </c>
      <c r="Q320">
        <f t="shared" si="28"/>
        <v>0</v>
      </c>
      <c r="R320">
        <f t="shared" si="29"/>
        <v>-2</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2</v>
      </c>
      <c r="BZ320">
        <v>0</v>
      </c>
      <c r="CA320">
        <v>0</v>
      </c>
      <c r="CB320">
        <v>0</v>
      </c>
      <c r="CC320">
        <v>0</v>
      </c>
      <c r="CD320">
        <v>0</v>
      </c>
      <c r="CE320">
        <v>0</v>
      </c>
      <c r="CF320">
        <v>0</v>
      </c>
      <c r="CG320">
        <v>0</v>
      </c>
    </row>
    <row r="321" spans="9:85" x14ac:dyDescent="0.3">
      <c r="I321" t="s">
        <v>214</v>
      </c>
      <c r="J321" t="s">
        <v>190</v>
      </c>
      <c r="K321" t="s">
        <v>215</v>
      </c>
      <c r="L321" t="s">
        <v>200</v>
      </c>
      <c r="M321" t="str">
        <f t="shared" si="24"/>
        <v>UKG3</v>
      </c>
      <c r="N321" t="str">
        <f t="shared" si="25"/>
        <v>UKG</v>
      </c>
      <c r="O321">
        <f t="shared" si="26"/>
        <v>0</v>
      </c>
      <c r="P321">
        <f t="shared" si="27"/>
        <v>0</v>
      </c>
      <c r="Q321">
        <f t="shared" si="28"/>
        <v>0</v>
      </c>
      <c r="R321">
        <f t="shared" si="29"/>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row>
    <row r="322" spans="9:85" x14ac:dyDescent="0.3">
      <c r="I322" t="s">
        <v>216</v>
      </c>
      <c r="J322" t="s">
        <v>190</v>
      </c>
      <c r="K322" t="s">
        <v>217</v>
      </c>
      <c r="L322" t="s">
        <v>218</v>
      </c>
      <c r="M322" t="str">
        <f t="shared" si="24"/>
        <v>UKF3</v>
      </c>
      <c r="N322" t="str">
        <f t="shared" si="25"/>
        <v>UKF</v>
      </c>
      <c r="O322">
        <f t="shared" si="26"/>
        <v>0</v>
      </c>
      <c r="P322">
        <f t="shared" si="27"/>
        <v>0</v>
      </c>
      <c r="Q322">
        <f t="shared" si="28"/>
        <v>0</v>
      </c>
      <c r="R322">
        <f t="shared" si="29"/>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row>
    <row r="323" spans="9:85" x14ac:dyDescent="0.3">
      <c r="I323" t="s">
        <v>219</v>
      </c>
      <c r="J323" t="s">
        <v>190</v>
      </c>
      <c r="K323" t="s">
        <v>220</v>
      </c>
      <c r="L323" t="s">
        <v>221</v>
      </c>
      <c r="M323" t="str">
        <f t="shared" si="24"/>
        <v>UKD3</v>
      </c>
      <c r="N323" t="str">
        <f t="shared" si="25"/>
        <v>UKD</v>
      </c>
      <c r="O323">
        <f t="shared" si="26"/>
        <v>0</v>
      </c>
      <c r="P323">
        <f t="shared" si="27"/>
        <v>0</v>
      </c>
      <c r="Q323">
        <f t="shared" si="28"/>
        <v>0</v>
      </c>
      <c r="R323">
        <f t="shared" si="29"/>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row>
    <row r="324" spans="9:85" x14ac:dyDescent="0.3">
      <c r="I324" t="s">
        <v>222</v>
      </c>
      <c r="J324" t="s">
        <v>190</v>
      </c>
      <c r="K324" t="s">
        <v>223</v>
      </c>
      <c r="L324" t="s">
        <v>224</v>
      </c>
      <c r="M324" t="str">
        <f t="shared" si="24"/>
        <v>UKK2</v>
      </c>
      <c r="N324" t="str">
        <f t="shared" si="25"/>
        <v>UKK</v>
      </c>
      <c r="O324">
        <f t="shared" si="26"/>
        <v>0</v>
      </c>
      <c r="P324">
        <f t="shared" si="27"/>
        <v>0</v>
      </c>
      <c r="Q324">
        <f t="shared" si="28"/>
        <v>0</v>
      </c>
      <c r="R324">
        <f t="shared" si="29"/>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row>
    <row r="325" spans="9:85" x14ac:dyDescent="0.3">
      <c r="I325" t="s">
        <v>225</v>
      </c>
      <c r="J325" t="s">
        <v>190</v>
      </c>
      <c r="K325" t="s">
        <v>226</v>
      </c>
      <c r="L325" t="s">
        <v>224</v>
      </c>
      <c r="M325" t="str">
        <f t="shared" ref="M325:M388" si="30">LEFT(L325,4)</f>
        <v>UKK2</v>
      </c>
      <c r="N325" t="str">
        <f t="shared" ref="N325:N388" si="31">LEFT(L325,3)</f>
        <v>UKK</v>
      </c>
      <c r="O325">
        <f t="shared" ref="O325:O388" si="32">SUM(BM325:CG325)</f>
        <v>4</v>
      </c>
      <c r="P325">
        <f t="shared" ref="P325:P388" si="33">SUM(BY325:CB325)</f>
        <v>1</v>
      </c>
      <c r="Q325">
        <f t="shared" ref="Q325:Q388" si="34">SUM(CC325:CG325)</f>
        <v>1</v>
      </c>
      <c r="R325">
        <f t="shared" ref="R325:R388" si="35">Q325-P325</f>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1</v>
      </c>
      <c r="BT325">
        <v>0</v>
      </c>
      <c r="BU325">
        <v>1</v>
      </c>
      <c r="BV325">
        <v>0</v>
      </c>
      <c r="BW325">
        <v>0</v>
      </c>
      <c r="BX325">
        <v>0</v>
      </c>
      <c r="BY325">
        <v>0</v>
      </c>
      <c r="BZ325">
        <v>1</v>
      </c>
      <c r="CA325">
        <v>0</v>
      </c>
      <c r="CB325">
        <v>0</v>
      </c>
      <c r="CC325">
        <v>0</v>
      </c>
      <c r="CD325">
        <v>0</v>
      </c>
      <c r="CE325">
        <v>1</v>
      </c>
      <c r="CF325">
        <v>0</v>
      </c>
      <c r="CG325">
        <v>0</v>
      </c>
    </row>
    <row r="326" spans="9:85" x14ac:dyDescent="0.3">
      <c r="I326" t="s">
        <v>227</v>
      </c>
      <c r="J326" t="s">
        <v>190</v>
      </c>
      <c r="K326" t="s">
        <v>228</v>
      </c>
      <c r="L326" t="s">
        <v>229</v>
      </c>
      <c r="M326" t="str">
        <f t="shared" si="30"/>
        <v>UKE4</v>
      </c>
      <c r="N326" t="str">
        <f t="shared" si="31"/>
        <v>UKE</v>
      </c>
      <c r="O326">
        <f t="shared" si="32"/>
        <v>3</v>
      </c>
      <c r="P326">
        <f t="shared" si="33"/>
        <v>3</v>
      </c>
      <c r="Q326">
        <f t="shared" si="34"/>
        <v>0</v>
      </c>
      <c r="R326">
        <f t="shared" si="35"/>
        <v>-3</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2</v>
      </c>
      <c r="BZ326">
        <v>0</v>
      </c>
      <c r="CA326">
        <v>0</v>
      </c>
      <c r="CB326">
        <v>1</v>
      </c>
      <c r="CC326">
        <v>0</v>
      </c>
      <c r="CD326">
        <v>0</v>
      </c>
      <c r="CE326">
        <v>0</v>
      </c>
      <c r="CF326">
        <v>0</v>
      </c>
      <c r="CG326">
        <v>0</v>
      </c>
    </row>
    <row r="327" spans="9:85" x14ac:dyDescent="0.3">
      <c r="I327" t="s">
        <v>230</v>
      </c>
      <c r="J327" t="s">
        <v>190</v>
      </c>
      <c r="K327" t="s">
        <v>231</v>
      </c>
      <c r="L327" t="s">
        <v>232</v>
      </c>
      <c r="M327" t="str">
        <f t="shared" si="30"/>
        <v>UKJ2</v>
      </c>
      <c r="N327" t="str">
        <f t="shared" si="31"/>
        <v>UKJ</v>
      </c>
      <c r="O327">
        <f t="shared" si="32"/>
        <v>2</v>
      </c>
      <c r="P327">
        <f t="shared" si="33"/>
        <v>1</v>
      </c>
      <c r="Q327">
        <f t="shared" si="34"/>
        <v>0</v>
      </c>
      <c r="R327">
        <f t="shared" si="35"/>
        <v>-1</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1</v>
      </c>
      <c r="BU327">
        <v>0</v>
      </c>
      <c r="BV327">
        <v>0</v>
      </c>
      <c r="BW327">
        <v>0</v>
      </c>
      <c r="BX327">
        <v>0</v>
      </c>
      <c r="BY327">
        <v>1</v>
      </c>
      <c r="BZ327">
        <v>0</v>
      </c>
      <c r="CA327">
        <v>0</v>
      </c>
      <c r="CB327">
        <v>0</v>
      </c>
      <c r="CC327">
        <v>0</v>
      </c>
      <c r="CD327">
        <v>0</v>
      </c>
      <c r="CE327">
        <v>0</v>
      </c>
      <c r="CF327">
        <v>0</v>
      </c>
      <c r="CG327">
        <v>0</v>
      </c>
    </row>
    <row r="328" spans="9:85" x14ac:dyDescent="0.3">
      <c r="I328" t="s">
        <v>233</v>
      </c>
      <c r="J328" t="s">
        <v>190</v>
      </c>
      <c r="K328" t="s">
        <v>234</v>
      </c>
      <c r="L328" t="s">
        <v>235</v>
      </c>
      <c r="M328" t="str">
        <f t="shared" si="30"/>
        <v>UKK1</v>
      </c>
      <c r="N328" t="str">
        <f t="shared" si="31"/>
        <v>UKK</v>
      </c>
      <c r="O328">
        <f t="shared" si="32"/>
        <v>15</v>
      </c>
      <c r="P328">
        <f t="shared" si="33"/>
        <v>5</v>
      </c>
      <c r="Q328">
        <f t="shared" si="34"/>
        <v>4</v>
      </c>
      <c r="R328">
        <f t="shared" si="35"/>
        <v>-1</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2</v>
      </c>
      <c r="BS328">
        <v>0</v>
      </c>
      <c r="BT328">
        <v>1</v>
      </c>
      <c r="BU328">
        <v>1</v>
      </c>
      <c r="BV328">
        <v>0</v>
      </c>
      <c r="BW328">
        <v>1</v>
      </c>
      <c r="BX328">
        <v>1</v>
      </c>
      <c r="BY328">
        <v>0</v>
      </c>
      <c r="BZ328">
        <v>2</v>
      </c>
      <c r="CA328">
        <v>1</v>
      </c>
      <c r="CB328">
        <v>2</v>
      </c>
      <c r="CC328">
        <v>1</v>
      </c>
      <c r="CD328">
        <v>2</v>
      </c>
      <c r="CE328">
        <v>0</v>
      </c>
      <c r="CF328">
        <v>1</v>
      </c>
      <c r="CG328">
        <v>0</v>
      </c>
    </row>
    <row r="329" spans="9:85" x14ac:dyDescent="0.3">
      <c r="I329" t="s">
        <v>236</v>
      </c>
      <c r="J329" t="s">
        <v>190</v>
      </c>
      <c r="K329" t="s">
        <v>237</v>
      </c>
      <c r="L329" t="s">
        <v>238</v>
      </c>
      <c r="M329" t="str">
        <f t="shared" si="30"/>
        <v>UKI7</v>
      </c>
      <c r="N329" t="str">
        <f t="shared" si="31"/>
        <v>UKI</v>
      </c>
      <c r="O329">
        <f t="shared" si="32"/>
        <v>3</v>
      </c>
      <c r="P329">
        <f t="shared" si="33"/>
        <v>0</v>
      </c>
      <c r="Q329">
        <f t="shared" si="34"/>
        <v>1</v>
      </c>
      <c r="R329">
        <f t="shared" si="35"/>
        <v>1</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1</v>
      </c>
      <c r="BR329">
        <v>0</v>
      </c>
      <c r="BS329">
        <v>0</v>
      </c>
      <c r="BT329">
        <v>0</v>
      </c>
      <c r="BU329">
        <v>0</v>
      </c>
      <c r="BV329">
        <v>0</v>
      </c>
      <c r="BW329">
        <v>0</v>
      </c>
      <c r="BX329">
        <v>1</v>
      </c>
      <c r="BY329">
        <v>0</v>
      </c>
      <c r="BZ329">
        <v>0</v>
      </c>
      <c r="CA329">
        <v>0</v>
      </c>
      <c r="CB329">
        <v>0</v>
      </c>
      <c r="CC329">
        <v>0</v>
      </c>
      <c r="CD329">
        <v>0</v>
      </c>
      <c r="CE329">
        <v>1</v>
      </c>
      <c r="CF329">
        <v>0</v>
      </c>
      <c r="CG329">
        <v>0</v>
      </c>
    </row>
    <row r="330" spans="9:85" x14ac:dyDescent="0.3">
      <c r="I330" t="s">
        <v>239</v>
      </c>
      <c r="J330" t="s">
        <v>190</v>
      </c>
      <c r="K330" t="s">
        <v>240</v>
      </c>
      <c r="L330" t="s">
        <v>241</v>
      </c>
      <c r="M330" t="str">
        <f t="shared" si="30"/>
        <v>UKJ1</v>
      </c>
      <c r="N330" t="str">
        <f t="shared" si="31"/>
        <v>UKJ</v>
      </c>
      <c r="O330">
        <f t="shared" si="32"/>
        <v>0</v>
      </c>
      <c r="P330">
        <f t="shared" si="33"/>
        <v>0</v>
      </c>
      <c r="Q330">
        <f t="shared" si="34"/>
        <v>0</v>
      </c>
      <c r="R330">
        <f t="shared" si="35"/>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row>
    <row r="331" spans="9:85" x14ac:dyDescent="0.3">
      <c r="I331" t="s">
        <v>242</v>
      </c>
      <c r="J331" t="s">
        <v>190</v>
      </c>
      <c r="K331" t="s">
        <v>243</v>
      </c>
      <c r="L331" t="s">
        <v>244</v>
      </c>
      <c r="M331" t="str">
        <f t="shared" si="30"/>
        <v>UKH1</v>
      </c>
      <c r="N331" t="str">
        <f t="shared" si="31"/>
        <v>UKH</v>
      </c>
      <c r="O331">
        <f t="shared" si="32"/>
        <v>31</v>
      </c>
      <c r="P331">
        <f t="shared" si="33"/>
        <v>7</v>
      </c>
      <c r="Q331">
        <f t="shared" si="34"/>
        <v>5</v>
      </c>
      <c r="R331">
        <f t="shared" si="35"/>
        <v>-2</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1</v>
      </c>
      <c r="BM331">
        <v>1</v>
      </c>
      <c r="BN331">
        <v>0</v>
      </c>
      <c r="BO331">
        <v>0</v>
      </c>
      <c r="BP331">
        <v>0</v>
      </c>
      <c r="BQ331">
        <v>0</v>
      </c>
      <c r="BR331">
        <v>0</v>
      </c>
      <c r="BS331">
        <v>3</v>
      </c>
      <c r="BT331">
        <v>4</v>
      </c>
      <c r="BU331">
        <v>3</v>
      </c>
      <c r="BV331">
        <v>4</v>
      </c>
      <c r="BW331">
        <v>4</v>
      </c>
      <c r="BX331">
        <v>0</v>
      </c>
      <c r="BY331">
        <v>3</v>
      </c>
      <c r="BZ331">
        <v>0</v>
      </c>
      <c r="CA331">
        <v>2</v>
      </c>
      <c r="CB331">
        <v>2</v>
      </c>
      <c r="CC331">
        <v>3</v>
      </c>
      <c r="CD331">
        <v>1</v>
      </c>
      <c r="CE331">
        <v>1</v>
      </c>
      <c r="CF331">
        <v>0</v>
      </c>
      <c r="CG331">
        <v>0</v>
      </c>
    </row>
    <row r="332" spans="9:85" x14ac:dyDescent="0.3">
      <c r="I332" t="s">
        <v>245</v>
      </c>
      <c r="J332" t="s">
        <v>190</v>
      </c>
      <c r="K332" t="s">
        <v>246</v>
      </c>
      <c r="L332" t="s">
        <v>247</v>
      </c>
      <c r="M332" t="str">
        <f t="shared" si="30"/>
        <v>UKI3</v>
      </c>
      <c r="N332" t="str">
        <f t="shared" si="31"/>
        <v>UKI</v>
      </c>
      <c r="O332">
        <f t="shared" si="32"/>
        <v>0</v>
      </c>
      <c r="P332">
        <f t="shared" si="33"/>
        <v>0</v>
      </c>
      <c r="Q332">
        <f t="shared" si="34"/>
        <v>0</v>
      </c>
      <c r="R332">
        <f t="shared" si="35"/>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row>
    <row r="333" spans="9:85" x14ac:dyDescent="0.3">
      <c r="I333" t="s">
        <v>248</v>
      </c>
      <c r="J333" t="s">
        <v>190</v>
      </c>
      <c r="K333" t="s">
        <v>249</v>
      </c>
      <c r="L333" t="s">
        <v>250</v>
      </c>
      <c r="M333" t="str">
        <f t="shared" si="30"/>
        <v>UKJ4</v>
      </c>
      <c r="N333" t="str">
        <f t="shared" si="31"/>
        <v>UKJ</v>
      </c>
      <c r="O333">
        <f t="shared" si="32"/>
        <v>0</v>
      </c>
      <c r="P333">
        <f t="shared" si="33"/>
        <v>0</v>
      </c>
      <c r="Q333">
        <f t="shared" si="34"/>
        <v>0</v>
      </c>
      <c r="R333">
        <f t="shared" si="35"/>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row>
    <row r="334" spans="9:85" x14ac:dyDescent="0.3">
      <c r="I334" t="s">
        <v>251</v>
      </c>
      <c r="J334" t="s">
        <v>190</v>
      </c>
      <c r="K334" t="s">
        <v>252</v>
      </c>
      <c r="L334" t="s">
        <v>253</v>
      </c>
      <c r="M334" t="str">
        <f t="shared" si="30"/>
        <v>UKD4</v>
      </c>
      <c r="N334" t="str">
        <f t="shared" si="31"/>
        <v>UKD</v>
      </c>
      <c r="O334">
        <f t="shared" si="32"/>
        <v>0</v>
      </c>
      <c r="P334">
        <f t="shared" si="33"/>
        <v>0</v>
      </c>
      <c r="Q334">
        <f t="shared" si="34"/>
        <v>0</v>
      </c>
      <c r="R334">
        <f t="shared" si="35"/>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0</v>
      </c>
      <c r="BU334">
        <v>0</v>
      </c>
      <c r="BV334">
        <v>0</v>
      </c>
      <c r="BW334">
        <v>0</v>
      </c>
      <c r="BX334">
        <v>0</v>
      </c>
      <c r="BY334">
        <v>0</v>
      </c>
      <c r="BZ334">
        <v>0</v>
      </c>
      <c r="CA334">
        <v>0</v>
      </c>
      <c r="CB334">
        <v>0</v>
      </c>
      <c r="CC334">
        <v>0</v>
      </c>
      <c r="CD334">
        <v>0</v>
      </c>
      <c r="CE334">
        <v>0</v>
      </c>
      <c r="CF334">
        <v>0</v>
      </c>
      <c r="CG334">
        <v>0</v>
      </c>
    </row>
    <row r="335" spans="9:85" x14ac:dyDescent="0.3">
      <c r="I335" t="s">
        <v>254</v>
      </c>
      <c r="J335" t="s">
        <v>190</v>
      </c>
      <c r="K335" t="s">
        <v>255</v>
      </c>
      <c r="L335" t="s">
        <v>256</v>
      </c>
      <c r="M335" t="str">
        <f t="shared" si="30"/>
        <v>UKD6</v>
      </c>
      <c r="N335" t="str">
        <f t="shared" si="31"/>
        <v>UKD</v>
      </c>
      <c r="O335">
        <f t="shared" si="32"/>
        <v>0</v>
      </c>
      <c r="P335">
        <f t="shared" si="33"/>
        <v>0</v>
      </c>
      <c r="Q335">
        <f t="shared" si="34"/>
        <v>0</v>
      </c>
      <c r="R335">
        <f t="shared" si="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row>
    <row r="336" spans="9:85" x14ac:dyDescent="0.3">
      <c r="I336" t="s">
        <v>257</v>
      </c>
      <c r="J336" t="s">
        <v>190</v>
      </c>
      <c r="K336" t="s">
        <v>258</v>
      </c>
      <c r="L336" t="s">
        <v>259</v>
      </c>
      <c r="M336" t="str">
        <f t="shared" si="30"/>
        <v>UKJ2</v>
      </c>
      <c r="N336" t="str">
        <f t="shared" si="31"/>
        <v>UKJ</v>
      </c>
      <c r="O336">
        <f t="shared" si="32"/>
        <v>0</v>
      </c>
      <c r="P336">
        <f t="shared" si="33"/>
        <v>0</v>
      </c>
      <c r="Q336">
        <f t="shared" si="34"/>
        <v>0</v>
      </c>
      <c r="R336">
        <f t="shared" si="35"/>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row>
    <row r="337" spans="9:85" x14ac:dyDescent="0.3">
      <c r="I337" t="s">
        <v>260</v>
      </c>
      <c r="J337" t="s">
        <v>190</v>
      </c>
      <c r="K337" t="s">
        <v>261</v>
      </c>
      <c r="L337" t="s">
        <v>262</v>
      </c>
      <c r="M337" t="str">
        <f t="shared" si="30"/>
        <v>UKI4</v>
      </c>
      <c r="N337" t="str">
        <f t="shared" si="31"/>
        <v>UKI</v>
      </c>
      <c r="O337">
        <f t="shared" si="32"/>
        <v>4</v>
      </c>
      <c r="P337">
        <f t="shared" si="33"/>
        <v>0</v>
      </c>
      <c r="Q337">
        <f t="shared" si="34"/>
        <v>2</v>
      </c>
      <c r="R337">
        <f t="shared" si="35"/>
        <v>2</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1</v>
      </c>
      <c r="BW337">
        <v>0</v>
      </c>
      <c r="BX337">
        <v>1</v>
      </c>
      <c r="BY337">
        <v>0</v>
      </c>
      <c r="BZ337">
        <v>0</v>
      </c>
      <c r="CA337">
        <v>0</v>
      </c>
      <c r="CB337">
        <v>0</v>
      </c>
      <c r="CC337">
        <v>0</v>
      </c>
      <c r="CD337">
        <v>0</v>
      </c>
      <c r="CE337">
        <v>2</v>
      </c>
      <c r="CF337">
        <v>0</v>
      </c>
      <c r="CG337">
        <v>0</v>
      </c>
    </row>
    <row r="338" spans="9:85" x14ac:dyDescent="0.3">
      <c r="I338" t="s">
        <v>263</v>
      </c>
      <c r="J338" t="s">
        <v>190</v>
      </c>
      <c r="K338" t="s">
        <v>264</v>
      </c>
      <c r="L338" t="s">
        <v>265</v>
      </c>
      <c r="M338" t="str">
        <f t="shared" si="30"/>
        <v>UKI3</v>
      </c>
      <c r="N338" t="str">
        <f t="shared" si="31"/>
        <v>UKI</v>
      </c>
      <c r="O338">
        <f t="shared" si="32"/>
        <v>0</v>
      </c>
      <c r="P338">
        <f t="shared" si="33"/>
        <v>0</v>
      </c>
      <c r="Q338">
        <f t="shared" si="34"/>
        <v>0</v>
      </c>
      <c r="R338">
        <f t="shared" si="35"/>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0</v>
      </c>
      <c r="CG338">
        <v>0</v>
      </c>
    </row>
    <row r="339" spans="9:85" x14ac:dyDescent="0.3">
      <c r="I339" t="s">
        <v>266</v>
      </c>
      <c r="J339" t="s">
        <v>190</v>
      </c>
      <c r="K339" t="s">
        <v>267</v>
      </c>
      <c r="L339" t="s">
        <v>268</v>
      </c>
      <c r="M339" t="str">
        <f t="shared" si="30"/>
        <v>UKG3</v>
      </c>
      <c r="N339" t="str">
        <f t="shared" si="31"/>
        <v>UKG</v>
      </c>
      <c r="O339">
        <f t="shared" si="32"/>
        <v>11</v>
      </c>
      <c r="P339">
        <f t="shared" si="33"/>
        <v>6</v>
      </c>
      <c r="Q339">
        <f t="shared" si="34"/>
        <v>0</v>
      </c>
      <c r="R339">
        <f t="shared" si="35"/>
        <v>-6</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1</v>
      </c>
      <c r="BN339">
        <v>0</v>
      </c>
      <c r="BO339">
        <v>0</v>
      </c>
      <c r="BP339">
        <v>0</v>
      </c>
      <c r="BQ339">
        <v>0</v>
      </c>
      <c r="BR339">
        <v>0</v>
      </c>
      <c r="BS339">
        <v>0</v>
      </c>
      <c r="BT339">
        <v>0</v>
      </c>
      <c r="BU339">
        <v>0</v>
      </c>
      <c r="BV339">
        <v>0</v>
      </c>
      <c r="BW339">
        <v>1</v>
      </c>
      <c r="BX339">
        <v>3</v>
      </c>
      <c r="BY339">
        <v>3</v>
      </c>
      <c r="BZ339">
        <v>2</v>
      </c>
      <c r="CA339">
        <v>1</v>
      </c>
      <c r="CB339">
        <v>0</v>
      </c>
      <c r="CC339">
        <v>0</v>
      </c>
      <c r="CD339">
        <v>0</v>
      </c>
      <c r="CE339">
        <v>0</v>
      </c>
      <c r="CF339">
        <v>0</v>
      </c>
      <c r="CG339">
        <v>0</v>
      </c>
    </row>
    <row r="340" spans="9:85" x14ac:dyDescent="0.3">
      <c r="I340" t="s">
        <v>269</v>
      </c>
      <c r="J340" t="s">
        <v>190</v>
      </c>
      <c r="K340" t="s">
        <v>270</v>
      </c>
      <c r="L340" t="s">
        <v>271</v>
      </c>
      <c r="M340" t="str">
        <f t="shared" si="30"/>
        <v>UKH2</v>
      </c>
      <c r="N340" t="str">
        <f t="shared" si="31"/>
        <v>UKH</v>
      </c>
      <c r="O340">
        <f t="shared" si="32"/>
        <v>1</v>
      </c>
      <c r="P340">
        <f t="shared" si="33"/>
        <v>0</v>
      </c>
      <c r="Q340">
        <f t="shared" si="34"/>
        <v>1</v>
      </c>
      <c r="R340">
        <f t="shared" si="35"/>
        <v>1</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1</v>
      </c>
      <c r="CG340">
        <v>0</v>
      </c>
    </row>
    <row r="341" spans="9:85" x14ac:dyDescent="0.3">
      <c r="I341" t="s">
        <v>272</v>
      </c>
      <c r="J341" t="s">
        <v>190</v>
      </c>
      <c r="K341" t="s">
        <v>273</v>
      </c>
      <c r="L341" t="s">
        <v>250</v>
      </c>
      <c r="M341" t="str">
        <f t="shared" si="30"/>
        <v>UKJ4</v>
      </c>
      <c r="N341" t="str">
        <f t="shared" si="31"/>
        <v>UKJ</v>
      </c>
      <c r="O341">
        <f t="shared" si="32"/>
        <v>0</v>
      </c>
      <c r="P341">
        <f t="shared" si="33"/>
        <v>0</v>
      </c>
      <c r="Q341">
        <f t="shared" si="34"/>
        <v>0</v>
      </c>
      <c r="R341">
        <f t="shared" si="35"/>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row>
    <row r="342" spans="9:85" x14ac:dyDescent="0.3">
      <c r="I342" t="s">
        <v>274</v>
      </c>
      <c r="J342" t="s">
        <v>190</v>
      </c>
      <c r="K342" t="s">
        <v>275</v>
      </c>
      <c r="L342" t="s">
        <v>276</v>
      </c>
      <c r="M342" t="str">
        <f t="shared" si="30"/>
        <v>UKD1</v>
      </c>
      <c r="N342" t="str">
        <f t="shared" si="31"/>
        <v>UKD</v>
      </c>
      <c r="O342">
        <f t="shared" si="32"/>
        <v>0</v>
      </c>
      <c r="P342">
        <f t="shared" si="33"/>
        <v>0</v>
      </c>
      <c r="Q342">
        <f t="shared" si="34"/>
        <v>0</v>
      </c>
      <c r="R342">
        <f t="shared" si="35"/>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v>0</v>
      </c>
      <c r="CB342">
        <v>0</v>
      </c>
      <c r="CC342">
        <v>0</v>
      </c>
      <c r="CD342">
        <v>0</v>
      </c>
      <c r="CE342">
        <v>0</v>
      </c>
      <c r="CF342">
        <v>0</v>
      </c>
      <c r="CG342">
        <v>0</v>
      </c>
    </row>
    <row r="343" spans="9:85" x14ac:dyDescent="0.3">
      <c r="I343" t="s">
        <v>277</v>
      </c>
      <c r="J343" t="s">
        <v>190</v>
      </c>
      <c r="K343" t="s">
        <v>278</v>
      </c>
      <c r="L343" t="s">
        <v>279</v>
      </c>
      <c r="M343" t="str">
        <f t="shared" si="30"/>
        <v>UKF2</v>
      </c>
      <c r="N343" t="str">
        <f t="shared" si="31"/>
        <v>UKF</v>
      </c>
      <c r="O343">
        <f t="shared" si="32"/>
        <v>0</v>
      </c>
      <c r="P343">
        <f t="shared" si="33"/>
        <v>0</v>
      </c>
      <c r="Q343">
        <f t="shared" si="34"/>
        <v>0</v>
      </c>
      <c r="R343">
        <f t="shared" si="35"/>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1</v>
      </c>
      <c r="BK343">
        <v>0</v>
      </c>
      <c r="BL343">
        <v>0</v>
      </c>
      <c r="BM343">
        <v>0</v>
      </c>
      <c r="BN343">
        <v>0</v>
      </c>
      <c r="BO343">
        <v>0</v>
      </c>
      <c r="BP343">
        <v>0</v>
      </c>
      <c r="BQ343">
        <v>0</v>
      </c>
      <c r="BR343">
        <v>0</v>
      </c>
      <c r="BS343">
        <v>0</v>
      </c>
      <c r="BT343">
        <v>0</v>
      </c>
      <c r="BU343">
        <v>0</v>
      </c>
      <c r="BV343">
        <v>0</v>
      </c>
      <c r="BW343">
        <v>0</v>
      </c>
      <c r="BX343">
        <v>0</v>
      </c>
      <c r="BY343">
        <v>0</v>
      </c>
      <c r="BZ343">
        <v>0</v>
      </c>
      <c r="CA343">
        <v>0</v>
      </c>
      <c r="CB343">
        <v>0</v>
      </c>
      <c r="CC343">
        <v>0</v>
      </c>
      <c r="CD343">
        <v>0</v>
      </c>
      <c r="CE343">
        <v>0</v>
      </c>
      <c r="CF343">
        <v>0</v>
      </c>
      <c r="CG343">
        <v>0</v>
      </c>
    </row>
    <row r="344" spans="9:85" x14ac:dyDescent="0.3">
      <c r="I344" t="s">
        <v>280</v>
      </c>
      <c r="J344" t="s">
        <v>190</v>
      </c>
      <c r="K344" t="s">
        <v>281</v>
      </c>
      <c r="L344" t="s">
        <v>282</v>
      </c>
      <c r="M344" t="str">
        <f t="shared" si="30"/>
        <v>UKF1</v>
      </c>
      <c r="N344" t="str">
        <f t="shared" si="31"/>
        <v>UKF</v>
      </c>
      <c r="O344">
        <f t="shared" si="32"/>
        <v>2</v>
      </c>
      <c r="P344">
        <f t="shared" si="33"/>
        <v>1</v>
      </c>
      <c r="Q344">
        <f t="shared" si="34"/>
        <v>1</v>
      </c>
      <c r="R344">
        <f t="shared" si="35"/>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1</v>
      </c>
      <c r="CA344">
        <v>0</v>
      </c>
      <c r="CB344">
        <v>0</v>
      </c>
      <c r="CC344">
        <v>0</v>
      </c>
      <c r="CD344">
        <v>1</v>
      </c>
      <c r="CE344">
        <v>0</v>
      </c>
      <c r="CF344">
        <v>0</v>
      </c>
      <c r="CG344">
        <v>0</v>
      </c>
    </row>
    <row r="345" spans="9:85" x14ac:dyDescent="0.3">
      <c r="I345" t="s">
        <v>283</v>
      </c>
      <c r="J345" t="s">
        <v>190</v>
      </c>
      <c r="K345" t="s">
        <v>284</v>
      </c>
      <c r="L345" t="s">
        <v>285</v>
      </c>
      <c r="M345" t="str">
        <f t="shared" si="30"/>
        <v>UKC1</v>
      </c>
      <c r="N345" t="str">
        <f t="shared" si="31"/>
        <v>UKC</v>
      </c>
      <c r="O345">
        <f t="shared" si="32"/>
        <v>1</v>
      </c>
      <c r="P345">
        <f t="shared" si="33"/>
        <v>0</v>
      </c>
      <c r="Q345">
        <f t="shared" si="34"/>
        <v>0</v>
      </c>
      <c r="R345">
        <f t="shared" si="3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1</v>
      </c>
      <c r="BW345">
        <v>0</v>
      </c>
      <c r="BX345">
        <v>0</v>
      </c>
      <c r="BY345">
        <v>0</v>
      </c>
      <c r="BZ345">
        <v>0</v>
      </c>
      <c r="CA345">
        <v>0</v>
      </c>
      <c r="CB345">
        <v>0</v>
      </c>
      <c r="CC345">
        <v>0</v>
      </c>
      <c r="CD345">
        <v>0</v>
      </c>
      <c r="CE345">
        <v>0</v>
      </c>
      <c r="CF345">
        <v>0</v>
      </c>
      <c r="CG345">
        <v>0</v>
      </c>
    </row>
    <row r="346" spans="9:85" x14ac:dyDescent="0.3">
      <c r="I346" t="s">
        <v>286</v>
      </c>
      <c r="J346" t="s">
        <v>190</v>
      </c>
      <c r="K346" t="s">
        <v>287</v>
      </c>
      <c r="L346" t="s">
        <v>288</v>
      </c>
      <c r="M346" t="str">
        <f t="shared" si="30"/>
        <v>UKH1</v>
      </c>
      <c r="N346" t="str">
        <f t="shared" si="31"/>
        <v>UKH</v>
      </c>
      <c r="O346">
        <f t="shared" si="32"/>
        <v>2</v>
      </c>
      <c r="P346">
        <f t="shared" si="33"/>
        <v>0</v>
      </c>
      <c r="Q346">
        <f t="shared" si="34"/>
        <v>1</v>
      </c>
      <c r="R346">
        <f t="shared" si="35"/>
        <v>1</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1</v>
      </c>
      <c r="BY346">
        <v>0</v>
      </c>
      <c r="BZ346">
        <v>0</v>
      </c>
      <c r="CA346">
        <v>0</v>
      </c>
      <c r="CB346">
        <v>0</v>
      </c>
      <c r="CC346">
        <v>0</v>
      </c>
      <c r="CD346">
        <v>1</v>
      </c>
      <c r="CE346">
        <v>0</v>
      </c>
      <c r="CF346">
        <v>0</v>
      </c>
      <c r="CG346">
        <v>0</v>
      </c>
    </row>
    <row r="347" spans="9:85" x14ac:dyDescent="0.3">
      <c r="I347" t="s">
        <v>289</v>
      </c>
      <c r="J347" t="s">
        <v>190</v>
      </c>
      <c r="K347" t="s">
        <v>290</v>
      </c>
      <c r="L347" t="s">
        <v>291</v>
      </c>
      <c r="M347" t="str">
        <f t="shared" si="30"/>
        <v>UKI4</v>
      </c>
      <c r="N347" t="str">
        <f t="shared" si="31"/>
        <v>UKI</v>
      </c>
      <c r="O347">
        <f t="shared" si="32"/>
        <v>1</v>
      </c>
      <c r="P347">
        <f t="shared" si="33"/>
        <v>0</v>
      </c>
      <c r="Q347">
        <f t="shared" si="34"/>
        <v>1</v>
      </c>
      <c r="R347">
        <f t="shared" si="35"/>
        <v>1</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1</v>
      </c>
      <c r="CD347">
        <v>0</v>
      </c>
      <c r="CE347">
        <v>0</v>
      </c>
      <c r="CF347">
        <v>0</v>
      </c>
      <c r="CG347">
        <v>0</v>
      </c>
    </row>
    <row r="348" spans="9:85" x14ac:dyDescent="0.3">
      <c r="I348" t="s">
        <v>292</v>
      </c>
      <c r="J348" t="s">
        <v>190</v>
      </c>
      <c r="K348" t="s">
        <v>293</v>
      </c>
      <c r="L348" t="s">
        <v>294</v>
      </c>
      <c r="M348" t="str">
        <f t="shared" si="30"/>
        <v>UKD4</v>
      </c>
      <c r="N348" t="str">
        <f t="shared" si="31"/>
        <v>UKD</v>
      </c>
      <c r="O348">
        <f t="shared" si="32"/>
        <v>0</v>
      </c>
      <c r="P348">
        <f t="shared" si="33"/>
        <v>0</v>
      </c>
      <c r="Q348">
        <f t="shared" si="34"/>
        <v>0</v>
      </c>
      <c r="R348">
        <f t="shared" si="35"/>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row>
    <row r="349" spans="9:85" x14ac:dyDescent="0.3">
      <c r="I349" t="s">
        <v>295</v>
      </c>
      <c r="J349" t="s">
        <v>190</v>
      </c>
      <c r="K349" t="s">
        <v>296</v>
      </c>
      <c r="L349" t="s">
        <v>297</v>
      </c>
      <c r="M349" t="str">
        <f t="shared" si="30"/>
        <v>UKH3</v>
      </c>
      <c r="N349" t="str">
        <f t="shared" si="31"/>
        <v>UKH</v>
      </c>
      <c r="O349">
        <f t="shared" si="32"/>
        <v>6</v>
      </c>
      <c r="P349">
        <f t="shared" si="33"/>
        <v>1</v>
      </c>
      <c r="Q349">
        <f t="shared" si="34"/>
        <v>2</v>
      </c>
      <c r="R349">
        <f t="shared" si="35"/>
        <v>1</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1</v>
      </c>
      <c r="BV349">
        <v>0</v>
      </c>
      <c r="BW349">
        <v>0</v>
      </c>
      <c r="BX349">
        <v>2</v>
      </c>
      <c r="BY349">
        <v>0</v>
      </c>
      <c r="BZ349">
        <v>0</v>
      </c>
      <c r="CA349">
        <v>0</v>
      </c>
      <c r="CB349">
        <v>1</v>
      </c>
      <c r="CC349">
        <v>1</v>
      </c>
      <c r="CD349">
        <v>0</v>
      </c>
      <c r="CE349">
        <v>0</v>
      </c>
      <c r="CF349">
        <v>1</v>
      </c>
      <c r="CG349">
        <v>0</v>
      </c>
    </row>
    <row r="350" spans="9:85" x14ac:dyDescent="0.3">
      <c r="I350" t="s">
        <v>298</v>
      </c>
      <c r="J350" t="s">
        <v>190</v>
      </c>
      <c r="K350" t="s">
        <v>299</v>
      </c>
      <c r="L350" t="s">
        <v>300</v>
      </c>
      <c r="M350" t="str">
        <f t="shared" si="30"/>
        <v>UKK4</v>
      </c>
      <c r="N350" t="str">
        <f t="shared" si="31"/>
        <v>UKK</v>
      </c>
      <c r="O350">
        <f t="shared" si="32"/>
        <v>2</v>
      </c>
      <c r="P350">
        <f t="shared" si="33"/>
        <v>1</v>
      </c>
      <c r="Q350">
        <f t="shared" si="34"/>
        <v>0</v>
      </c>
      <c r="R350">
        <f t="shared" si="35"/>
        <v>-1</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1</v>
      </c>
      <c r="BV350">
        <v>0</v>
      </c>
      <c r="BW350">
        <v>0</v>
      </c>
      <c r="BX350">
        <v>0</v>
      </c>
      <c r="BY350">
        <v>0</v>
      </c>
      <c r="BZ350">
        <v>1</v>
      </c>
      <c r="CA350">
        <v>0</v>
      </c>
      <c r="CB350">
        <v>0</v>
      </c>
      <c r="CC350">
        <v>0</v>
      </c>
      <c r="CD350">
        <v>0</v>
      </c>
      <c r="CE350">
        <v>0</v>
      </c>
      <c r="CF350">
        <v>0</v>
      </c>
      <c r="CG350">
        <v>0</v>
      </c>
    </row>
    <row r="351" spans="9:85" x14ac:dyDescent="0.3">
      <c r="I351" t="s">
        <v>301</v>
      </c>
      <c r="J351" t="s">
        <v>190</v>
      </c>
      <c r="K351" t="s">
        <v>302</v>
      </c>
      <c r="L351" t="s">
        <v>303</v>
      </c>
      <c r="M351" t="str">
        <f t="shared" si="30"/>
        <v>UKK3</v>
      </c>
      <c r="N351" t="str">
        <f t="shared" si="31"/>
        <v>UKK</v>
      </c>
      <c r="O351">
        <f t="shared" si="32"/>
        <v>0</v>
      </c>
      <c r="P351">
        <f t="shared" si="33"/>
        <v>0</v>
      </c>
      <c r="Q351">
        <f t="shared" si="34"/>
        <v>0</v>
      </c>
      <c r="R351">
        <f t="shared" si="35"/>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row>
    <row r="352" spans="9:85" x14ac:dyDescent="0.3">
      <c r="I352" t="s">
        <v>304</v>
      </c>
      <c r="J352" t="s">
        <v>190</v>
      </c>
      <c r="K352" t="s">
        <v>305</v>
      </c>
      <c r="L352" t="s">
        <v>306</v>
      </c>
      <c r="M352" t="str">
        <f t="shared" si="30"/>
        <v>UKK1</v>
      </c>
      <c r="N352" t="str">
        <f t="shared" si="31"/>
        <v>UKK</v>
      </c>
      <c r="O352">
        <f t="shared" si="32"/>
        <v>0</v>
      </c>
      <c r="P352">
        <f t="shared" si="33"/>
        <v>0</v>
      </c>
      <c r="Q352">
        <f t="shared" si="34"/>
        <v>0</v>
      </c>
      <c r="R352">
        <f t="shared" si="35"/>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row>
    <row r="353" spans="9:85" x14ac:dyDescent="0.3">
      <c r="I353" t="s">
        <v>307</v>
      </c>
      <c r="J353" t="s">
        <v>190</v>
      </c>
      <c r="K353" t="s">
        <v>308</v>
      </c>
      <c r="L353" t="s">
        <v>309</v>
      </c>
      <c r="M353" t="str">
        <f t="shared" si="30"/>
        <v>UKI4</v>
      </c>
      <c r="N353" t="str">
        <f t="shared" si="31"/>
        <v>UKI</v>
      </c>
      <c r="O353">
        <f t="shared" si="32"/>
        <v>0</v>
      </c>
      <c r="P353">
        <f t="shared" si="33"/>
        <v>0</v>
      </c>
      <c r="Q353">
        <f t="shared" si="34"/>
        <v>0</v>
      </c>
      <c r="R353">
        <f t="shared" si="35"/>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row>
    <row r="354" spans="9:85" x14ac:dyDescent="0.3">
      <c r="I354" t="s">
        <v>310</v>
      </c>
      <c r="J354" t="s">
        <v>190</v>
      </c>
      <c r="K354" t="s">
        <v>311</v>
      </c>
      <c r="L354" t="s">
        <v>312</v>
      </c>
      <c r="M354" t="str">
        <f t="shared" si="30"/>
        <v>UKI5</v>
      </c>
      <c r="N354" t="str">
        <f t="shared" si="31"/>
        <v>UKI</v>
      </c>
      <c r="O354">
        <f t="shared" si="32"/>
        <v>0</v>
      </c>
      <c r="P354">
        <f t="shared" si="33"/>
        <v>0</v>
      </c>
      <c r="Q354">
        <f t="shared" si="34"/>
        <v>0</v>
      </c>
      <c r="R354">
        <f t="shared" si="35"/>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row>
    <row r="355" spans="9:85" x14ac:dyDescent="0.3">
      <c r="I355" t="s">
        <v>313</v>
      </c>
      <c r="J355" t="s">
        <v>190</v>
      </c>
      <c r="K355" t="s">
        <v>314</v>
      </c>
      <c r="L355" t="s">
        <v>211</v>
      </c>
      <c r="M355" t="str">
        <f t="shared" si="30"/>
        <v>UKI3</v>
      </c>
      <c r="N355" t="str">
        <f t="shared" si="31"/>
        <v>UKI</v>
      </c>
      <c r="O355">
        <f t="shared" si="32"/>
        <v>0</v>
      </c>
      <c r="P355">
        <f t="shared" si="33"/>
        <v>0</v>
      </c>
      <c r="Q355">
        <f t="shared" si="34"/>
        <v>0</v>
      </c>
      <c r="R355">
        <f t="shared" si="3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row>
    <row r="356" spans="9:85" x14ac:dyDescent="0.3">
      <c r="I356" t="s">
        <v>315</v>
      </c>
      <c r="J356" t="s">
        <v>190</v>
      </c>
      <c r="K356" t="s">
        <v>316</v>
      </c>
      <c r="L356" t="s">
        <v>317</v>
      </c>
      <c r="M356" t="str">
        <f t="shared" si="30"/>
        <v>UKG2</v>
      </c>
      <c r="N356" t="str">
        <f t="shared" si="31"/>
        <v>UKG</v>
      </c>
      <c r="O356">
        <f t="shared" si="32"/>
        <v>0</v>
      </c>
      <c r="P356">
        <f t="shared" si="33"/>
        <v>0</v>
      </c>
      <c r="Q356">
        <f t="shared" si="34"/>
        <v>0</v>
      </c>
      <c r="R356">
        <f t="shared" si="35"/>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row>
    <row r="357" spans="9:85" x14ac:dyDescent="0.3">
      <c r="I357" t="s">
        <v>318</v>
      </c>
      <c r="J357" t="s">
        <v>190</v>
      </c>
      <c r="K357" t="s">
        <v>319</v>
      </c>
      <c r="L357" t="s">
        <v>320</v>
      </c>
      <c r="M357" t="str">
        <f t="shared" si="30"/>
        <v>UKH2</v>
      </c>
      <c r="N357" t="str">
        <f t="shared" si="31"/>
        <v>UKH</v>
      </c>
      <c r="O357">
        <f t="shared" si="32"/>
        <v>3</v>
      </c>
      <c r="P357">
        <f t="shared" si="33"/>
        <v>1</v>
      </c>
      <c r="Q357">
        <f t="shared" si="34"/>
        <v>0</v>
      </c>
      <c r="R357">
        <f t="shared" si="35"/>
        <v>-1</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1</v>
      </c>
      <c r="BW357">
        <v>1</v>
      </c>
      <c r="BX357">
        <v>0</v>
      </c>
      <c r="BY357">
        <v>0</v>
      </c>
      <c r="BZ357">
        <v>0</v>
      </c>
      <c r="CA357">
        <v>0</v>
      </c>
      <c r="CB357">
        <v>1</v>
      </c>
      <c r="CC357">
        <v>0</v>
      </c>
      <c r="CD357">
        <v>0</v>
      </c>
      <c r="CE357">
        <v>0</v>
      </c>
      <c r="CF357">
        <v>0</v>
      </c>
      <c r="CG357">
        <v>0</v>
      </c>
    </row>
    <row r="358" spans="9:85" x14ac:dyDescent="0.3">
      <c r="I358" t="s">
        <v>321</v>
      </c>
      <c r="J358" t="s">
        <v>190</v>
      </c>
      <c r="K358" t="s">
        <v>322</v>
      </c>
      <c r="L358" t="s">
        <v>247</v>
      </c>
      <c r="M358" t="str">
        <f t="shared" si="30"/>
        <v>UKI3</v>
      </c>
      <c r="N358" t="str">
        <f t="shared" si="31"/>
        <v>UKI</v>
      </c>
      <c r="O358">
        <f t="shared" si="32"/>
        <v>0</v>
      </c>
      <c r="P358">
        <f t="shared" si="33"/>
        <v>0</v>
      </c>
      <c r="Q358">
        <f t="shared" si="34"/>
        <v>0</v>
      </c>
      <c r="R358">
        <f t="shared" si="35"/>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0</v>
      </c>
      <c r="CG358">
        <v>0</v>
      </c>
    </row>
    <row r="359" spans="9:85" x14ac:dyDescent="0.3">
      <c r="I359" t="s">
        <v>323</v>
      </c>
      <c r="J359" t="s">
        <v>190</v>
      </c>
      <c r="K359" t="s">
        <v>324</v>
      </c>
      <c r="L359" t="s">
        <v>325</v>
      </c>
      <c r="M359" t="str">
        <f t="shared" si="30"/>
        <v>UKE4</v>
      </c>
      <c r="N359" t="str">
        <f t="shared" si="31"/>
        <v>UKE</v>
      </c>
      <c r="O359">
        <f t="shared" si="32"/>
        <v>1</v>
      </c>
      <c r="P359">
        <f t="shared" si="33"/>
        <v>0</v>
      </c>
      <c r="Q359">
        <f t="shared" si="34"/>
        <v>0</v>
      </c>
      <c r="R359">
        <f t="shared" si="35"/>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0</v>
      </c>
      <c r="BR359">
        <v>0</v>
      </c>
      <c r="BS359">
        <v>0</v>
      </c>
      <c r="BT359">
        <v>0</v>
      </c>
      <c r="BU359">
        <v>0</v>
      </c>
      <c r="BV359">
        <v>0</v>
      </c>
      <c r="BW359">
        <v>0</v>
      </c>
      <c r="BX359">
        <v>1</v>
      </c>
      <c r="BY359">
        <v>0</v>
      </c>
      <c r="BZ359">
        <v>0</v>
      </c>
      <c r="CA359">
        <v>0</v>
      </c>
      <c r="CB359">
        <v>0</v>
      </c>
      <c r="CC359">
        <v>0</v>
      </c>
      <c r="CD359">
        <v>0</v>
      </c>
      <c r="CE359">
        <v>0</v>
      </c>
      <c r="CF359">
        <v>0</v>
      </c>
      <c r="CG359">
        <v>0</v>
      </c>
    </row>
    <row r="360" spans="9:85" x14ac:dyDescent="0.3">
      <c r="I360" t="s">
        <v>326</v>
      </c>
      <c r="J360" t="s">
        <v>190</v>
      </c>
      <c r="K360" t="s">
        <v>327</v>
      </c>
      <c r="L360" t="s">
        <v>328</v>
      </c>
      <c r="M360" t="str">
        <f t="shared" si="30"/>
        <v>UKE1</v>
      </c>
      <c r="N360" t="str">
        <f t="shared" si="31"/>
        <v>UKE</v>
      </c>
      <c r="O360">
        <f t="shared" si="32"/>
        <v>1</v>
      </c>
      <c r="P360">
        <f t="shared" si="33"/>
        <v>0</v>
      </c>
      <c r="Q360">
        <f t="shared" si="34"/>
        <v>0</v>
      </c>
      <c r="R360">
        <f t="shared" si="35"/>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1</v>
      </c>
      <c r="BW360">
        <v>0</v>
      </c>
      <c r="BX360">
        <v>0</v>
      </c>
      <c r="BY360">
        <v>0</v>
      </c>
      <c r="BZ360">
        <v>0</v>
      </c>
      <c r="CA360">
        <v>0</v>
      </c>
      <c r="CB360">
        <v>0</v>
      </c>
      <c r="CC360">
        <v>0</v>
      </c>
      <c r="CD360">
        <v>0</v>
      </c>
      <c r="CE360">
        <v>0</v>
      </c>
      <c r="CF360">
        <v>0</v>
      </c>
      <c r="CG360">
        <v>0</v>
      </c>
    </row>
    <row r="361" spans="9:85" x14ac:dyDescent="0.3">
      <c r="I361" t="s">
        <v>329</v>
      </c>
      <c r="J361" t="s">
        <v>190</v>
      </c>
      <c r="K361" t="s">
        <v>330</v>
      </c>
      <c r="L361" t="s">
        <v>265</v>
      </c>
      <c r="M361" t="str">
        <f t="shared" si="30"/>
        <v>UKI3</v>
      </c>
      <c r="N361" t="str">
        <f t="shared" si="31"/>
        <v>UKI</v>
      </c>
      <c r="O361">
        <f t="shared" si="32"/>
        <v>25</v>
      </c>
      <c r="P361">
        <f t="shared" si="33"/>
        <v>9</v>
      </c>
      <c r="Q361">
        <f t="shared" si="34"/>
        <v>5</v>
      </c>
      <c r="R361">
        <f t="shared" si="35"/>
        <v>-4</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1</v>
      </c>
      <c r="BT361">
        <v>2</v>
      </c>
      <c r="BU361">
        <v>0</v>
      </c>
      <c r="BV361">
        <v>1</v>
      </c>
      <c r="BW361">
        <v>4</v>
      </c>
      <c r="BX361">
        <v>3</v>
      </c>
      <c r="BY361">
        <v>0</v>
      </c>
      <c r="BZ361">
        <v>5</v>
      </c>
      <c r="CA361">
        <v>3</v>
      </c>
      <c r="CB361">
        <v>1</v>
      </c>
      <c r="CC361">
        <v>3</v>
      </c>
      <c r="CD361">
        <v>0</v>
      </c>
      <c r="CE361">
        <v>2</v>
      </c>
      <c r="CF361">
        <v>0</v>
      </c>
      <c r="CG361">
        <v>0</v>
      </c>
    </row>
    <row r="362" spans="9:85" x14ac:dyDescent="0.3">
      <c r="I362" t="s">
        <v>331</v>
      </c>
      <c r="J362" t="s">
        <v>190</v>
      </c>
      <c r="K362" t="s">
        <v>332</v>
      </c>
      <c r="L362" t="s">
        <v>333</v>
      </c>
      <c r="M362" t="str">
        <f t="shared" si="30"/>
        <v>UKG2</v>
      </c>
      <c r="N362" t="str">
        <f t="shared" si="31"/>
        <v>UKG</v>
      </c>
      <c r="O362">
        <f t="shared" si="32"/>
        <v>0</v>
      </c>
      <c r="P362">
        <f t="shared" si="33"/>
        <v>0</v>
      </c>
      <c r="Q362">
        <f t="shared" si="34"/>
        <v>0</v>
      </c>
      <c r="R362">
        <f t="shared" si="35"/>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row>
    <row r="363" spans="9:85" x14ac:dyDescent="0.3">
      <c r="I363" t="s">
        <v>334</v>
      </c>
      <c r="J363" t="s">
        <v>190</v>
      </c>
      <c r="K363" t="s">
        <v>335</v>
      </c>
      <c r="L363" t="s">
        <v>250</v>
      </c>
      <c r="M363" t="str">
        <f t="shared" si="30"/>
        <v>UKJ4</v>
      </c>
      <c r="N363" t="str">
        <f t="shared" si="31"/>
        <v>UKJ</v>
      </c>
      <c r="O363">
        <f t="shared" si="32"/>
        <v>3</v>
      </c>
      <c r="P363">
        <f t="shared" si="33"/>
        <v>0</v>
      </c>
      <c r="Q363">
        <f t="shared" si="34"/>
        <v>3</v>
      </c>
      <c r="R363">
        <f t="shared" si="35"/>
        <v>3</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3</v>
      </c>
      <c r="CF363">
        <v>0</v>
      </c>
      <c r="CG363">
        <v>0</v>
      </c>
    </row>
    <row r="364" spans="9:85" x14ac:dyDescent="0.3">
      <c r="I364" t="s">
        <v>336</v>
      </c>
      <c r="J364" t="s">
        <v>190</v>
      </c>
      <c r="K364" t="s">
        <v>337</v>
      </c>
      <c r="L364" t="s">
        <v>338</v>
      </c>
      <c r="M364" t="str">
        <f t="shared" si="30"/>
        <v>UKI6</v>
      </c>
      <c r="N364" t="str">
        <f t="shared" si="31"/>
        <v>UKI</v>
      </c>
      <c r="O364">
        <f t="shared" si="32"/>
        <v>0</v>
      </c>
      <c r="P364">
        <f t="shared" si="33"/>
        <v>0</v>
      </c>
      <c r="Q364">
        <f t="shared" si="34"/>
        <v>0</v>
      </c>
      <c r="R364">
        <f t="shared" si="35"/>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row>
    <row r="365" spans="9:85" x14ac:dyDescent="0.3">
      <c r="I365" t="s">
        <v>339</v>
      </c>
      <c r="J365" t="s">
        <v>190</v>
      </c>
      <c r="K365" t="s">
        <v>340</v>
      </c>
      <c r="L365" t="s">
        <v>341</v>
      </c>
      <c r="M365" t="str">
        <f t="shared" si="30"/>
        <v>UKD4</v>
      </c>
      <c r="N365" t="str">
        <f t="shared" si="31"/>
        <v>UKD</v>
      </c>
      <c r="O365">
        <f t="shared" si="32"/>
        <v>18</v>
      </c>
      <c r="P365">
        <f t="shared" si="33"/>
        <v>2</v>
      </c>
      <c r="Q365">
        <f t="shared" si="34"/>
        <v>11</v>
      </c>
      <c r="R365">
        <f t="shared" si="35"/>
        <v>9</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1</v>
      </c>
      <c r="BS365">
        <v>1</v>
      </c>
      <c r="BT365">
        <v>1</v>
      </c>
      <c r="BU365">
        <v>1</v>
      </c>
      <c r="BV365">
        <v>0</v>
      </c>
      <c r="BW365">
        <v>0</v>
      </c>
      <c r="BX365">
        <v>1</v>
      </c>
      <c r="BY365">
        <v>0</v>
      </c>
      <c r="BZ365">
        <v>0</v>
      </c>
      <c r="CA365">
        <v>2</v>
      </c>
      <c r="CB365">
        <v>0</v>
      </c>
      <c r="CC365">
        <v>5</v>
      </c>
      <c r="CD365">
        <v>3</v>
      </c>
      <c r="CE365">
        <v>0</v>
      </c>
      <c r="CF365">
        <v>3</v>
      </c>
      <c r="CG365">
        <v>0</v>
      </c>
    </row>
    <row r="366" spans="9:85" x14ac:dyDescent="0.3">
      <c r="I366" t="s">
        <v>342</v>
      </c>
      <c r="J366" t="s">
        <v>190</v>
      </c>
      <c r="K366" t="s">
        <v>343</v>
      </c>
      <c r="L366" t="s">
        <v>186</v>
      </c>
      <c r="M366" t="str">
        <f t="shared" si="30"/>
        <v>UKE4</v>
      </c>
      <c r="N366" t="str">
        <f t="shared" si="31"/>
        <v>UKE</v>
      </c>
      <c r="O366">
        <f t="shared" si="32"/>
        <v>0</v>
      </c>
      <c r="P366">
        <f t="shared" si="33"/>
        <v>0</v>
      </c>
      <c r="Q366">
        <f t="shared" si="34"/>
        <v>0</v>
      </c>
      <c r="R366">
        <f t="shared" si="35"/>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row>
    <row r="367" spans="9:85" x14ac:dyDescent="0.3">
      <c r="I367" t="s">
        <v>344</v>
      </c>
      <c r="J367" t="s">
        <v>190</v>
      </c>
      <c r="K367" t="s">
        <v>345</v>
      </c>
      <c r="L367" t="s">
        <v>186</v>
      </c>
      <c r="M367" t="str">
        <f t="shared" si="30"/>
        <v>UKE4</v>
      </c>
      <c r="N367" t="str">
        <f t="shared" si="31"/>
        <v>UKE</v>
      </c>
      <c r="O367">
        <f t="shared" si="32"/>
        <v>0</v>
      </c>
      <c r="P367">
        <f t="shared" si="33"/>
        <v>0</v>
      </c>
      <c r="Q367">
        <f t="shared" si="34"/>
        <v>0</v>
      </c>
      <c r="R367">
        <f t="shared" si="35"/>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row>
    <row r="368" spans="9:85" x14ac:dyDescent="0.3">
      <c r="I368" t="s">
        <v>346</v>
      </c>
      <c r="J368" t="s">
        <v>190</v>
      </c>
      <c r="K368" t="s">
        <v>347</v>
      </c>
      <c r="L368" t="s">
        <v>348</v>
      </c>
      <c r="M368" t="str">
        <f t="shared" si="30"/>
        <v>UKF2</v>
      </c>
      <c r="N368" t="str">
        <f t="shared" si="31"/>
        <v>UKF</v>
      </c>
      <c r="O368">
        <f t="shared" si="32"/>
        <v>2</v>
      </c>
      <c r="P368">
        <f t="shared" si="33"/>
        <v>0</v>
      </c>
      <c r="Q368">
        <f t="shared" si="34"/>
        <v>2</v>
      </c>
      <c r="R368">
        <f t="shared" si="35"/>
        <v>2</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1</v>
      </c>
      <c r="CD368">
        <v>0</v>
      </c>
      <c r="CE368">
        <v>0</v>
      </c>
      <c r="CF368">
        <v>1</v>
      </c>
      <c r="CG368">
        <v>0</v>
      </c>
    </row>
    <row r="369" spans="9:85" x14ac:dyDescent="0.3">
      <c r="I369" t="s">
        <v>349</v>
      </c>
      <c r="J369" t="s">
        <v>190</v>
      </c>
      <c r="K369" t="s">
        <v>350</v>
      </c>
      <c r="L369" t="s">
        <v>218</v>
      </c>
      <c r="M369" t="str">
        <f t="shared" si="30"/>
        <v>UKF3</v>
      </c>
      <c r="N369" t="str">
        <f t="shared" si="31"/>
        <v>UKF</v>
      </c>
      <c r="O369">
        <f t="shared" si="32"/>
        <v>0</v>
      </c>
      <c r="P369">
        <f t="shared" si="33"/>
        <v>0</v>
      </c>
      <c r="Q369">
        <f t="shared" si="34"/>
        <v>0</v>
      </c>
      <c r="R369">
        <f t="shared" si="35"/>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row>
    <row r="370" spans="9:85" x14ac:dyDescent="0.3">
      <c r="I370" t="s">
        <v>351</v>
      </c>
      <c r="J370" t="s">
        <v>190</v>
      </c>
      <c r="K370" t="s">
        <v>352</v>
      </c>
      <c r="L370" t="s">
        <v>353</v>
      </c>
      <c r="M370" t="str">
        <f t="shared" si="30"/>
        <v>UKD7</v>
      </c>
      <c r="N370" t="str">
        <f t="shared" si="31"/>
        <v>UKD</v>
      </c>
      <c r="O370">
        <f t="shared" si="32"/>
        <v>2</v>
      </c>
      <c r="P370">
        <f t="shared" si="33"/>
        <v>1</v>
      </c>
      <c r="Q370">
        <f t="shared" si="34"/>
        <v>0</v>
      </c>
      <c r="R370">
        <f t="shared" si="35"/>
        <v>-1</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0</v>
      </c>
      <c r="BV370">
        <v>1</v>
      </c>
      <c r="BW370">
        <v>0</v>
      </c>
      <c r="BX370">
        <v>0</v>
      </c>
      <c r="BY370">
        <v>0</v>
      </c>
      <c r="BZ370">
        <v>0</v>
      </c>
      <c r="CA370">
        <v>1</v>
      </c>
      <c r="CB370">
        <v>0</v>
      </c>
      <c r="CC370">
        <v>0</v>
      </c>
      <c r="CD370">
        <v>0</v>
      </c>
      <c r="CE370">
        <v>0</v>
      </c>
      <c r="CF370">
        <v>0</v>
      </c>
      <c r="CG370">
        <v>0</v>
      </c>
    </row>
    <row r="371" spans="9:85" x14ac:dyDescent="0.3">
      <c r="I371" t="s">
        <v>354</v>
      </c>
      <c r="J371" t="s">
        <v>190</v>
      </c>
      <c r="K371" t="s">
        <v>355</v>
      </c>
      <c r="L371" t="s">
        <v>353</v>
      </c>
      <c r="M371" t="str">
        <f t="shared" si="30"/>
        <v>UKD7</v>
      </c>
      <c r="N371" t="str">
        <f t="shared" si="31"/>
        <v>UKD</v>
      </c>
      <c r="O371">
        <f t="shared" si="32"/>
        <v>1</v>
      </c>
      <c r="P371">
        <f t="shared" si="33"/>
        <v>0</v>
      </c>
      <c r="Q371">
        <f t="shared" si="34"/>
        <v>1</v>
      </c>
      <c r="R371">
        <f t="shared" si="35"/>
        <v>1</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1</v>
      </c>
      <c r="CD371">
        <v>0</v>
      </c>
      <c r="CE371">
        <v>0</v>
      </c>
      <c r="CF371">
        <v>0</v>
      </c>
      <c r="CG371">
        <v>0</v>
      </c>
    </row>
    <row r="372" spans="9:85" x14ac:dyDescent="0.3">
      <c r="I372" t="s">
        <v>356</v>
      </c>
      <c r="J372" t="s">
        <v>190</v>
      </c>
      <c r="K372" t="s">
        <v>357</v>
      </c>
      <c r="L372" t="s">
        <v>353</v>
      </c>
      <c r="M372" t="str">
        <f t="shared" si="30"/>
        <v>UKD7</v>
      </c>
      <c r="N372" t="str">
        <f t="shared" si="31"/>
        <v>UKD</v>
      </c>
      <c r="O372">
        <f t="shared" si="32"/>
        <v>1</v>
      </c>
      <c r="P372">
        <f t="shared" si="33"/>
        <v>0</v>
      </c>
      <c r="Q372">
        <f t="shared" si="34"/>
        <v>1</v>
      </c>
      <c r="R372">
        <f t="shared" si="35"/>
        <v>1</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1</v>
      </c>
      <c r="CF372">
        <v>0</v>
      </c>
      <c r="CG372">
        <v>0</v>
      </c>
    </row>
    <row r="373" spans="9:85" x14ac:dyDescent="0.3">
      <c r="I373" t="s">
        <v>358</v>
      </c>
      <c r="J373" t="s">
        <v>190</v>
      </c>
      <c r="K373" t="s">
        <v>359</v>
      </c>
      <c r="L373" t="s">
        <v>353</v>
      </c>
      <c r="M373" t="str">
        <f t="shared" si="30"/>
        <v>UKD7</v>
      </c>
      <c r="N373" t="str">
        <f t="shared" si="31"/>
        <v>UKD</v>
      </c>
      <c r="O373">
        <f t="shared" si="32"/>
        <v>0</v>
      </c>
      <c r="P373">
        <f t="shared" si="33"/>
        <v>0</v>
      </c>
      <c r="Q373">
        <f t="shared" si="34"/>
        <v>0</v>
      </c>
      <c r="R373">
        <f t="shared" si="35"/>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row>
    <row r="374" spans="9:85" x14ac:dyDescent="0.3">
      <c r="I374" t="s">
        <v>360</v>
      </c>
      <c r="J374" t="s">
        <v>190</v>
      </c>
      <c r="K374" t="s">
        <v>361</v>
      </c>
      <c r="L374" t="s">
        <v>211</v>
      </c>
      <c r="M374" t="str">
        <f t="shared" si="30"/>
        <v>UKI3</v>
      </c>
      <c r="N374" t="str">
        <f t="shared" si="31"/>
        <v>UKI</v>
      </c>
      <c r="O374">
        <f t="shared" si="32"/>
        <v>0</v>
      </c>
      <c r="P374">
        <f t="shared" si="33"/>
        <v>0</v>
      </c>
      <c r="Q374">
        <f t="shared" si="34"/>
        <v>0</v>
      </c>
      <c r="R374">
        <f t="shared" si="35"/>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row>
    <row r="375" spans="9:85" x14ac:dyDescent="0.3">
      <c r="I375" t="s">
        <v>362</v>
      </c>
      <c r="J375" t="s">
        <v>190</v>
      </c>
      <c r="M375" t="str">
        <f t="shared" si="30"/>
        <v/>
      </c>
      <c r="N375" t="str">
        <f t="shared" si="31"/>
        <v/>
      </c>
      <c r="O375">
        <f t="shared" si="32"/>
        <v>0</v>
      </c>
      <c r="P375">
        <f t="shared" si="33"/>
        <v>0</v>
      </c>
      <c r="Q375">
        <f t="shared" si="34"/>
        <v>0</v>
      </c>
      <c r="R375">
        <f t="shared" si="3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row>
    <row r="376" spans="9:85" x14ac:dyDescent="0.3">
      <c r="I376" t="s">
        <v>363</v>
      </c>
      <c r="J376" t="s">
        <v>190</v>
      </c>
      <c r="K376" t="s">
        <v>364</v>
      </c>
      <c r="L376" t="s">
        <v>211</v>
      </c>
      <c r="M376" t="str">
        <f t="shared" si="30"/>
        <v>UKI3</v>
      </c>
      <c r="N376" t="str">
        <f t="shared" si="31"/>
        <v>UKI</v>
      </c>
      <c r="O376">
        <f t="shared" si="32"/>
        <v>25</v>
      </c>
      <c r="P376">
        <f t="shared" si="33"/>
        <v>0</v>
      </c>
      <c r="Q376">
        <f t="shared" si="34"/>
        <v>11</v>
      </c>
      <c r="R376">
        <f t="shared" si="35"/>
        <v>11</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1</v>
      </c>
      <c r="BO376">
        <v>0</v>
      </c>
      <c r="BP376">
        <v>1</v>
      </c>
      <c r="BQ376">
        <v>0</v>
      </c>
      <c r="BR376">
        <v>0</v>
      </c>
      <c r="BS376">
        <v>0</v>
      </c>
      <c r="BT376">
        <v>3</v>
      </c>
      <c r="BU376">
        <v>2</v>
      </c>
      <c r="BV376">
        <v>2</v>
      </c>
      <c r="BW376">
        <v>3</v>
      </c>
      <c r="BX376">
        <v>2</v>
      </c>
      <c r="BY376">
        <v>0</v>
      </c>
      <c r="BZ376">
        <v>0</v>
      </c>
      <c r="CA376">
        <v>0</v>
      </c>
      <c r="CB376">
        <v>0</v>
      </c>
      <c r="CC376">
        <v>4</v>
      </c>
      <c r="CD376">
        <v>0</v>
      </c>
      <c r="CE376">
        <v>2</v>
      </c>
      <c r="CF376">
        <v>5</v>
      </c>
      <c r="CG376">
        <v>0</v>
      </c>
    </row>
    <row r="377" spans="9:85" x14ac:dyDescent="0.3">
      <c r="I377" t="s">
        <v>365</v>
      </c>
      <c r="J377" t="s">
        <v>190</v>
      </c>
      <c r="K377" t="s">
        <v>366</v>
      </c>
      <c r="L377" t="s">
        <v>265</v>
      </c>
      <c r="M377" t="str">
        <f t="shared" si="30"/>
        <v>UKI3</v>
      </c>
      <c r="N377" t="str">
        <f t="shared" si="31"/>
        <v>UKI</v>
      </c>
      <c r="O377">
        <f t="shared" si="32"/>
        <v>0</v>
      </c>
      <c r="P377">
        <f t="shared" si="33"/>
        <v>0</v>
      </c>
      <c r="Q377">
        <f t="shared" si="34"/>
        <v>0</v>
      </c>
      <c r="R377">
        <f t="shared" si="35"/>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row>
    <row r="378" spans="9:85" x14ac:dyDescent="0.3">
      <c r="I378" t="s">
        <v>367</v>
      </c>
      <c r="J378" t="s">
        <v>190</v>
      </c>
      <c r="K378" t="s">
        <v>368</v>
      </c>
      <c r="L378" t="s">
        <v>265</v>
      </c>
      <c r="M378" t="str">
        <f t="shared" si="30"/>
        <v>UKI3</v>
      </c>
      <c r="N378" t="str">
        <f t="shared" si="31"/>
        <v>UKI</v>
      </c>
      <c r="O378">
        <f t="shared" si="32"/>
        <v>0</v>
      </c>
      <c r="P378">
        <f t="shared" si="33"/>
        <v>0</v>
      </c>
      <c r="Q378">
        <f t="shared" si="34"/>
        <v>0</v>
      </c>
      <c r="R378">
        <f t="shared" si="35"/>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0</v>
      </c>
      <c r="CB378">
        <v>0</v>
      </c>
      <c r="CC378">
        <v>0</v>
      </c>
      <c r="CD378">
        <v>0</v>
      </c>
      <c r="CE378">
        <v>0</v>
      </c>
      <c r="CF378">
        <v>0</v>
      </c>
      <c r="CG378">
        <v>0</v>
      </c>
    </row>
    <row r="379" spans="9:85" x14ac:dyDescent="0.3">
      <c r="I379" t="s">
        <v>369</v>
      </c>
      <c r="J379" t="s">
        <v>190</v>
      </c>
      <c r="K379" t="s">
        <v>370</v>
      </c>
      <c r="L379" t="s">
        <v>211</v>
      </c>
      <c r="M379" t="str">
        <f t="shared" si="30"/>
        <v>UKI3</v>
      </c>
      <c r="N379" t="str">
        <f t="shared" si="31"/>
        <v>UKI</v>
      </c>
      <c r="O379">
        <f t="shared" si="32"/>
        <v>0</v>
      </c>
      <c r="P379">
        <f t="shared" si="33"/>
        <v>0</v>
      </c>
      <c r="Q379">
        <f t="shared" si="34"/>
        <v>0</v>
      </c>
      <c r="R379">
        <f t="shared" si="35"/>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row>
    <row r="380" spans="9:85" x14ac:dyDescent="0.3">
      <c r="I380" t="s">
        <v>371</v>
      </c>
      <c r="J380" t="s">
        <v>190</v>
      </c>
      <c r="K380" t="s">
        <v>372</v>
      </c>
      <c r="L380" t="s">
        <v>262</v>
      </c>
      <c r="M380" t="str">
        <f t="shared" si="30"/>
        <v>UKI4</v>
      </c>
      <c r="N380" t="str">
        <f t="shared" si="31"/>
        <v>UKI</v>
      </c>
      <c r="O380">
        <f t="shared" si="32"/>
        <v>0</v>
      </c>
      <c r="P380">
        <f t="shared" si="33"/>
        <v>0</v>
      </c>
      <c r="Q380">
        <f t="shared" si="34"/>
        <v>0</v>
      </c>
      <c r="R380">
        <f t="shared" si="35"/>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row>
    <row r="381" spans="9:85" x14ac:dyDescent="0.3">
      <c r="I381" t="s">
        <v>373</v>
      </c>
      <c r="J381" t="s">
        <v>190</v>
      </c>
      <c r="K381" t="s">
        <v>374</v>
      </c>
      <c r="L381" t="s">
        <v>309</v>
      </c>
      <c r="M381" t="str">
        <f t="shared" si="30"/>
        <v>UKI4</v>
      </c>
      <c r="N381" t="str">
        <f t="shared" si="31"/>
        <v>UKI</v>
      </c>
      <c r="O381">
        <f t="shared" si="32"/>
        <v>0</v>
      </c>
      <c r="P381">
        <f t="shared" si="33"/>
        <v>0</v>
      </c>
      <c r="Q381">
        <f t="shared" si="34"/>
        <v>0</v>
      </c>
      <c r="R381">
        <f t="shared" si="35"/>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row>
    <row r="382" spans="9:85" x14ac:dyDescent="0.3">
      <c r="I382" t="s">
        <v>375</v>
      </c>
      <c r="J382" t="s">
        <v>190</v>
      </c>
      <c r="K382" t="s">
        <v>376</v>
      </c>
      <c r="L382" t="s">
        <v>348</v>
      </c>
      <c r="M382" t="str">
        <f t="shared" si="30"/>
        <v>UKF2</v>
      </c>
      <c r="N382" t="str">
        <f t="shared" si="31"/>
        <v>UKF</v>
      </c>
      <c r="O382">
        <f t="shared" si="32"/>
        <v>5</v>
      </c>
      <c r="P382">
        <f t="shared" si="33"/>
        <v>0</v>
      </c>
      <c r="Q382">
        <f t="shared" si="34"/>
        <v>2</v>
      </c>
      <c r="R382">
        <f t="shared" si="35"/>
        <v>2</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1</v>
      </c>
      <c r="BR382">
        <v>0</v>
      </c>
      <c r="BS382">
        <v>1</v>
      </c>
      <c r="BT382">
        <v>0</v>
      </c>
      <c r="BU382">
        <v>0</v>
      </c>
      <c r="BV382">
        <v>0</v>
      </c>
      <c r="BW382">
        <v>0</v>
      </c>
      <c r="BX382">
        <v>1</v>
      </c>
      <c r="BY382">
        <v>0</v>
      </c>
      <c r="BZ382">
        <v>0</v>
      </c>
      <c r="CA382">
        <v>0</v>
      </c>
      <c r="CB382">
        <v>0</v>
      </c>
      <c r="CC382">
        <v>1</v>
      </c>
      <c r="CD382">
        <v>0</v>
      </c>
      <c r="CE382">
        <v>0</v>
      </c>
      <c r="CF382">
        <v>1</v>
      </c>
      <c r="CG382">
        <v>0</v>
      </c>
    </row>
    <row r="383" spans="9:85" x14ac:dyDescent="0.3">
      <c r="I383" t="s">
        <v>377</v>
      </c>
      <c r="J383" t="s">
        <v>190</v>
      </c>
      <c r="K383" t="s">
        <v>378</v>
      </c>
      <c r="L383" t="s">
        <v>379</v>
      </c>
      <c r="M383" t="str">
        <f t="shared" si="30"/>
        <v>UKD3</v>
      </c>
      <c r="N383" t="str">
        <f t="shared" si="31"/>
        <v>UKD</v>
      </c>
      <c r="O383">
        <f t="shared" si="32"/>
        <v>10</v>
      </c>
      <c r="P383">
        <f t="shared" si="33"/>
        <v>0</v>
      </c>
      <c r="Q383">
        <f t="shared" si="34"/>
        <v>0</v>
      </c>
      <c r="R383">
        <f t="shared" si="35"/>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0</v>
      </c>
      <c r="BI383">
        <v>0</v>
      </c>
      <c r="BJ383">
        <v>0</v>
      </c>
      <c r="BK383">
        <v>0</v>
      </c>
      <c r="BL383">
        <v>0</v>
      </c>
      <c r="BM383">
        <v>0</v>
      </c>
      <c r="BN383">
        <v>0</v>
      </c>
      <c r="BO383">
        <v>1</v>
      </c>
      <c r="BP383">
        <v>0</v>
      </c>
      <c r="BQ383">
        <v>0</v>
      </c>
      <c r="BR383">
        <v>2</v>
      </c>
      <c r="BS383">
        <v>2</v>
      </c>
      <c r="BT383">
        <v>3</v>
      </c>
      <c r="BU383">
        <v>1</v>
      </c>
      <c r="BV383">
        <v>0</v>
      </c>
      <c r="BW383">
        <v>0</v>
      </c>
      <c r="BX383">
        <v>1</v>
      </c>
      <c r="BY383">
        <v>0</v>
      </c>
      <c r="BZ383">
        <v>0</v>
      </c>
      <c r="CA383">
        <v>0</v>
      </c>
      <c r="CB383">
        <v>0</v>
      </c>
      <c r="CC383">
        <v>0</v>
      </c>
      <c r="CD383">
        <v>0</v>
      </c>
      <c r="CE383">
        <v>0</v>
      </c>
      <c r="CF383">
        <v>0</v>
      </c>
      <c r="CG383">
        <v>0</v>
      </c>
    </row>
    <row r="384" spans="9:85" x14ac:dyDescent="0.3">
      <c r="I384" t="s">
        <v>380</v>
      </c>
      <c r="J384" t="s">
        <v>190</v>
      </c>
      <c r="K384" t="s">
        <v>381</v>
      </c>
      <c r="L384" t="s">
        <v>379</v>
      </c>
      <c r="M384" t="str">
        <f t="shared" si="30"/>
        <v>UKD3</v>
      </c>
      <c r="N384" t="str">
        <f t="shared" si="31"/>
        <v>UKD</v>
      </c>
      <c r="O384">
        <f t="shared" si="32"/>
        <v>3</v>
      </c>
      <c r="P384">
        <f t="shared" si="33"/>
        <v>0</v>
      </c>
      <c r="Q384">
        <f t="shared" si="34"/>
        <v>2</v>
      </c>
      <c r="R384">
        <f t="shared" si="35"/>
        <v>2</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1</v>
      </c>
      <c r="BP384">
        <v>0</v>
      </c>
      <c r="BQ384">
        <v>0</v>
      </c>
      <c r="BR384">
        <v>0</v>
      </c>
      <c r="BS384">
        <v>0</v>
      </c>
      <c r="BT384">
        <v>0</v>
      </c>
      <c r="BU384">
        <v>0</v>
      </c>
      <c r="BV384">
        <v>0</v>
      </c>
      <c r="BW384">
        <v>0</v>
      </c>
      <c r="BX384">
        <v>0</v>
      </c>
      <c r="BY384">
        <v>0</v>
      </c>
      <c r="BZ384">
        <v>0</v>
      </c>
      <c r="CA384">
        <v>0</v>
      </c>
      <c r="CB384">
        <v>0</v>
      </c>
      <c r="CC384">
        <v>0</v>
      </c>
      <c r="CD384">
        <v>0</v>
      </c>
      <c r="CE384">
        <v>2</v>
      </c>
      <c r="CF384">
        <v>0</v>
      </c>
      <c r="CG384">
        <v>0</v>
      </c>
    </row>
    <row r="385" spans="9:85" x14ac:dyDescent="0.3">
      <c r="I385" t="s">
        <v>382</v>
      </c>
      <c r="J385" t="s">
        <v>190</v>
      </c>
      <c r="K385" t="s">
        <v>383</v>
      </c>
      <c r="L385" t="s">
        <v>384</v>
      </c>
      <c r="M385" t="str">
        <f t="shared" si="30"/>
        <v>UKI7</v>
      </c>
      <c r="N385" t="str">
        <f t="shared" si="31"/>
        <v>UKI</v>
      </c>
      <c r="O385">
        <f t="shared" si="32"/>
        <v>1</v>
      </c>
      <c r="P385">
        <f t="shared" si="33"/>
        <v>0</v>
      </c>
      <c r="Q385">
        <f t="shared" si="34"/>
        <v>0</v>
      </c>
      <c r="R385">
        <f t="shared" si="3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1</v>
      </c>
      <c r="BS385">
        <v>0</v>
      </c>
      <c r="BT385">
        <v>0</v>
      </c>
      <c r="BU385">
        <v>0</v>
      </c>
      <c r="BV385">
        <v>0</v>
      </c>
      <c r="BW385">
        <v>0</v>
      </c>
      <c r="BX385">
        <v>0</v>
      </c>
      <c r="BY385">
        <v>0</v>
      </c>
      <c r="BZ385">
        <v>0</v>
      </c>
      <c r="CA385">
        <v>0</v>
      </c>
      <c r="CB385">
        <v>0</v>
      </c>
      <c r="CC385">
        <v>0</v>
      </c>
      <c r="CD385">
        <v>0</v>
      </c>
      <c r="CE385">
        <v>0</v>
      </c>
      <c r="CF385">
        <v>0</v>
      </c>
      <c r="CG385">
        <v>0</v>
      </c>
    </row>
    <row r="386" spans="9:85" x14ac:dyDescent="0.3">
      <c r="I386" t="s">
        <v>385</v>
      </c>
      <c r="J386" t="s">
        <v>190</v>
      </c>
      <c r="K386" t="s">
        <v>386</v>
      </c>
      <c r="L386" t="s">
        <v>387</v>
      </c>
      <c r="M386" t="str">
        <f t="shared" si="30"/>
        <v>UKC2</v>
      </c>
      <c r="N386" t="str">
        <f t="shared" si="31"/>
        <v>UKC</v>
      </c>
      <c r="O386">
        <f t="shared" si="32"/>
        <v>4</v>
      </c>
      <c r="P386">
        <f t="shared" si="33"/>
        <v>2</v>
      </c>
      <c r="Q386">
        <f t="shared" si="34"/>
        <v>1</v>
      </c>
      <c r="R386">
        <f t="shared" si="35"/>
        <v>-1</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0</v>
      </c>
      <c r="BH386">
        <v>0</v>
      </c>
      <c r="BI386">
        <v>0</v>
      </c>
      <c r="BJ386">
        <v>0</v>
      </c>
      <c r="BK386">
        <v>0</v>
      </c>
      <c r="BL386">
        <v>0</v>
      </c>
      <c r="BM386">
        <v>0</v>
      </c>
      <c r="BN386">
        <v>0</v>
      </c>
      <c r="BO386">
        <v>0</v>
      </c>
      <c r="BP386">
        <v>0</v>
      </c>
      <c r="BQ386">
        <v>0</v>
      </c>
      <c r="BR386">
        <v>0</v>
      </c>
      <c r="BS386">
        <v>0</v>
      </c>
      <c r="BT386">
        <v>1</v>
      </c>
      <c r="BU386">
        <v>0</v>
      </c>
      <c r="BV386">
        <v>0</v>
      </c>
      <c r="BW386">
        <v>0</v>
      </c>
      <c r="BX386">
        <v>0</v>
      </c>
      <c r="BY386">
        <v>0</v>
      </c>
      <c r="BZ386">
        <v>1</v>
      </c>
      <c r="CA386">
        <v>0</v>
      </c>
      <c r="CB386">
        <v>1</v>
      </c>
      <c r="CC386">
        <v>0</v>
      </c>
      <c r="CD386">
        <v>0</v>
      </c>
      <c r="CE386">
        <v>1</v>
      </c>
      <c r="CF386">
        <v>0</v>
      </c>
      <c r="CG386">
        <v>0</v>
      </c>
    </row>
    <row r="387" spans="9:85" x14ac:dyDescent="0.3">
      <c r="I387" t="s">
        <v>388</v>
      </c>
      <c r="J387" t="s">
        <v>190</v>
      </c>
      <c r="K387" t="s">
        <v>389</v>
      </c>
      <c r="L387" t="s">
        <v>200</v>
      </c>
      <c r="M387" t="str">
        <f t="shared" si="30"/>
        <v>UKG3</v>
      </c>
      <c r="N387" t="str">
        <f t="shared" si="31"/>
        <v>UKG</v>
      </c>
      <c r="O387">
        <f t="shared" si="32"/>
        <v>0</v>
      </c>
      <c r="P387">
        <f t="shared" si="33"/>
        <v>0</v>
      </c>
      <c r="Q387">
        <f t="shared" si="34"/>
        <v>0</v>
      </c>
      <c r="R387">
        <f t="shared" si="35"/>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row>
    <row r="388" spans="9:85" x14ac:dyDescent="0.3">
      <c r="I388" t="s">
        <v>390</v>
      </c>
      <c r="J388" t="s">
        <v>190</v>
      </c>
      <c r="K388" t="s">
        <v>391</v>
      </c>
      <c r="L388" t="s">
        <v>392</v>
      </c>
      <c r="M388" t="str">
        <f t="shared" si="30"/>
        <v>UKF2</v>
      </c>
      <c r="N388" t="str">
        <f t="shared" si="31"/>
        <v>UKF</v>
      </c>
      <c r="O388">
        <f t="shared" si="32"/>
        <v>0</v>
      </c>
      <c r="P388">
        <f t="shared" si="33"/>
        <v>0</v>
      </c>
      <c r="Q388">
        <f t="shared" si="34"/>
        <v>0</v>
      </c>
      <c r="R388">
        <f t="shared" si="35"/>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row>
    <row r="389" spans="9:85" x14ac:dyDescent="0.3">
      <c r="I389" t="s">
        <v>393</v>
      </c>
      <c r="J389" t="s">
        <v>190</v>
      </c>
      <c r="K389" t="s">
        <v>394</v>
      </c>
      <c r="L389" t="s">
        <v>387</v>
      </c>
      <c r="M389" t="str">
        <f t="shared" ref="M389:M452" si="36">LEFT(L389,4)</f>
        <v>UKC2</v>
      </c>
      <c r="N389" t="str">
        <f t="shared" ref="N389:N452" si="37">LEFT(L389,3)</f>
        <v>UKC</v>
      </c>
      <c r="O389">
        <f t="shared" ref="O389:O452" si="38">SUM(BM389:CG389)</f>
        <v>0</v>
      </c>
      <c r="P389">
        <f t="shared" ref="P389:P452" si="39">SUM(BY389:CB389)</f>
        <v>0</v>
      </c>
      <c r="Q389">
        <f t="shared" ref="Q389:Q452" si="40">SUM(CC389:CG389)</f>
        <v>0</v>
      </c>
      <c r="R389">
        <f t="shared" ref="R389:R452" si="41">Q389-P389</f>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0</v>
      </c>
      <c r="BS389">
        <v>0</v>
      </c>
      <c r="BT389">
        <v>0</v>
      </c>
      <c r="BU389">
        <v>0</v>
      </c>
      <c r="BV389">
        <v>0</v>
      </c>
      <c r="BW389">
        <v>0</v>
      </c>
      <c r="BX389">
        <v>0</v>
      </c>
      <c r="BY389">
        <v>0</v>
      </c>
      <c r="BZ389">
        <v>0</v>
      </c>
      <c r="CA389">
        <v>0</v>
      </c>
      <c r="CB389">
        <v>0</v>
      </c>
      <c r="CC389">
        <v>0</v>
      </c>
      <c r="CD389">
        <v>0</v>
      </c>
      <c r="CE389">
        <v>0</v>
      </c>
      <c r="CF389">
        <v>0</v>
      </c>
      <c r="CG389">
        <v>0</v>
      </c>
    </row>
    <row r="390" spans="9:85" x14ac:dyDescent="0.3">
      <c r="I390" t="s">
        <v>395</v>
      </c>
      <c r="J390" t="s">
        <v>190</v>
      </c>
      <c r="K390" t="s">
        <v>396</v>
      </c>
      <c r="L390" t="s">
        <v>288</v>
      </c>
      <c r="M390" t="str">
        <f t="shared" si="36"/>
        <v>UKH1</v>
      </c>
      <c r="N390" t="str">
        <f t="shared" si="37"/>
        <v>UKH</v>
      </c>
      <c r="O390">
        <f t="shared" si="38"/>
        <v>0</v>
      </c>
      <c r="P390">
        <f t="shared" si="39"/>
        <v>0</v>
      </c>
      <c r="Q390">
        <f t="shared" si="40"/>
        <v>0</v>
      </c>
      <c r="R390">
        <f t="shared" si="41"/>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row>
    <row r="391" spans="9:85" x14ac:dyDescent="0.3">
      <c r="I391" t="s">
        <v>397</v>
      </c>
      <c r="J391" t="s">
        <v>190</v>
      </c>
      <c r="K391" t="s">
        <v>398</v>
      </c>
      <c r="L391" t="s">
        <v>399</v>
      </c>
      <c r="M391" t="str">
        <f t="shared" si="36"/>
        <v>UKF1</v>
      </c>
      <c r="N391" t="str">
        <f t="shared" si="37"/>
        <v>UKF</v>
      </c>
      <c r="O391">
        <f t="shared" si="38"/>
        <v>19</v>
      </c>
      <c r="P391">
        <f t="shared" si="39"/>
        <v>0</v>
      </c>
      <c r="Q391">
        <f t="shared" si="40"/>
        <v>8</v>
      </c>
      <c r="R391">
        <f t="shared" si="41"/>
        <v>8</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1</v>
      </c>
      <c r="BO391">
        <v>0</v>
      </c>
      <c r="BP391">
        <v>1</v>
      </c>
      <c r="BQ391">
        <v>0</v>
      </c>
      <c r="BR391">
        <v>2</v>
      </c>
      <c r="BS391">
        <v>0</v>
      </c>
      <c r="BT391">
        <v>1</v>
      </c>
      <c r="BU391">
        <v>2</v>
      </c>
      <c r="BV391">
        <v>2</v>
      </c>
      <c r="BW391">
        <v>1</v>
      </c>
      <c r="BX391">
        <v>1</v>
      </c>
      <c r="BY391">
        <v>0</v>
      </c>
      <c r="BZ391">
        <v>0</v>
      </c>
      <c r="CA391">
        <v>0</v>
      </c>
      <c r="CB391">
        <v>0</v>
      </c>
      <c r="CC391">
        <v>1</v>
      </c>
      <c r="CD391">
        <v>0</v>
      </c>
      <c r="CE391">
        <v>3</v>
      </c>
      <c r="CF391">
        <v>3</v>
      </c>
      <c r="CG391">
        <v>1</v>
      </c>
    </row>
    <row r="392" spans="9:85" x14ac:dyDescent="0.3">
      <c r="I392" t="s">
        <v>400</v>
      </c>
      <c r="J392" t="s">
        <v>190</v>
      </c>
      <c r="K392" t="s">
        <v>401</v>
      </c>
      <c r="L392" t="s">
        <v>399</v>
      </c>
      <c r="M392" t="str">
        <f t="shared" si="36"/>
        <v>UKF1</v>
      </c>
      <c r="N392" t="str">
        <f t="shared" si="37"/>
        <v>UKF</v>
      </c>
      <c r="O392">
        <f t="shared" si="38"/>
        <v>0</v>
      </c>
      <c r="P392">
        <f t="shared" si="39"/>
        <v>0</v>
      </c>
      <c r="Q392">
        <f t="shared" si="40"/>
        <v>0</v>
      </c>
      <c r="R392">
        <f t="shared" si="41"/>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row>
    <row r="393" spans="9:85" x14ac:dyDescent="0.3">
      <c r="I393" t="s">
        <v>402</v>
      </c>
      <c r="J393" t="s">
        <v>190</v>
      </c>
      <c r="K393" t="s">
        <v>403</v>
      </c>
      <c r="L393" t="s">
        <v>404</v>
      </c>
      <c r="M393" t="str">
        <f t="shared" si="36"/>
        <v>UKJ1</v>
      </c>
      <c r="N393" t="str">
        <f t="shared" si="37"/>
        <v>UKJ</v>
      </c>
      <c r="O393">
        <f t="shared" si="38"/>
        <v>6</v>
      </c>
      <c r="P393">
        <f t="shared" si="39"/>
        <v>2</v>
      </c>
      <c r="Q393">
        <f t="shared" si="40"/>
        <v>2</v>
      </c>
      <c r="R393">
        <f t="shared" si="41"/>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1</v>
      </c>
      <c r="BP393">
        <v>0</v>
      </c>
      <c r="BQ393">
        <v>0</v>
      </c>
      <c r="BR393">
        <v>0</v>
      </c>
      <c r="BS393">
        <v>0</v>
      </c>
      <c r="BT393">
        <v>0</v>
      </c>
      <c r="BU393">
        <v>0</v>
      </c>
      <c r="BV393">
        <v>0</v>
      </c>
      <c r="BW393">
        <v>1</v>
      </c>
      <c r="BX393">
        <v>0</v>
      </c>
      <c r="BY393">
        <v>2</v>
      </c>
      <c r="BZ393">
        <v>0</v>
      </c>
      <c r="CA393">
        <v>0</v>
      </c>
      <c r="CB393">
        <v>0</v>
      </c>
      <c r="CC393">
        <v>0</v>
      </c>
      <c r="CD393">
        <v>1</v>
      </c>
      <c r="CE393">
        <v>1</v>
      </c>
      <c r="CF393">
        <v>0</v>
      </c>
      <c r="CG393">
        <v>0</v>
      </c>
    </row>
    <row r="394" spans="9:85" x14ac:dyDescent="0.3">
      <c r="I394" t="s">
        <v>405</v>
      </c>
      <c r="J394" t="s">
        <v>190</v>
      </c>
      <c r="K394" t="s">
        <v>406</v>
      </c>
      <c r="L394" t="s">
        <v>211</v>
      </c>
      <c r="M394" t="str">
        <f t="shared" si="36"/>
        <v>UKI3</v>
      </c>
      <c r="N394" t="str">
        <f t="shared" si="37"/>
        <v>UKI</v>
      </c>
      <c r="O394">
        <f t="shared" si="38"/>
        <v>0</v>
      </c>
      <c r="P394">
        <f t="shared" si="39"/>
        <v>0</v>
      </c>
      <c r="Q394">
        <f t="shared" si="40"/>
        <v>0</v>
      </c>
      <c r="R394">
        <f t="shared" si="41"/>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v>0</v>
      </c>
      <c r="CB394">
        <v>0</v>
      </c>
      <c r="CC394">
        <v>0</v>
      </c>
      <c r="CD394">
        <v>0</v>
      </c>
      <c r="CE394">
        <v>0</v>
      </c>
      <c r="CF394">
        <v>0</v>
      </c>
      <c r="CG394">
        <v>0</v>
      </c>
    </row>
    <row r="395" spans="9:85" x14ac:dyDescent="0.3">
      <c r="I395" t="s">
        <v>407</v>
      </c>
      <c r="J395" t="s">
        <v>190</v>
      </c>
      <c r="K395" t="s">
        <v>408</v>
      </c>
      <c r="L395" t="s">
        <v>409</v>
      </c>
      <c r="M395" t="str">
        <f t="shared" si="36"/>
        <v>UKJ1</v>
      </c>
      <c r="N395" t="str">
        <f t="shared" si="37"/>
        <v>UKJ</v>
      </c>
      <c r="O395">
        <f t="shared" si="38"/>
        <v>11</v>
      </c>
      <c r="P395">
        <f t="shared" si="39"/>
        <v>0</v>
      </c>
      <c r="Q395">
        <f t="shared" si="40"/>
        <v>3</v>
      </c>
      <c r="R395">
        <f t="shared" si="41"/>
        <v>3</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1</v>
      </c>
      <c r="BO395">
        <v>2</v>
      </c>
      <c r="BP395">
        <v>1</v>
      </c>
      <c r="BQ395">
        <v>0</v>
      </c>
      <c r="BR395">
        <v>0</v>
      </c>
      <c r="BS395">
        <v>1</v>
      </c>
      <c r="BT395">
        <v>2</v>
      </c>
      <c r="BU395">
        <v>0</v>
      </c>
      <c r="BV395">
        <v>0</v>
      </c>
      <c r="BW395">
        <v>1</v>
      </c>
      <c r="BX395">
        <v>0</v>
      </c>
      <c r="BY395">
        <v>0</v>
      </c>
      <c r="BZ395">
        <v>0</v>
      </c>
      <c r="CA395">
        <v>0</v>
      </c>
      <c r="CB395">
        <v>0</v>
      </c>
      <c r="CC395">
        <v>1</v>
      </c>
      <c r="CD395">
        <v>0</v>
      </c>
      <c r="CE395">
        <v>1</v>
      </c>
      <c r="CF395">
        <v>1</v>
      </c>
      <c r="CG395">
        <v>0</v>
      </c>
    </row>
    <row r="396" spans="9:85" x14ac:dyDescent="0.3">
      <c r="I396" t="s">
        <v>410</v>
      </c>
      <c r="J396" t="s">
        <v>190</v>
      </c>
      <c r="K396" t="s">
        <v>411</v>
      </c>
      <c r="L396" t="s">
        <v>409</v>
      </c>
      <c r="M396" t="str">
        <f t="shared" si="36"/>
        <v>UKJ1</v>
      </c>
      <c r="N396" t="str">
        <f t="shared" si="37"/>
        <v>UKJ</v>
      </c>
      <c r="O396">
        <f t="shared" si="38"/>
        <v>1</v>
      </c>
      <c r="P396">
        <f t="shared" si="39"/>
        <v>0</v>
      </c>
      <c r="Q396">
        <f t="shared" si="40"/>
        <v>1</v>
      </c>
      <c r="R396">
        <f t="shared" si="41"/>
        <v>1</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1</v>
      </c>
      <c r="CG396">
        <v>0</v>
      </c>
    </row>
    <row r="397" spans="9:85" x14ac:dyDescent="0.3">
      <c r="I397" t="s">
        <v>412</v>
      </c>
      <c r="J397" t="s">
        <v>190</v>
      </c>
      <c r="K397" t="s">
        <v>413</v>
      </c>
      <c r="L397" t="s">
        <v>414</v>
      </c>
      <c r="M397" t="str">
        <f t="shared" si="36"/>
        <v>UKK4</v>
      </c>
      <c r="N397" t="str">
        <f t="shared" si="37"/>
        <v>UKK</v>
      </c>
      <c r="O397">
        <f t="shared" si="38"/>
        <v>1</v>
      </c>
      <c r="P397">
        <f t="shared" si="39"/>
        <v>0</v>
      </c>
      <c r="Q397">
        <f t="shared" si="40"/>
        <v>0</v>
      </c>
      <c r="R397">
        <f t="shared" si="41"/>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1</v>
      </c>
      <c r="BX397">
        <v>0</v>
      </c>
      <c r="BY397">
        <v>0</v>
      </c>
      <c r="BZ397">
        <v>0</v>
      </c>
      <c r="CA397">
        <v>0</v>
      </c>
      <c r="CB397">
        <v>0</v>
      </c>
      <c r="CC397">
        <v>0</v>
      </c>
      <c r="CD397">
        <v>0</v>
      </c>
      <c r="CE397">
        <v>0</v>
      </c>
      <c r="CF397">
        <v>0</v>
      </c>
      <c r="CG397">
        <v>0</v>
      </c>
    </row>
    <row r="398" spans="9:85" x14ac:dyDescent="0.3">
      <c r="I398" t="s">
        <v>415</v>
      </c>
      <c r="J398" t="s">
        <v>190</v>
      </c>
      <c r="K398" t="s">
        <v>416</v>
      </c>
      <c r="L398" t="s">
        <v>417</v>
      </c>
      <c r="M398" t="str">
        <f t="shared" si="36"/>
        <v>UKJ3</v>
      </c>
      <c r="N398" t="str">
        <f t="shared" si="37"/>
        <v>UKJ</v>
      </c>
      <c r="O398">
        <f t="shared" si="38"/>
        <v>6</v>
      </c>
      <c r="P398">
        <f t="shared" si="39"/>
        <v>0</v>
      </c>
      <c r="Q398">
        <f t="shared" si="40"/>
        <v>1</v>
      </c>
      <c r="R398">
        <f t="shared" si="41"/>
        <v>1</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1</v>
      </c>
      <c r="BU398">
        <v>1</v>
      </c>
      <c r="BV398">
        <v>3</v>
      </c>
      <c r="BW398">
        <v>0</v>
      </c>
      <c r="BX398">
        <v>0</v>
      </c>
      <c r="BY398">
        <v>0</v>
      </c>
      <c r="BZ398">
        <v>0</v>
      </c>
      <c r="CA398">
        <v>0</v>
      </c>
      <c r="CB398">
        <v>0</v>
      </c>
      <c r="CC398">
        <v>0</v>
      </c>
      <c r="CD398">
        <v>0</v>
      </c>
      <c r="CE398">
        <v>0</v>
      </c>
      <c r="CF398">
        <v>1</v>
      </c>
      <c r="CG398">
        <v>0</v>
      </c>
    </row>
    <row r="399" spans="9:85" x14ac:dyDescent="0.3">
      <c r="I399" t="s">
        <v>418</v>
      </c>
      <c r="J399" t="s">
        <v>190</v>
      </c>
      <c r="K399" t="s">
        <v>419</v>
      </c>
      <c r="L399" t="s">
        <v>420</v>
      </c>
      <c r="M399" t="str">
        <f t="shared" si="36"/>
        <v>UKI4</v>
      </c>
      <c r="N399" t="str">
        <f t="shared" si="37"/>
        <v>UKI</v>
      </c>
      <c r="O399">
        <f t="shared" si="38"/>
        <v>5</v>
      </c>
      <c r="P399">
        <f t="shared" si="39"/>
        <v>4</v>
      </c>
      <c r="Q399">
        <f t="shared" si="40"/>
        <v>1</v>
      </c>
      <c r="R399">
        <f t="shared" si="41"/>
        <v>-3</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2</v>
      </c>
      <c r="CB399">
        <v>2</v>
      </c>
      <c r="CC399">
        <v>0</v>
      </c>
      <c r="CD399">
        <v>0</v>
      </c>
      <c r="CE399">
        <v>1</v>
      </c>
      <c r="CF399">
        <v>0</v>
      </c>
      <c r="CG399">
        <v>0</v>
      </c>
    </row>
    <row r="400" spans="9:85" x14ac:dyDescent="0.3">
      <c r="I400" t="s">
        <v>421</v>
      </c>
      <c r="J400" t="s">
        <v>190</v>
      </c>
      <c r="K400" t="s">
        <v>422</v>
      </c>
      <c r="L400" t="s">
        <v>423</v>
      </c>
      <c r="M400" t="str">
        <f t="shared" si="36"/>
        <v>UKJ1</v>
      </c>
      <c r="N400" t="str">
        <f t="shared" si="37"/>
        <v>UKJ</v>
      </c>
      <c r="O400">
        <f t="shared" si="38"/>
        <v>3</v>
      </c>
      <c r="P400">
        <f t="shared" si="39"/>
        <v>0</v>
      </c>
      <c r="Q400">
        <f t="shared" si="40"/>
        <v>1</v>
      </c>
      <c r="R400">
        <f t="shared" si="41"/>
        <v>1</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1</v>
      </c>
      <c r="BO400">
        <v>0</v>
      </c>
      <c r="BP400">
        <v>1</v>
      </c>
      <c r="BQ400">
        <v>0</v>
      </c>
      <c r="BR400">
        <v>0</v>
      </c>
      <c r="BS400">
        <v>0</v>
      </c>
      <c r="BT400">
        <v>0</v>
      </c>
      <c r="BU400">
        <v>0</v>
      </c>
      <c r="BV400">
        <v>0</v>
      </c>
      <c r="BW400">
        <v>0</v>
      </c>
      <c r="BX400">
        <v>0</v>
      </c>
      <c r="BY400">
        <v>0</v>
      </c>
      <c r="BZ400">
        <v>0</v>
      </c>
      <c r="CA400">
        <v>0</v>
      </c>
      <c r="CB400">
        <v>0</v>
      </c>
      <c r="CC400">
        <v>0</v>
      </c>
      <c r="CD400">
        <v>0</v>
      </c>
      <c r="CE400">
        <v>0</v>
      </c>
      <c r="CF400">
        <v>1</v>
      </c>
      <c r="CG400">
        <v>0</v>
      </c>
    </row>
    <row r="401" spans="9:85" x14ac:dyDescent="0.3">
      <c r="I401" t="s">
        <v>424</v>
      </c>
      <c r="J401" t="s">
        <v>190</v>
      </c>
      <c r="K401" t="s">
        <v>425</v>
      </c>
      <c r="L401" t="s">
        <v>426</v>
      </c>
      <c r="M401" t="str">
        <f t="shared" si="36"/>
        <v>UKI3</v>
      </c>
      <c r="N401" t="str">
        <f t="shared" si="37"/>
        <v>UKI</v>
      </c>
      <c r="O401">
        <f t="shared" si="38"/>
        <v>0</v>
      </c>
      <c r="P401">
        <f t="shared" si="39"/>
        <v>0</v>
      </c>
      <c r="Q401">
        <f t="shared" si="40"/>
        <v>0</v>
      </c>
      <c r="R401">
        <f t="shared" si="4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0</v>
      </c>
      <c r="CC401">
        <v>0</v>
      </c>
      <c r="CD401">
        <v>0</v>
      </c>
      <c r="CE401">
        <v>0</v>
      </c>
      <c r="CF401">
        <v>0</v>
      </c>
      <c r="CG401">
        <v>0</v>
      </c>
    </row>
    <row r="402" spans="9:85" x14ac:dyDescent="0.3">
      <c r="I402" t="s">
        <v>427</v>
      </c>
      <c r="J402" t="s">
        <v>190</v>
      </c>
      <c r="K402" t="s">
        <v>428</v>
      </c>
      <c r="L402" t="s">
        <v>312</v>
      </c>
      <c r="M402" t="str">
        <f t="shared" si="36"/>
        <v>UKI5</v>
      </c>
      <c r="N402" t="str">
        <f t="shared" si="37"/>
        <v>UKI</v>
      </c>
      <c r="O402">
        <f t="shared" si="38"/>
        <v>0</v>
      </c>
      <c r="P402">
        <f t="shared" si="39"/>
        <v>0</v>
      </c>
      <c r="Q402">
        <f t="shared" si="40"/>
        <v>0</v>
      </c>
      <c r="R402">
        <f t="shared" si="41"/>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row>
    <row r="403" spans="9:85" x14ac:dyDescent="0.3">
      <c r="I403" t="s">
        <v>429</v>
      </c>
      <c r="J403" t="s">
        <v>190</v>
      </c>
      <c r="K403" t="s">
        <v>430</v>
      </c>
      <c r="L403" t="s">
        <v>265</v>
      </c>
      <c r="M403" t="str">
        <f t="shared" si="36"/>
        <v>UKI3</v>
      </c>
      <c r="N403" t="str">
        <f t="shared" si="37"/>
        <v>UKI</v>
      </c>
      <c r="O403">
        <f t="shared" si="38"/>
        <v>0</v>
      </c>
      <c r="P403">
        <f t="shared" si="39"/>
        <v>0</v>
      </c>
      <c r="Q403">
        <f t="shared" si="40"/>
        <v>0</v>
      </c>
      <c r="R403">
        <f t="shared" si="41"/>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row>
    <row r="404" spans="9:85" x14ac:dyDescent="0.3">
      <c r="I404" t="s">
        <v>431</v>
      </c>
      <c r="J404" t="s">
        <v>190</v>
      </c>
      <c r="K404" t="s">
        <v>432</v>
      </c>
      <c r="L404" t="s">
        <v>306</v>
      </c>
      <c r="M404" t="str">
        <f t="shared" si="36"/>
        <v>UKK1</v>
      </c>
      <c r="N404" t="str">
        <f t="shared" si="37"/>
        <v>UKK</v>
      </c>
      <c r="O404">
        <f t="shared" si="38"/>
        <v>0</v>
      </c>
      <c r="P404">
        <f t="shared" si="39"/>
        <v>0</v>
      </c>
      <c r="Q404">
        <f t="shared" si="40"/>
        <v>0</v>
      </c>
      <c r="R404">
        <f t="shared" si="41"/>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row>
    <row r="405" spans="9:85" x14ac:dyDescent="0.3">
      <c r="I405" t="s">
        <v>433</v>
      </c>
      <c r="J405" t="s">
        <v>190</v>
      </c>
      <c r="K405" t="s">
        <v>434</v>
      </c>
      <c r="L405" t="s">
        <v>211</v>
      </c>
      <c r="M405" t="str">
        <f t="shared" si="36"/>
        <v>UKI3</v>
      </c>
      <c r="N405" t="str">
        <f t="shared" si="37"/>
        <v>UKI</v>
      </c>
      <c r="O405">
        <f t="shared" si="38"/>
        <v>0</v>
      </c>
      <c r="P405">
        <f t="shared" si="39"/>
        <v>0</v>
      </c>
      <c r="Q405">
        <f t="shared" si="40"/>
        <v>0</v>
      </c>
      <c r="R405">
        <f t="shared" si="41"/>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v>0</v>
      </c>
      <c r="CB405">
        <v>0</v>
      </c>
      <c r="CC405">
        <v>0</v>
      </c>
      <c r="CD405">
        <v>0</v>
      </c>
      <c r="CE405">
        <v>0</v>
      </c>
      <c r="CF405">
        <v>0</v>
      </c>
      <c r="CG405">
        <v>0</v>
      </c>
    </row>
    <row r="406" spans="9:85" x14ac:dyDescent="0.3">
      <c r="I406" t="s">
        <v>435</v>
      </c>
      <c r="J406" t="s">
        <v>190</v>
      </c>
      <c r="K406" t="s">
        <v>436</v>
      </c>
      <c r="L406" t="s">
        <v>265</v>
      </c>
      <c r="M406" t="str">
        <f t="shared" si="36"/>
        <v>UKI3</v>
      </c>
      <c r="N406" t="str">
        <f t="shared" si="37"/>
        <v>UKI</v>
      </c>
      <c r="O406">
        <f t="shared" si="38"/>
        <v>1</v>
      </c>
      <c r="P406">
        <f t="shared" si="39"/>
        <v>0</v>
      </c>
      <c r="Q406">
        <f t="shared" si="40"/>
        <v>0</v>
      </c>
      <c r="R406">
        <f t="shared" si="41"/>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1</v>
      </c>
      <c r="BV406">
        <v>0</v>
      </c>
      <c r="BW406">
        <v>0</v>
      </c>
      <c r="BX406">
        <v>0</v>
      </c>
      <c r="BY406">
        <v>0</v>
      </c>
      <c r="BZ406">
        <v>0</v>
      </c>
      <c r="CA406">
        <v>0</v>
      </c>
      <c r="CB406">
        <v>0</v>
      </c>
      <c r="CC406">
        <v>0</v>
      </c>
      <c r="CD406">
        <v>0</v>
      </c>
      <c r="CE406">
        <v>0</v>
      </c>
      <c r="CF406">
        <v>0</v>
      </c>
      <c r="CG406">
        <v>0</v>
      </c>
    </row>
    <row r="407" spans="9:85" x14ac:dyDescent="0.3">
      <c r="I407" t="s">
        <v>437</v>
      </c>
      <c r="J407" t="s">
        <v>190</v>
      </c>
      <c r="K407" t="s">
        <v>438</v>
      </c>
      <c r="L407" t="s">
        <v>265</v>
      </c>
      <c r="M407" t="str">
        <f t="shared" si="36"/>
        <v>UKI3</v>
      </c>
      <c r="N407" t="str">
        <f t="shared" si="37"/>
        <v>UKI</v>
      </c>
      <c r="O407">
        <f t="shared" si="38"/>
        <v>0</v>
      </c>
      <c r="P407">
        <f t="shared" si="39"/>
        <v>0</v>
      </c>
      <c r="Q407">
        <f t="shared" si="40"/>
        <v>0</v>
      </c>
      <c r="R407">
        <f t="shared" si="41"/>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row>
    <row r="408" spans="9:85" x14ac:dyDescent="0.3">
      <c r="I408" t="s">
        <v>439</v>
      </c>
      <c r="J408" t="s">
        <v>190</v>
      </c>
      <c r="K408" t="s">
        <v>440</v>
      </c>
      <c r="L408" t="s">
        <v>441</v>
      </c>
      <c r="M408" t="str">
        <f t="shared" si="36"/>
        <v>UKJ2</v>
      </c>
      <c r="N408" t="str">
        <f t="shared" si="37"/>
        <v>UKJ</v>
      </c>
      <c r="O408">
        <f t="shared" si="38"/>
        <v>0</v>
      </c>
      <c r="P408">
        <f t="shared" si="39"/>
        <v>0</v>
      </c>
      <c r="Q408">
        <f t="shared" si="40"/>
        <v>0</v>
      </c>
      <c r="R408">
        <f t="shared" si="41"/>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row>
    <row r="409" spans="9:85" x14ac:dyDescent="0.3">
      <c r="I409" t="s">
        <v>442</v>
      </c>
      <c r="J409" t="s">
        <v>190</v>
      </c>
      <c r="K409" t="s">
        <v>443</v>
      </c>
      <c r="L409" t="s">
        <v>379</v>
      </c>
      <c r="M409" t="str">
        <f t="shared" si="36"/>
        <v>UKD3</v>
      </c>
      <c r="N409" t="str">
        <f t="shared" si="37"/>
        <v>UKD</v>
      </c>
      <c r="O409">
        <f t="shared" si="38"/>
        <v>0</v>
      </c>
      <c r="P409">
        <f t="shared" si="39"/>
        <v>0</v>
      </c>
      <c r="Q409">
        <f t="shared" si="40"/>
        <v>0</v>
      </c>
      <c r="R409">
        <f t="shared" si="41"/>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0</v>
      </c>
      <c r="BV409">
        <v>0</v>
      </c>
      <c r="BW409">
        <v>0</v>
      </c>
      <c r="BX409">
        <v>0</v>
      </c>
      <c r="BY409">
        <v>0</v>
      </c>
      <c r="BZ409">
        <v>0</v>
      </c>
      <c r="CA409">
        <v>0</v>
      </c>
      <c r="CB409">
        <v>0</v>
      </c>
      <c r="CC409">
        <v>0</v>
      </c>
      <c r="CD409">
        <v>0</v>
      </c>
      <c r="CE409">
        <v>0</v>
      </c>
      <c r="CF409">
        <v>0</v>
      </c>
      <c r="CG409">
        <v>0</v>
      </c>
    </row>
    <row r="410" spans="9:85" x14ac:dyDescent="0.3">
      <c r="I410" t="s">
        <v>444</v>
      </c>
      <c r="J410" t="s">
        <v>190</v>
      </c>
      <c r="K410" t="s">
        <v>445</v>
      </c>
      <c r="L410" t="s">
        <v>211</v>
      </c>
      <c r="M410" t="str">
        <f t="shared" si="36"/>
        <v>UKI3</v>
      </c>
      <c r="N410" t="str">
        <f t="shared" si="37"/>
        <v>UKI</v>
      </c>
      <c r="O410">
        <f t="shared" si="38"/>
        <v>0</v>
      </c>
      <c r="P410">
        <f t="shared" si="39"/>
        <v>0</v>
      </c>
      <c r="Q410">
        <f t="shared" si="40"/>
        <v>0</v>
      </c>
      <c r="R410">
        <f t="shared" si="41"/>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row>
    <row r="411" spans="9:85" x14ac:dyDescent="0.3">
      <c r="I411" t="s">
        <v>446</v>
      </c>
      <c r="J411" t="s">
        <v>190</v>
      </c>
      <c r="K411" t="s">
        <v>447</v>
      </c>
      <c r="L411" t="s">
        <v>426</v>
      </c>
      <c r="M411" t="str">
        <f t="shared" si="36"/>
        <v>UKI3</v>
      </c>
      <c r="N411" t="str">
        <f t="shared" si="37"/>
        <v>UKI</v>
      </c>
      <c r="O411">
        <f t="shared" si="38"/>
        <v>0</v>
      </c>
      <c r="P411">
        <f t="shared" si="39"/>
        <v>0</v>
      </c>
      <c r="Q411">
        <f t="shared" si="40"/>
        <v>0</v>
      </c>
      <c r="R411">
        <f t="shared" si="4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row>
    <row r="412" spans="9:85" x14ac:dyDescent="0.3">
      <c r="I412" t="s">
        <v>448</v>
      </c>
      <c r="J412" t="s">
        <v>190</v>
      </c>
      <c r="K412" t="s">
        <v>449</v>
      </c>
      <c r="L412" t="s">
        <v>450</v>
      </c>
      <c r="M412" t="str">
        <f t="shared" si="36"/>
        <v>UKD3</v>
      </c>
      <c r="N412" t="str">
        <f t="shared" si="37"/>
        <v>UKD</v>
      </c>
      <c r="O412">
        <f t="shared" si="38"/>
        <v>5</v>
      </c>
      <c r="P412">
        <f t="shared" si="39"/>
        <v>1</v>
      </c>
      <c r="Q412">
        <f t="shared" si="40"/>
        <v>1</v>
      </c>
      <c r="R412">
        <f t="shared" si="41"/>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0</v>
      </c>
      <c r="BF412">
        <v>0</v>
      </c>
      <c r="BG412">
        <v>0</v>
      </c>
      <c r="BH412">
        <v>0</v>
      </c>
      <c r="BI412">
        <v>0</v>
      </c>
      <c r="BJ412">
        <v>0</v>
      </c>
      <c r="BK412">
        <v>0</v>
      </c>
      <c r="BL412">
        <v>0</v>
      </c>
      <c r="BM412">
        <v>0</v>
      </c>
      <c r="BN412">
        <v>0</v>
      </c>
      <c r="BO412">
        <v>0</v>
      </c>
      <c r="BP412">
        <v>0</v>
      </c>
      <c r="BQ412">
        <v>0</v>
      </c>
      <c r="BR412">
        <v>0</v>
      </c>
      <c r="BS412">
        <v>0</v>
      </c>
      <c r="BT412">
        <v>1</v>
      </c>
      <c r="BU412">
        <v>0</v>
      </c>
      <c r="BV412">
        <v>0</v>
      </c>
      <c r="BW412">
        <v>1</v>
      </c>
      <c r="BX412">
        <v>1</v>
      </c>
      <c r="BY412">
        <v>0</v>
      </c>
      <c r="BZ412">
        <v>1</v>
      </c>
      <c r="CA412">
        <v>0</v>
      </c>
      <c r="CB412">
        <v>0</v>
      </c>
      <c r="CC412">
        <v>0</v>
      </c>
      <c r="CD412">
        <v>1</v>
      </c>
      <c r="CE412">
        <v>0</v>
      </c>
      <c r="CF412">
        <v>0</v>
      </c>
      <c r="CG412">
        <v>0</v>
      </c>
    </row>
    <row r="413" spans="9:85" x14ac:dyDescent="0.3">
      <c r="I413" t="s">
        <v>451</v>
      </c>
      <c r="J413" t="s">
        <v>190</v>
      </c>
      <c r="K413" t="s">
        <v>452</v>
      </c>
      <c r="L413" t="s">
        <v>453</v>
      </c>
      <c r="M413" t="str">
        <f t="shared" si="36"/>
        <v>UKE3</v>
      </c>
      <c r="N413" t="str">
        <f t="shared" si="37"/>
        <v>UKE</v>
      </c>
      <c r="O413">
        <f t="shared" si="38"/>
        <v>4</v>
      </c>
      <c r="P413">
        <f t="shared" si="39"/>
        <v>2</v>
      </c>
      <c r="Q413">
        <f t="shared" si="40"/>
        <v>1</v>
      </c>
      <c r="R413">
        <f t="shared" si="41"/>
        <v>-1</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1</v>
      </c>
      <c r="BY413">
        <v>1</v>
      </c>
      <c r="BZ413">
        <v>0</v>
      </c>
      <c r="CA413">
        <v>1</v>
      </c>
      <c r="CB413">
        <v>0</v>
      </c>
      <c r="CC413">
        <v>0</v>
      </c>
      <c r="CD413">
        <v>0</v>
      </c>
      <c r="CE413">
        <v>1</v>
      </c>
      <c r="CF413">
        <v>0</v>
      </c>
      <c r="CG413">
        <v>0</v>
      </c>
    </row>
    <row r="414" spans="9:85" x14ac:dyDescent="0.3">
      <c r="I414" t="s">
        <v>454</v>
      </c>
      <c r="J414" t="s">
        <v>190</v>
      </c>
      <c r="K414" t="s">
        <v>455</v>
      </c>
      <c r="L414" t="s">
        <v>453</v>
      </c>
      <c r="M414" t="str">
        <f t="shared" si="36"/>
        <v>UKE3</v>
      </c>
      <c r="N414" t="str">
        <f t="shared" si="37"/>
        <v>UKE</v>
      </c>
      <c r="O414">
        <f t="shared" si="38"/>
        <v>2</v>
      </c>
      <c r="P414">
        <f t="shared" si="39"/>
        <v>1</v>
      </c>
      <c r="Q414">
        <f t="shared" si="40"/>
        <v>1</v>
      </c>
      <c r="R414">
        <f t="shared" si="41"/>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1</v>
      </c>
      <c r="CA414">
        <v>0</v>
      </c>
      <c r="CB414">
        <v>0</v>
      </c>
      <c r="CC414">
        <v>1</v>
      </c>
      <c r="CD414">
        <v>0</v>
      </c>
      <c r="CE414">
        <v>0</v>
      </c>
      <c r="CF414">
        <v>0</v>
      </c>
      <c r="CG414">
        <v>0</v>
      </c>
    </row>
    <row r="415" spans="9:85" x14ac:dyDescent="0.3">
      <c r="I415" t="s">
        <v>456</v>
      </c>
      <c r="J415" t="s">
        <v>190</v>
      </c>
      <c r="K415" t="s">
        <v>457</v>
      </c>
      <c r="L415" t="s">
        <v>458</v>
      </c>
      <c r="M415" t="str">
        <f t="shared" si="36"/>
        <v>UKJ3</v>
      </c>
      <c r="N415" t="str">
        <f t="shared" si="37"/>
        <v>UKJ</v>
      </c>
      <c r="O415">
        <f t="shared" si="38"/>
        <v>4</v>
      </c>
      <c r="P415">
        <f t="shared" si="39"/>
        <v>2</v>
      </c>
      <c r="Q415">
        <f t="shared" si="40"/>
        <v>0</v>
      </c>
      <c r="R415">
        <f t="shared" si="41"/>
        <v>-2</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0</v>
      </c>
      <c r="BC415">
        <v>0</v>
      </c>
      <c r="BD415">
        <v>0</v>
      </c>
      <c r="BE415">
        <v>0</v>
      </c>
      <c r="BF415">
        <v>0</v>
      </c>
      <c r="BG415">
        <v>0</v>
      </c>
      <c r="BH415">
        <v>0</v>
      </c>
      <c r="BI415">
        <v>0</v>
      </c>
      <c r="BJ415">
        <v>0</v>
      </c>
      <c r="BK415">
        <v>0</v>
      </c>
      <c r="BL415">
        <v>0</v>
      </c>
      <c r="BM415">
        <v>0</v>
      </c>
      <c r="BN415">
        <v>0</v>
      </c>
      <c r="BO415">
        <v>0</v>
      </c>
      <c r="BP415">
        <v>0</v>
      </c>
      <c r="BQ415">
        <v>0</v>
      </c>
      <c r="BR415">
        <v>2</v>
      </c>
      <c r="BS415">
        <v>0</v>
      </c>
      <c r="BT415">
        <v>0</v>
      </c>
      <c r="BU415">
        <v>0</v>
      </c>
      <c r="BV415">
        <v>0</v>
      </c>
      <c r="BW415">
        <v>0</v>
      </c>
      <c r="BX415">
        <v>0</v>
      </c>
      <c r="BY415">
        <v>0</v>
      </c>
      <c r="BZ415">
        <v>1</v>
      </c>
      <c r="CA415">
        <v>1</v>
      </c>
      <c r="CB415">
        <v>0</v>
      </c>
      <c r="CC415">
        <v>0</v>
      </c>
      <c r="CD415">
        <v>0</v>
      </c>
      <c r="CE415">
        <v>0</v>
      </c>
      <c r="CF415">
        <v>0</v>
      </c>
      <c r="CG415">
        <v>0</v>
      </c>
    </row>
    <row r="416" spans="9:85" x14ac:dyDescent="0.3">
      <c r="I416" t="s">
        <v>459</v>
      </c>
      <c r="J416" t="s">
        <v>190</v>
      </c>
      <c r="K416" t="s">
        <v>460</v>
      </c>
      <c r="L416" t="s">
        <v>265</v>
      </c>
      <c r="M416" t="str">
        <f t="shared" si="36"/>
        <v>UKI3</v>
      </c>
      <c r="N416" t="str">
        <f t="shared" si="37"/>
        <v>UKI</v>
      </c>
      <c r="O416">
        <f t="shared" si="38"/>
        <v>3</v>
      </c>
      <c r="P416">
        <f t="shared" si="39"/>
        <v>0</v>
      </c>
      <c r="Q416">
        <f t="shared" si="40"/>
        <v>1</v>
      </c>
      <c r="R416">
        <f t="shared" si="41"/>
        <v>1</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2</v>
      </c>
      <c r="BQ416">
        <v>0</v>
      </c>
      <c r="BR416">
        <v>0</v>
      </c>
      <c r="BS416">
        <v>0</v>
      </c>
      <c r="BT416">
        <v>0</v>
      </c>
      <c r="BU416">
        <v>0</v>
      </c>
      <c r="BV416">
        <v>0</v>
      </c>
      <c r="BW416">
        <v>0</v>
      </c>
      <c r="BX416">
        <v>0</v>
      </c>
      <c r="BY416">
        <v>0</v>
      </c>
      <c r="BZ416">
        <v>0</v>
      </c>
      <c r="CA416">
        <v>0</v>
      </c>
      <c r="CB416">
        <v>0</v>
      </c>
      <c r="CC416">
        <v>0</v>
      </c>
      <c r="CD416">
        <v>0</v>
      </c>
      <c r="CE416">
        <v>1</v>
      </c>
      <c r="CF416">
        <v>0</v>
      </c>
      <c r="CG416">
        <v>0</v>
      </c>
    </row>
    <row r="417" spans="9:85" x14ac:dyDescent="0.3">
      <c r="I417" t="s">
        <v>461</v>
      </c>
      <c r="J417" t="s">
        <v>190</v>
      </c>
      <c r="K417" t="s">
        <v>462</v>
      </c>
      <c r="L417" t="s">
        <v>463</v>
      </c>
      <c r="M417" t="str">
        <f t="shared" si="36"/>
        <v>UKI7</v>
      </c>
      <c r="N417" t="str">
        <f t="shared" si="37"/>
        <v>UKI</v>
      </c>
      <c r="O417">
        <f t="shared" si="38"/>
        <v>0</v>
      </c>
      <c r="P417">
        <f t="shared" si="39"/>
        <v>0</v>
      </c>
      <c r="Q417">
        <f t="shared" si="40"/>
        <v>0</v>
      </c>
      <c r="R417">
        <f t="shared" si="41"/>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row>
    <row r="418" spans="9:85" x14ac:dyDescent="0.3">
      <c r="I418" t="s">
        <v>464</v>
      </c>
      <c r="J418" t="s">
        <v>190</v>
      </c>
      <c r="K418" t="s">
        <v>465</v>
      </c>
      <c r="L418" t="s">
        <v>458</v>
      </c>
      <c r="M418" t="str">
        <f t="shared" si="36"/>
        <v>UKJ3</v>
      </c>
      <c r="N418" t="str">
        <f t="shared" si="37"/>
        <v>UKJ</v>
      </c>
      <c r="O418">
        <f t="shared" si="38"/>
        <v>0</v>
      </c>
      <c r="P418">
        <f t="shared" si="39"/>
        <v>0</v>
      </c>
      <c r="Q418">
        <f t="shared" si="40"/>
        <v>0</v>
      </c>
      <c r="R418">
        <f t="shared" si="41"/>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row>
    <row r="419" spans="9:85" x14ac:dyDescent="0.3">
      <c r="I419" t="s">
        <v>466</v>
      </c>
      <c r="J419" t="s">
        <v>190</v>
      </c>
      <c r="K419" t="s">
        <v>467</v>
      </c>
      <c r="L419" t="s">
        <v>468</v>
      </c>
      <c r="M419" t="str">
        <f t="shared" si="36"/>
        <v>UKG2</v>
      </c>
      <c r="N419" t="str">
        <f t="shared" si="37"/>
        <v>UKG</v>
      </c>
      <c r="O419">
        <f t="shared" si="38"/>
        <v>2</v>
      </c>
      <c r="P419">
        <f t="shared" si="39"/>
        <v>0</v>
      </c>
      <c r="Q419">
        <f t="shared" si="40"/>
        <v>1</v>
      </c>
      <c r="R419">
        <f t="shared" si="41"/>
        <v>1</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1</v>
      </c>
      <c r="BX419">
        <v>0</v>
      </c>
      <c r="BY419">
        <v>0</v>
      </c>
      <c r="BZ419">
        <v>0</v>
      </c>
      <c r="CA419">
        <v>0</v>
      </c>
      <c r="CB419">
        <v>0</v>
      </c>
      <c r="CC419">
        <v>0</v>
      </c>
      <c r="CD419">
        <v>0</v>
      </c>
      <c r="CE419">
        <v>1</v>
      </c>
      <c r="CF419">
        <v>0</v>
      </c>
      <c r="CG419">
        <v>0</v>
      </c>
    </row>
    <row r="420" spans="9:85" x14ac:dyDescent="0.3">
      <c r="I420" t="s">
        <v>469</v>
      </c>
      <c r="J420" t="s">
        <v>190</v>
      </c>
      <c r="K420" t="s">
        <v>470</v>
      </c>
      <c r="L420" t="s">
        <v>471</v>
      </c>
      <c r="M420" t="str">
        <f t="shared" si="36"/>
        <v>UKC2</v>
      </c>
      <c r="N420" t="str">
        <f t="shared" si="37"/>
        <v>UKC</v>
      </c>
      <c r="O420">
        <f t="shared" si="38"/>
        <v>0</v>
      </c>
      <c r="P420">
        <f t="shared" si="39"/>
        <v>0</v>
      </c>
      <c r="Q420">
        <f t="shared" si="40"/>
        <v>0</v>
      </c>
      <c r="R420">
        <f t="shared" si="41"/>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0</v>
      </c>
      <c r="BG420">
        <v>0</v>
      </c>
      <c r="BH420">
        <v>0</v>
      </c>
      <c r="BI420">
        <v>0</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row>
    <row r="421" spans="9:85" x14ac:dyDescent="0.3">
      <c r="I421" t="s">
        <v>472</v>
      </c>
      <c r="J421" t="s">
        <v>190</v>
      </c>
      <c r="K421" t="s">
        <v>473</v>
      </c>
      <c r="L421" t="s">
        <v>441</v>
      </c>
      <c r="M421" t="str">
        <f t="shared" si="36"/>
        <v>UKJ2</v>
      </c>
      <c r="N421" t="str">
        <f t="shared" si="37"/>
        <v>UKJ</v>
      </c>
      <c r="O421">
        <f t="shared" si="38"/>
        <v>5</v>
      </c>
      <c r="P421">
        <f t="shared" si="39"/>
        <v>0</v>
      </c>
      <c r="Q421">
        <f t="shared" si="40"/>
        <v>0</v>
      </c>
      <c r="R421">
        <f t="shared" si="4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1</v>
      </c>
      <c r="BM421">
        <v>1</v>
      </c>
      <c r="BN421">
        <v>2</v>
      </c>
      <c r="BO421">
        <v>1</v>
      </c>
      <c r="BP421">
        <v>0</v>
      </c>
      <c r="BQ421">
        <v>0</v>
      </c>
      <c r="BR421">
        <v>1</v>
      </c>
      <c r="BS421">
        <v>0</v>
      </c>
      <c r="BT421">
        <v>0</v>
      </c>
      <c r="BU421">
        <v>0</v>
      </c>
      <c r="BV421">
        <v>0</v>
      </c>
      <c r="BW421">
        <v>0</v>
      </c>
      <c r="BX421">
        <v>0</v>
      </c>
      <c r="BY421">
        <v>0</v>
      </c>
      <c r="BZ421">
        <v>0</v>
      </c>
      <c r="CA421">
        <v>0</v>
      </c>
      <c r="CB421">
        <v>0</v>
      </c>
      <c r="CC421">
        <v>0</v>
      </c>
      <c r="CD421">
        <v>0</v>
      </c>
      <c r="CE421">
        <v>0</v>
      </c>
      <c r="CF421">
        <v>0</v>
      </c>
      <c r="CG421">
        <v>0</v>
      </c>
    </row>
    <row r="422" spans="9:85" x14ac:dyDescent="0.3">
      <c r="I422" t="s">
        <v>474</v>
      </c>
      <c r="J422" t="s">
        <v>190</v>
      </c>
      <c r="K422" t="s">
        <v>475</v>
      </c>
      <c r="L422" t="s">
        <v>232</v>
      </c>
      <c r="M422" t="str">
        <f t="shared" si="36"/>
        <v>UKJ2</v>
      </c>
      <c r="N422" t="str">
        <f t="shared" si="37"/>
        <v>UKJ</v>
      </c>
      <c r="O422">
        <f t="shared" si="38"/>
        <v>15</v>
      </c>
      <c r="P422">
        <f t="shared" si="39"/>
        <v>3</v>
      </c>
      <c r="Q422">
        <f t="shared" si="40"/>
        <v>3</v>
      </c>
      <c r="R422">
        <f t="shared" si="41"/>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0</v>
      </c>
      <c r="BG422">
        <v>0</v>
      </c>
      <c r="BH422">
        <v>0</v>
      </c>
      <c r="BI422">
        <v>0</v>
      </c>
      <c r="BJ422">
        <v>0</v>
      </c>
      <c r="BK422">
        <v>0</v>
      </c>
      <c r="BL422">
        <v>0</v>
      </c>
      <c r="BM422">
        <v>0</v>
      </c>
      <c r="BN422">
        <v>0</v>
      </c>
      <c r="BO422">
        <v>0</v>
      </c>
      <c r="BP422">
        <v>0</v>
      </c>
      <c r="BQ422">
        <v>1</v>
      </c>
      <c r="BR422">
        <v>0</v>
      </c>
      <c r="BS422">
        <v>0</v>
      </c>
      <c r="BT422">
        <v>2</v>
      </c>
      <c r="BU422">
        <v>1</v>
      </c>
      <c r="BV422">
        <v>2</v>
      </c>
      <c r="BW422">
        <v>2</v>
      </c>
      <c r="BX422">
        <v>1</v>
      </c>
      <c r="BY422">
        <v>0</v>
      </c>
      <c r="BZ422">
        <v>3</v>
      </c>
      <c r="CA422">
        <v>0</v>
      </c>
      <c r="CB422">
        <v>0</v>
      </c>
      <c r="CC422">
        <v>1</v>
      </c>
      <c r="CD422">
        <v>2</v>
      </c>
      <c r="CE422">
        <v>0</v>
      </c>
      <c r="CF422">
        <v>0</v>
      </c>
      <c r="CG422">
        <v>0</v>
      </c>
    </row>
    <row r="423" spans="9:85" x14ac:dyDescent="0.3">
      <c r="I423" t="s">
        <v>476</v>
      </c>
      <c r="J423" t="s">
        <v>190</v>
      </c>
      <c r="K423" t="s">
        <v>477</v>
      </c>
      <c r="L423" t="s">
        <v>478</v>
      </c>
      <c r="M423" t="str">
        <f t="shared" si="36"/>
        <v>UKC1</v>
      </c>
      <c r="N423" t="str">
        <f t="shared" si="37"/>
        <v>UKC</v>
      </c>
      <c r="O423">
        <f t="shared" si="38"/>
        <v>7</v>
      </c>
      <c r="P423">
        <f t="shared" si="39"/>
        <v>3</v>
      </c>
      <c r="Q423">
        <f t="shared" si="40"/>
        <v>0</v>
      </c>
      <c r="R423">
        <f t="shared" si="41"/>
        <v>-3</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0</v>
      </c>
      <c r="BL423">
        <v>0</v>
      </c>
      <c r="BM423">
        <v>0</v>
      </c>
      <c r="BN423">
        <v>0</v>
      </c>
      <c r="BO423">
        <v>0</v>
      </c>
      <c r="BP423">
        <v>0</v>
      </c>
      <c r="BQ423">
        <v>0</v>
      </c>
      <c r="BR423">
        <v>0</v>
      </c>
      <c r="BS423">
        <v>2</v>
      </c>
      <c r="BT423">
        <v>0</v>
      </c>
      <c r="BU423">
        <v>0</v>
      </c>
      <c r="BV423">
        <v>0</v>
      </c>
      <c r="BW423">
        <v>1</v>
      </c>
      <c r="BX423">
        <v>1</v>
      </c>
      <c r="BY423">
        <v>1</v>
      </c>
      <c r="BZ423">
        <v>2</v>
      </c>
      <c r="CA423">
        <v>0</v>
      </c>
      <c r="CB423">
        <v>0</v>
      </c>
      <c r="CC423">
        <v>0</v>
      </c>
      <c r="CD423">
        <v>0</v>
      </c>
      <c r="CE423">
        <v>0</v>
      </c>
      <c r="CF423">
        <v>0</v>
      </c>
      <c r="CG423">
        <v>0</v>
      </c>
    </row>
    <row r="424" spans="9:85" x14ac:dyDescent="0.3">
      <c r="I424" t="s">
        <v>479</v>
      </c>
      <c r="J424" t="s">
        <v>190</v>
      </c>
      <c r="K424" t="s">
        <v>480</v>
      </c>
      <c r="L424" t="s">
        <v>312</v>
      </c>
      <c r="M424" t="str">
        <f t="shared" si="36"/>
        <v>UKI5</v>
      </c>
      <c r="N424" t="str">
        <f t="shared" si="37"/>
        <v>UKI</v>
      </c>
      <c r="O424">
        <f t="shared" si="38"/>
        <v>0</v>
      </c>
      <c r="P424">
        <f t="shared" si="39"/>
        <v>0</v>
      </c>
      <c r="Q424">
        <f t="shared" si="40"/>
        <v>0</v>
      </c>
      <c r="R424">
        <f t="shared" si="41"/>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row>
    <row r="425" spans="9:85" x14ac:dyDescent="0.3">
      <c r="I425" t="s">
        <v>481</v>
      </c>
      <c r="J425" t="s">
        <v>190</v>
      </c>
      <c r="K425" t="s">
        <v>482</v>
      </c>
      <c r="L425" t="s">
        <v>268</v>
      </c>
      <c r="M425" t="str">
        <f t="shared" si="36"/>
        <v>UKG3</v>
      </c>
      <c r="N425" t="str">
        <f t="shared" si="37"/>
        <v>UKG</v>
      </c>
      <c r="O425">
        <f t="shared" si="38"/>
        <v>2</v>
      </c>
      <c r="P425">
        <f t="shared" si="39"/>
        <v>2</v>
      </c>
      <c r="Q425">
        <f t="shared" si="40"/>
        <v>0</v>
      </c>
      <c r="R425">
        <f t="shared" si="41"/>
        <v>-2</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1</v>
      </c>
      <c r="BZ425">
        <v>0</v>
      </c>
      <c r="CA425">
        <v>1</v>
      </c>
      <c r="CB425">
        <v>0</v>
      </c>
      <c r="CC425">
        <v>0</v>
      </c>
      <c r="CD425">
        <v>0</v>
      </c>
      <c r="CE425">
        <v>0</v>
      </c>
      <c r="CF425">
        <v>0</v>
      </c>
      <c r="CG425">
        <v>0</v>
      </c>
    </row>
    <row r="426" spans="9:85" x14ac:dyDescent="0.3">
      <c r="I426" t="s">
        <v>483</v>
      </c>
      <c r="J426" t="s">
        <v>190</v>
      </c>
      <c r="K426" t="s">
        <v>484</v>
      </c>
      <c r="L426" t="s">
        <v>203</v>
      </c>
      <c r="M426" t="str">
        <f t="shared" si="36"/>
        <v>UKK1</v>
      </c>
      <c r="N426" t="str">
        <f t="shared" si="37"/>
        <v>UKK</v>
      </c>
      <c r="O426">
        <f t="shared" si="38"/>
        <v>0</v>
      </c>
      <c r="P426">
        <f t="shared" si="39"/>
        <v>0</v>
      </c>
      <c r="Q426">
        <f t="shared" si="40"/>
        <v>0</v>
      </c>
      <c r="R426">
        <f t="shared" si="41"/>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row>
    <row r="427" spans="9:85" x14ac:dyDescent="0.3">
      <c r="I427" t="s">
        <v>485</v>
      </c>
      <c r="J427" t="s">
        <v>190</v>
      </c>
      <c r="K427" t="s">
        <v>486</v>
      </c>
      <c r="L427" t="s">
        <v>423</v>
      </c>
      <c r="M427" t="str">
        <f t="shared" si="36"/>
        <v>UKJ1</v>
      </c>
      <c r="N427" t="str">
        <f t="shared" si="37"/>
        <v>UKJ</v>
      </c>
      <c r="O427">
        <f t="shared" si="38"/>
        <v>0</v>
      </c>
      <c r="P427">
        <f t="shared" si="39"/>
        <v>0</v>
      </c>
      <c r="Q427">
        <f t="shared" si="40"/>
        <v>0</v>
      </c>
      <c r="R427">
        <f t="shared" si="41"/>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0</v>
      </c>
      <c r="BF427">
        <v>0</v>
      </c>
      <c r="BG427">
        <v>0</v>
      </c>
      <c r="BH427">
        <v>0</v>
      </c>
      <c r="BI427">
        <v>0</v>
      </c>
      <c r="BJ427">
        <v>0</v>
      </c>
      <c r="BK427">
        <v>0</v>
      </c>
      <c r="BL427">
        <v>0</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row>
    <row r="428" spans="9:85" x14ac:dyDescent="0.3">
      <c r="I428" t="s">
        <v>487</v>
      </c>
      <c r="J428" t="s">
        <v>190</v>
      </c>
      <c r="K428" t="s">
        <v>488</v>
      </c>
      <c r="L428" t="s">
        <v>265</v>
      </c>
      <c r="M428" t="str">
        <f t="shared" si="36"/>
        <v>UKI3</v>
      </c>
      <c r="N428" t="str">
        <f t="shared" si="37"/>
        <v>UKI</v>
      </c>
      <c r="O428">
        <f t="shared" si="38"/>
        <v>2</v>
      </c>
      <c r="P428">
        <f t="shared" si="39"/>
        <v>1</v>
      </c>
      <c r="Q428">
        <f t="shared" si="40"/>
        <v>1</v>
      </c>
      <c r="R428">
        <f t="shared" si="41"/>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1</v>
      </c>
      <c r="BZ428">
        <v>0</v>
      </c>
      <c r="CA428">
        <v>0</v>
      </c>
      <c r="CB428">
        <v>0</v>
      </c>
      <c r="CC428">
        <v>1</v>
      </c>
      <c r="CD428">
        <v>0</v>
      </c>
      <c r="CE428">
        <v>0</v>
      </c>
      <c r="CF428">
        <v>0</v>
      </c>
      <c r="CG428">
        <v>0</v>
      </c>
    </row>
    <row r="429" spans="9:85" x14ac:dyDescent="0.3">
      <c r="I429" t="s">
        <v>489</v>
      </c>
      <c r="J429" t="s">
        <v>190</v>
      </c>
      <c r="K429" t="s">
        <v>490</v>
      </c>
      <c r="L429" t="s">
        <v>491</v>
      </c>
      <c r="M429" t="str">
        <f t="shared" si="36"/>
        <v>UKJ3</v>
      </c>
      <c r="N429" t="str">
        <f t="shared" si="37"/>
        <v>UKJ</v>
      </c>
      <c r="O429">
        <f t="shared" si="38"/>
        <v>0</v>
      </c>
      <c r="P429">
        <f t="shared" si="39"/>
        <v>0</v>
      </c>
      <c r="Q429">
        <f t="shared" si="40"/>
        <v>0</v>
      </c>
      <c r="R429">
        <f t="shared" si="41"/>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row>
    <row r="430" spans="9:85" x14ac:dyDescent="0.3">
      <c r="I430" t="s">
        <v>492</v>
      </c>
      <c r="J430" t="s">
        <v>190</v>
      </c>
      <c r="K430" t="s">
        <v>493</v>
      </c>
      <c r="L430" t="s">
        <v>494</v>
      </c>
      <c r="M430" t="str">
        <f t="shared" si="36"/>
        <v>UKG3</v>
      </c>
      <c r="N430" t="str">
        <f t="shared" si="37"/>
        <v>UKG</v>
      </c>
      <c r="O430">
        <f t="shared" si="38"/>
        <v>1</v>
      </c>
      <c r="P430">
        <f t="shared" si="39"/>
        <v>0</v>
      </c>
      <c r="Q430">
        <f t="shared" si="40"/>
        <v>0</v>
      </c>
      <c r="R430">
        <f t="shared" si="41"/>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0</v>
      </c>
      <c r="BI430">
        <v>0</v>
      </c>
      <c r="BJ430">
        <v>0</v>
      </c>
      <c r="BK430">
        <v>0</v>
      </c>
      <c r="BL430">
        <v>0</v>
      </c>
      <c r="BM430">
        <v>0</v>
      </c>
      <c r="BN430">
        <v>0</v>
      </c>
      <c r="BO430">
        <v>0</v>
      </c>
      <c r="BP430">
        <v>0</v>
      </c>
      <c r="BQ430">
        <v>0</v>
      </c>
      <c r="BR430">
        <v>0</v>
      </c>
      <c r="BS430">
        <v>0</v>
      </c>
      <c r="BT430">
        <v>0</v>
      </c>
      <c r="BU430">
        <v>0</v>
      </c>
      <c r="BV430">
        <v>0</v>
      </c>
      <c r="BW430">
        <v>1</v>
      </c>
      <c r="BX430">
        <v>0</v>
      </c>
      <c r="BY430">
        <v>0</v>
      </c>
      <c r="BZ430">
        <v>0</v>
      </c>
      <c r="CA430">
        <v>0</v>
      </c>
      <c r="CB430">
        <v>0</v>
      </c>
      <c r="CC430">
        <v>0</v>
      </c>
      <c r="CD430">
        <v>0</v>
      </c>
      <c r="CE430">
        <v>0</v>
      </c>
      <c r="CF430">
        <v>0</v>
      </c>
      <c r="CG430">
        <v>0</v>
      </c>
    </row>
    <row r="431" spans="9:85" x14ac:dyDescent="0.3">
      <c r="I431" t="s">
        <v>495</v>
      </c>
      <c r="J431" t="s">
        <v>190</v>
      </c>
      <c r="K431" t="s">
        <v>496</v>
      </c>
      <c r="L431" t="s">
        <v>497</v>
      </c>
      <c r="M431" t="str">
        <f t="shared" si="36"/>
        <v>UKG1</v>
      </c>
      <c r="N431" t="str">
        <f t="shared" si="37"/>
        <v>UKG</v>
      </c>
      <c r="O431">
        <f t="shared" si="38"/>
        <v>0</v>
      </c>
      <c r="P431">
        <f t="shared" si="39"/>
        <v>0</v>
      </c>
      <c r="Q431">
        <f t="shared" si="40"/>
        <v>0</v>
      </c>
      <c r="R431">
        <f t="shared" si="4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row>
    <row r="432" spans="9:85" x14ac:dyDescent="0.3">
      <c r="I432" t="s">
        <v>498</v>
      </c>
      <c r="J432" t="s">
        <v>190</v>
      </c>
      <c r="K432" t="s">
        <v>499</v>
      </c>
      <c r="L432" t="s">
        <v>197</v>
      </c>
      <c r="M432" t="str">
        <f t="shared" si="36"/>
        <v>UKH3</v>
      </c>
      <c r="N432" t="str">
        <f t="shared" si="37"/>
        <v>UKH</v>
      </c>
      <c r="O432">
        <f t="shared" si="38"/>
        <v>0</v>
      </c>
      <c r="P432">
        <f t="shared" si="39"/>
        <v>0</v>
      </c>
      <c r="Q432">
        <f t="shared" si="40"/>
        <v>0</v>
      </c>
      <c r="R432">
        <f t="shared" si="41"/>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row>
    <row r="433" spans="9:85" x14ac:dyDescent="0.3">
      <c r="I433" t="s">
        <v>500</v>
      </c>
      <c r="J433" t="s">
        <v>190</v>
      </c>
      <c r="K433" t="s">
        <v>501</v>
      </c>
      <c r="L433" t="s">
        <v>502</v>
      </c>
      <c r="M433" t="str">
        <f t="shared" si="36"/>
        <v>UKE2</v>
      </c>
      <c r="N433" t="str">
        <f t="shared" si="37"/>
        <v>UKE</v>
      </c>
      <c r="O433">
        <f t="shared" si="38"/>
        <v>1</v>
      </c>
      <c r="P433">
        <f t="shared" si="39"/>
        <v>0</v>
      </c>
      <c r="Q433">
        <f t="shared" si="40"/>
        <v>0</v>
      </c>
      <c r="R433">
        <f t="shared" si="41"/>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1</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row>
    <row r="434" spans="9:85" x14ac:dyDescent="0.3">
      <c r="I434" t="s">
        <v>503</v>
      </c>
      <c r="J434" t="s">
        <v>190</v>
      </c>
      <c r="K434" t="s">
        <v>504</v>
      </c>
      <c r="L434" t="s">
        <v>502</v>
      </c>
      <c r="M434" t="str">
        <f t="shared" si="36"/>
        <v>UKE2</v>
      </c>
      <c r="N434" t="str">
        <f t="shared" si="37"/>
        <v>UKE</v>
      </c>
      <c r="O434">
        <f t="shared" si="38"/>
        <v>0</v>
      </c>
      <c r="P434">
        <f t="shared" si="39"/>
        <v>0</v>
      </c>
      <c r="Q434">
        <f t="shared" si="40"/>
        <v>0</v>
      </c>
      <c r="R434">
        <f t="shared" si="41"/>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0</v>
      </c>
      <c r="BJ434">
        <v>0</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row>
    <row r="435" spans="9:85" x14ac:dyDescent="0.3">
      <c r="I435" t="s">
        <v>505</v>
      </c>
      <c r="J435" t="s">
        <v>190</v>
      </c>
      <c r="K435" t="s">
        <v>506</v>
      </c>
      <c r="L435" t="s">
        <v>265</v>
      </c>
      <c r="M435" t="str">
        <f t="shared" si="36"/>
        <v>UKI3</v>
      </c>
      <c r="N435" t="str">
        <f t="shared" si="37"/>
        <v>UKI</v>
      </c>
      <c r="O435">
        <f t="shared" si="38"/>
        <v>0</v>
      </c>
      <c r="P435">
        <f t="shared" si="39"/>
        <v>0</v>
      </c>
      <c r="Q435">
        <f t="shared" si="40"/>
        <v>0</v>
      </c>
      <c r="R435">
        <f t="shared" si="41"/>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0</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row>
    <row r="436" spans="9:85" x14ac:dyDescent="0.3">
      <c r="I436" t="s">
        <v>507</v>
      </c>
      <c r="J436" t="s">
        <v>190</v>
      </c>
      <c r="K436" t="s">
        <v>508</v>
      </c>
      <c r="L436" t="s">
        <v>509</v>
      </c>
      <c r="M436" t="str">
        <f t="shared" si="36"/>
        <v>UKM5</v>
      </c>
      <c r="N436" t="str">
        <f t="shared" si="37"/>
        <v>UKM</v>
      </c>
      <c r="O436">
        <f t="shared" si="38"/>
        <v>0</v>
      </c>
      <c r="P436">
        <f t="shared" si="39"/>
        <v>0</v>
      </c>
      <c r="Q436">
        <f t="shared" si="40"/>
        <v>0</v>
      </c>
      <c r="R436">
        <f t="shared" si="41"/>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0</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row>
    <row r="437" spans="9:85" x14ac:dyDescent="0.3">
      <c r="I437" t="s">
        <v>510</v>
      </c>
      <c r="J437" t="s">
        <v>190</v>
      </c>
      <c r="K437" t="s">
        <v>511</v>
      </c>
      <c r="L437" t="s">
        <v>512</v>
      </c>
      <c r="M437" t="str">
        <f t="shared" si="36"/>
        <v>UKM2</v>
      </c>
      <c r="N437" t="str">
        <f t="shared" si="37"/>
        <v>UKM</v>
      </c>
      <c r="O437">
        <f t="shared" si="38"/>
        <v>0</v>
      </c>
      <c r="P437">
        <f t="shared" si="39"/>
        <v>0</v>
      </c>
      <c r="Q437">
        <f t="shared" si="40"/>
        <v>0</v>
      </c>
      <c r="R437">
        <f t="shared" si="41"/>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0</v>
      </c>
      <c r="BM437">
        <v>0</v>
      </c>
      <c r="BN437">
        <v>0</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0</v>
      </c>
    </row>
    <row r="438" spans="9:85" x14ac:dyDescent="0.3">
      <c r="I438" t="s">
        <v>513</v>
      </c>
      <c r="J438" t="s">
        <v>190</v>
      </c>
      <c r="K438" t="s">
        <v>514</v>
      </c>
      <c r="L438" t="s">
        <v>512</v>
      </c>
      <c r="M438" t="str">
        <f t="shared" si="36"/>
        <v>UKM2</v>
      </c>
      <c r="N438" t="str">
        <f t="shared" si="37"/>
        <v>UKM</v>
      </c>
      <c r="O438">
        <f t="shared" si="38"/>
        <v>3</v>
      </c>
      <c r="P438">
        <f t="shared" si="39"/>
        <v>1</v>
      </c>
      <c r="Q438">
        <f t="shared" si="40"/>
        <v>2</v>
      </c>
      <c r="R438">
        <f t="shared" si="41"/>
        <v>1</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c r="BK438">
        <v>0</v>
      </c>
      <c r="BL438">
        <v>0</v>
      </c>
      <c r="BM438">
        <v>0</v>
      </c>
      <c r="BN438">
        <v>0</v>
      </c>
      <c r="BO438">
        <v>0</v>
      </c>
      <c r="BP438">
        <v>0</v>
      </c>
      <c r="BQ438">
        <v>0</v>
      </c>
      <c r="BR438">
        <v>0</v>
      </c>
      <c r="BS438">
        <v>0</v>
      </c>
      <c r="BT438">
        <v>0</v>
      </c>
      <c r="BU438">
        <v>0</v>
      </c>
      <c r="BV438">
        <v>0</v>
      </c>
      <c r="BW438">
        <v>0</v>
      </c>
      <c r="BX438">
        <v>0</v>
      </c>
      <c r="BY438">
        <v>0</v>
      </c>
      <c r="BZ438">
        <v>1</v>
      </c>
      <c r="CA438">
        <v>0</v>
      </c>
      <c r="CB438">
        <v>0</v>
      </c>
      <c r="CC438">
        <v>1</v>
      </c>
      <c r="CD438">
        <v>0</v>
      </c>
      <c r="CE438">
        <v>0</v>
      </c>
      <c r="CF438">
        <v>1</v>
      </c>
      <c r="CG438">
        <v>0</v>
      </c>
    </row>
    <row r="439" spans="9:85" x14ac:dyDescent="0.3">
      <c r="I439" t="s">
        <v>515</v>
      </c>
      <c r="J439" t="s">
        <v>190</v>
      </c>
      <c r="K439" t="s">
        <v>516</v>
      </c>
      <c r="L439" t="s">
        <v>517</v>
      </c>
      <c r="M439" t="str">
        <f t="shared" si="36"/>
        <v>UKM2</v>
      </c>
      <c r="N439" t="str">
        <f t="shared" si="37"/>
        <v>UKM</v>
      </c>
      <c r="O439">
        <f t="shared" si="38"/>
        <v>6</v>
      </c>
      <c r="P439">
        <f t="shared" si="39"/>
        <v>2</v>
      </c>
      <c r="Q439">
        <f t="shared" si="40"/>
        <v>0</v>
      </c>
      <c r="R439">
        <f t="shared" si="41"/>
        <v>-2</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1</v>
      </c>
      <c r="BU439">
        <v>0</v>
      </c>
      <c r="BV439">
        <v>1</v>
      </c>
      <c r="BW439">
        <v>0</v>
      </c>
      <c r="BX439">
        <v>2</v>
      </c>
      <c r="BY439">
        <v>1</v>
      </c>
      <c r="BZ439">
        <v>0</v>
      </c>
      <c r="CA439">
        <v>1</v>
      </c>
      <c r="CB439">
        <v>0</v>
      </c>
      <c r="CC439">
        <v>0</v>
      </c>
      <c r="CD439">
        <v>0</v>
      </c>
      <c r="CE439">
        <v>0</v>
      </c>
      <c r="CF439">
        <v>0</v>
      </c>
      <c r="CG439">
        <v>0</v>
      </c>
    </row>
    <row r="440" spans="9:85" x14ac:dyDescent="0.3">
      <c r="I440" t="s">
        <v>518</v>
      </c>
      <c r="J440" t="s">
        <v>190</v>
      </c>
      <c r="K440" t="s">
        <v>519</v>
      </c>
      <c r="L440" t="s">
        <v>517</v>
      </c>
      <c r="M440" t="str">
        <f t="shared" si="36"/>
        <v>UKM2</v>
      </c>
      <c r="N440" t="str">
        <f t="shared" si="37"/>
        <v>UKM</v>
      </c>
      <c r="O440">
        <f t="shared" si="38"/>
        <v>5</v>
      </c>
      <c r="P440">
        <f t="shared" si="39"/>
        <v>0</v>
      </c>
      <c r="Q440">
        <f t="shared" si="40"/>
        <v>1</v>
      </c>
      <c r="R440">
        <f t="shared" si="41"/>
        <v>1</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1</v>
      </c>
      <c r="BS440">
        <v>1</v>
      </c>
      <c r="BT440">
        <v>1</v>
      </c>
      <c r="BU440">
        <v>0</v>
      </c>
      <c r="BV440">
        <v>1</v>
      </c>
      <c r="BW440">
        <v>0</v>
      </c>
      <c r="BX440">
        <v>0</v>
      </c>
      <c r="BY440">
        <v>0</v>
      </c>
      <c r="BZ440">
        <v>0</v>
      </c>
      <c r="CA440">
        <v>0</v>
      </c>
      <c r="CB440">
        <v>0</v>
      </c>
      <c r="CC440">
        <v>0</v>
      </c>
      <c r="CD440">
        <v>1</v>
      </c>
      <c r="CE440">
        <v>0</v>
      </c>
      <c r="CF440">
        <v>0</v>
      </c>
      <c r="CG440">
        <v>0</v>
      </c>
    </row>
    <row r="441" spans="9:85" x14ac:dyDescent="0.3">
      <c r="I441" t="s">
        <v>520</v>
      </c>
      <c r="J441" t="s">
        <v>190</v>
      </c>
      <c r="K441" t="s">
        <v>521</v>
      </c>
      <c r="L441" t="s">
        <v>522</v>
      </c>
      <c r="M441" t="str">
        <f t="shared" si="36"/>
        <v>UKM3</v>
      </c>
      <c r="N441" t="str">
        <f t="shared" si="37"/>
        <v>UKM</v>
      </c>
      <c r="O441">
        <f t="shared" si="38"/>
        <v>3</v>
      </c>
      <c r="P441">
        <f t="shared" si="39"/>
        <v>0</v>
      </c>
      <c r="Q441">
        <f t="shared" si="40"/>
        <v>0</v>
      </c>
      <c r="R441">
        <f t="shared" si="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0</v>
      </c>
      <c r="BP441">
        <v>0</v>
      </c>
      <c r="BQ441">
        <v>0</v>
      </c>
      <c r="BR441">
        <v>3</v>
      </c>
      <c r="BS441">
        <v>0</v>
      </c>
      <c r="BT441">
        <v>0</v>
      </c>
      <c r="BU441">
        <v>0</v>
      </c>
      <c r="BV441">
        <v>0</v>
      </c>
      <c r="BW441">
        <v>0</v>
      </c>
      <c r="BX441">
        <v>0</v>
      </c>
      <c r="BY441">
        <v>0</v>
      </c>
      <c r="BZ441">
        <v>0</v>
      </c>
      <c r="CA441">
        <v>0</v>
      </c>
      <c r="CB441">
        <v>0</v>
      </c>
      <c r="CC441">
        <v>0</v>
      </c>
      <c r="CD441">
        <v>0</v>
      </c>
      <c r="CE441">
        <v>0</v>
      </c>
      <c r="CF441">
        <v>0</v>
      </c>
      <c r="CG441">
        <v>0</v>
      </c>
    </row>
    <row r="442" spans="9:85" x14ac:dyDescent="0.3">
      <c r="I442" t="s">
        <v>523</v>
      </c>
      <c r="J442" t="s">
        <v>190</v>
      </c>
      <c r="K442" t="s">
        <v>521</v>
      </c>
      <c r="L442" t="s">
        <v>522</v>
      </c>
      <c r="M442" t="str">
        <f t="shared" si="36"/>
        <v>UKM3</v>
      </c>
      <c r="N442" t="str">
        <f t="shared" si="37"/>
        <v>UKM</v>
      </c>
      <c r="O442">
        <f t="shared" si="38"/>
        <v>1</v>
      </c>
      <c r="P442">
        <f t="shared" si="39"/>
        <v>0</v>
      </c>
      <c r="Q442">
        <f t="shared" si="40"/>
        <v>1</v>
      </c>
      <c r="R442">
        <f t="shared" si="41"/>
        <v>1</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0</v>
      </c>
      <c r="BG442">
        <v>0</v>
      </c>
      <c r="BH442">
        <v>0</v>
      </c>
      <c r="BI442">
        <v>0</v>
      </c>
      <c r="BJ442">
        <v>0</v>
      </c>
      <c r="BK442">
        <v>0</v>
      </c>
      <c r="BL442">
        <v>0</v>
      </c>
      <c r="BM442">
        <v>0</v>
      </c>
      <c r="BN442">
        <v>0</v>
      </c>
      <c r="BO442">
        <v>0</v>
      </c>
      <c r="BP442">
        <v>0</v>
      </c>
      <c r="BQ442">
        <v>0</v>
      </c>
      <c r="BR442">
        <v>0</v>
      </c>
      <c r="BS442">
        <v>0</v>
      </c>
      <c r="BT442">
        <v>0</v>
      </c>
      <c r="BU442">
        <v>0</v>
      </c>
      <c r="BV442">
        <v>0</v>
      </c>
      <c r="BW442">
        <v>0</v>
      </c>
      <c r="BX442">
        <v>0</v>
      </c>
      <c r="BY442">
        <v>0</v>
      </c>
      <c r="BZ442">
        <v>0</v>
      </c>
      <c r="CA442">
        <v>0</v>
      </c>
      <c r="CB442">
        <v>0</v>
      </c>
      <c r="CC442">
        <v>1</v>
      </c>
      <c r="CD442">
        <v>0</v>
      </c>
      <c r="CE442">
        <v>0</v>
      </c>
      <c r="CF442">
        <v>0</v>
      </c>
      <c r="CG442">
        <v>0</v>
      </c>
    </row>
    <row r="443" spans="9:85" x14ac:dyDescent="0.3">
      <c r="I443" t="s">
        <v>524</v>
      </c>
      <c r="J443" t="s">
        <v>190</v>
      </c>
      <c r="K443" t="s">
        <v>525</v>
      </c>
      <c r="L443" t="s">
        <v>522</v>
      </c>
      <c r="M443" t="str">
        <f t="shared" si="36"/>
        <v>UKM3</v>
      </c>
      <c r="N443" t="str">
        <f t="shared" si="37"/>
        <v>UKM</v>
      </c>
      <c r="O443">
        <f t="shared" si="38"/>
        <v>2</v>
      </c>
      <c r="P443">
        <f t="shared" si="39"/>
        <v>0</v>
      </c>
      <c r="Q443">
        <f t="shared" si="40"/>
        <v>1</v>
      </c>
      <c r="R443">
        <f t="shared" si="41"/>
        <v>1</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0</v>
      </c>
      <c r="BO443">
        <v>0</v>
      </c>
      <c r="BP443">
        <v>0</v>
      </c>
      <c r="BQ443">
        <v>0</v>
      </c>
      <c r="BR443">
        <v>0</v>
      </c>
      <c r="BS443">
        <v>0</v>
      </c>
      <c r="BT443">
        <v>0</v>
      </c>
      <c r="BU443">
        <v>0</v>
      </c>
      <c r="BV443">
        <v>0</v>
      </c>
      <c r="BW443">
        <v>0</v>
      </c>
      <c r="BX443">
        <v>1</v>
      </c>
      <c r="BY443">
        <v>0</v>
      </c>
      <c r="BZ443">
        <v>0</v>
      </c>
      <c r="CA443">
        <v>0</v>
      </c>
      <c r="CB443">
        <v>0</v>
      </c>
      <c r="CC443">
        <v>0</v>
      </c>
      <c r="CD443">
        <v>1</v>
      </c>
      <c r="CE443">
        <v>0</v>
      </c>
      <c r="CF443">
        <v>0</v>
      </c>
      <c r="CG443">
        <v>0</v>
      </c>
    </row>
    <row r="444" spans="9:85" x14ac:dyDescent="0.3">
      <c r="I444" t="s">
        <v>526</v>
      </c>
      <c r="J444" t="s">
        <v>190</v>
      </c>
      <c r="K444" t="s">
        <v>527</v>
      </c>
      <c r="L444" t="s">
        <v>517</v>
      </c>
      <c r="M444" t="str">
        <f t="shared" si="36"/>
        <v>UKM2</v>
      </c>
      <c r="N444" t="str">
        <f t="shared" si="37"/>
        <v>UKM</v>
      </c>
      <c r="O444">
        <f t="shared" si="38"/>
        <v>0</v>
      </c>
      <c r="P444">
        <f t="shared" si="39"/>
        <v>0</v>
      </c>
      <c r="Q444">
        <f t="shared" si="40"/>
        <v>0</v>
      </c>
      <c r="R444">
        <f t="shared" si="41"/>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0</v>
      </c>
      <c r="BO444">
        <v>0</v>
      </c>
      <c r="BP444">
        <v>0</v>
      </c>
      <c r="BQ444">
        <v>0</v>
      </c>
      <c r="BR444">
        <v>0</v>
      </c>
      <c r="BS444">
        <v>0</v>
      </c>
      <c r="BT444">
        <v>0</v>
      </c>
      <c r="BU444">
        <v>0</v>
      </c>
      <c r="BV444">
        <v>0</v>
      </c>
      <c r="BW444">
        <v>0</v>
      </c>
      <c r="BX444">
        <v>0</v>
      </c>
      <c r="BY444">
        <v>0</v>
      </c>
      <c r="BZ444">
        <v>0</v>
      </c>
      <c r="CA444">
        <v>0</v>
      </c>
      <c r="CB444">
        <v>0</v>
      </c>
      <c r="CC444">
        <v>0</v>
      </c>
      <c r="CD444">
        <v>0</v>
      </c>
      <c r="CE444">
        <v>0</v>
      </c>
      <c r="CF444">
        <v>0</v>
      </c>
      <c r="CG444">
        <v>0</v>
      </c>
    </row>
    <row r="445" spans="9:85" x14ac:dyDescent="0.3">
      <c r="I445" t="s">
        <v>528</v>
      </c>
      <c r="J445" t="s">
        <v>190</v>
      </c>
      <c r="K445" t="s">
        <v>529</v>
      </c>
      <c r="L445" t="s">
        <v>530</v>
      </c>
      <c r="M445" t="str">
        <f t="shared" si="36"/>
        <v>UKM6</v>
      </c>
      <c r="N445" t="str">
        <f t="shared" si="37"/>
        <v>UKM</v>
      </c>
      <c r="O445">
        <f t="shared" si="38"/>
        <v>0</v>
      </c>
      <c r="P445">
        <f t="shared" si="39"/>
        <v>0</v>
      </c>
      <c r="Q445">
        <f t="shared" si="40"/>
        <v>0</v>
      </c>
      <c r="R445">
        <f t="shared" si="41"/>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BO445">
        <v>0</v>
      </c>
      <c r="BP445">
        <v>0</v>
      </c>
      <c r="BQ445">
        <v>0</v>
      </c>
      <c r="BR445">
        <v>0</v>
      </c>
      <c r="BS445">
        <v>0</v>
      </c>
      <c r="BT445">
        <v>0</v>
      </c>
      <c r="BU445">
        <v>0</v>
      </c>
      <c r="BV445">
        <v>0</v>
      </c>
      <c r="BW445">
        <v>0</v>
      </c>
      <c r="BX445">
        <v>0</v>
      </c>
      <c r="BY445">
        <v>0</v>
      </c>
      <c r="BZ445">
        <v>0</v>
      </c>
      <c r="CA445">
        <v>0</v>
      </c>
      <c r="CB445">
        <v>0</v>
      </c>
      <c r="CC445">
        <v>0</v>
      </c>
      <c r="CD445">
        <v>0</v>
      </c>
      <c r="CE445">
        <v>0</v>
      </c>
      <c r="CF445">
        <v>0</v>
      </c>
      <c r="CG445">
        <v>0</v>
      </c>
    </row>
    <row r="446" spans="9:85" x14ac:dyDescent="0.3">
      <c r="I446" t="s">
        <v>531</v>
      </c>
      <c r="J446" t="s">
        <v>190</v>
      </c>
      <c r="K446" t="s">
        <v>532</v>
      </c>
      <c r="L446" t="s">
        <v>533</v>
      </c>
      <c r="M446" t="str">
        <f t="shared" si="36"/>
        <v>UKM2</v>
      </c>
      <c r="N446" t="str">
        <f t="shared" si="37"/>
        <v>UKM</v>
      </c>
      <c r="O446">
        <f t="shared" si="38"/>
        <v>0</v>
      </c>
      <c r="P446">
        <f t="shared" si="39"/>
        <v>0</v>
      </c>
      <c r="Q446">
        <f t="shared" si="40"/>
        <v>0</v>
      </c>
      <c r="R446">
        <f t="shared" si="41"/>
        <v>0</v>
      </c>
      <c r="S446">
        <v>0</v>
      </c>
      <c r="T446">
        <v>0</v>
      </c>
      <c r="U446">
        <v>0</v>
      </c>
      <c r="V446">
        <v>0</v>
      </c>
      <c r="W446">
        <v>0</v>
      </c>
      <c r="X446">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0</v>
      </c>
      <c r="BO446">
        <v>0</v>
      </c>
      <c r="BP446">
        <v>0</v>
      </c>
      <c r="BQ446">
        <v>0</v>
      </c>
      <c r="BR446">
        <v>0</v>
      </c>
      <c r="BS446">
        <v>0</v>
      </c>
      <c r="BT446">
        <v>0</v>
      </c>
      <c r="BU446">
        <v>0</v>
      </c>
      <c r="BV446">
        <v>0</v>
      </c>
      <c r="BW446">
        <v>0</v>
      </c>
      <c r="BX446">
        <v>0</v>
      </c>
      <c r="BY446">
        <v>0</v>
      </c>
      <c r="BZ446">
        <v>0</v>
      </c>
      <c r="CA446">
        <v>0</v>
      </c>
      <c r="CB446">
        <v>0</v>
      </c>
      <c r="CC446">
        <v>0</v>
      </c>
      <c r="CD446">
        <v>0</v>
      </c>
      <c r="CE446">
        <v>0</v>
      </c>
      <c r="CF446">
        <v>0</v>
      </c>
      <c r="CG446">
        <v>0</v>
      </c>
    </row>
    <row r="447" spans="9:85" x14ac:dyDescent="0.3">
      <c r="I447" t="s">
        <v>534</v>
      </c>
      <c r="J447" t="s">
        <v>190</v>
      </c>
      <c r="K447" t="s">
        <v>535</v>
      </c>
      <c r="L447" t="s">
        <v>509</v>
      </c>
      <c r="M447" t="str">
        <f t="shared" si="36"/>
        <v>UKM5</v>
      </c>
      <c r="N447" t="str">
        <f t="shared" si="37"/>
        <v>UKM</v>
      </c>
      <c r="O447">
        <f t="shared" si="38"/>
        <v>0</v>
      </c>
      <c r="P447">
        <f t="shared" si="39"/>
        <v>0</v>
      </c>
      <c r="Q447">
        <f t="shared" si="40"/>
        <v>0</v>
      </c>
      <c r="R447">
        <f t="shared" si="41"/>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0</v>
      </c>
      <c r="BV447">
        <v>0</v>
      </c>
      <c r="BW447">
        <v>0</v>
      </c>
      <c r="BX447">
        <v>0</v>
      </c>
      <c r="BY447">
        <v>0</v>
      </c>
      <c r="BZ447">
        <v>0</v>
      </c>
      <c r="CA447">
        <v>0</v>
      </c>
      <c r="CB447">
        <v>0</v>
      </c>
      <c r="CC447">
        <v>0</v>
      </c>
      <c r="CD447">
        <v>0</v>
      </c>
      <c r="CE447">
        <v>0</v>
      </c>
      <c r="CF447">
        <v>0</v>
      </c>
      <c r="CG447">
        <v>0</v>
      </c>
    </row>
    <row r="448" spans="9:85" x14ac:dyDescent="0.3">
      <c r="I448" t="s">
        <v>536</v>
      </c>
      <c r="J448" t="s">
        <v>190</v>
      </c>
      <c r="K448" t="s">
        <v>537</v>
      </c>
      <c r="L448" t="s">
        <v>522</v>
      </c>
      <c r="M448" t="str">
        <f t="shared" si="36"/>
        <v>UKM3</v>
      </c>
      <c r="N448" t="str">
        <f t="shared" si="37"/>
        <v>UKM</v>
      </c>
      <c r="O448">
        <f t="shared" si="38"/>
        <v>0</v>
      </c>
      <c r="P448">
        <f t="shared" si="39"/>
        <v>0</v>
      </c>
      <c r="Q448">
        <f t="shared" si="40"/>
        <v>0</v>
      </c>
      <c r="R448">
        <f t="shared" si="41"/>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row>
    <row r="449" spans="9:85" x14ac:dyDescent="0.3">
      <c r="I449" t="s">
        <v>538</v>
      </c>
      <c r="J449" t="s">
        <v>190</v>
      </c>
      <c r="K449" t="s">
        <v>539</v>
      </c>
      <c r="L449" t="s">
        <v>517</v>
      </c>
      <c r="M449" t="str">
        <f t="shared" si="36"/>
        <v>UKM2</v>
      </c>
      <c r="N449" t="str">
        <f t="shared" si="37"/>
        <v>UKM</v>
      </c>
      <c r="O449">
        <f t="shared" si="38"/>
        <v>0</v>
      </c>
      <c r="P449">
        <f t="shared" si="39"/>
        <v>0</v>
      </c>
      <c r="Q449">
        <f t="shared" si="40"/>
        <v>0</v>
      </c>
      <c r="R449">
        <f t="shared" si="41"/>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row>
    <row r="450" spans="9:85" x14ac:dyDescent="0.3">
      <c r="I450" t="s">
        <v>540</v>
      </c>
      <c r="J450" t="s">
        <v>190</v>
      </c>
      <c r="K450" t="s">
        <v>541</v>
      </c>
      <c r="L450" t="s">
        <v>542</v>
      </c>
      <c r="M450" t="str">
        <f t="shared" si="36"/>
        <v>UKM2</v>
      </c>
      <c r="N450" t="str">
        <f t="shared" si="37"/>
        <v>UKM</v>
      </c>
      <c r="O450">
        <f t="shared" si="38"/>
        <v>4</v>
      </c>
      <c r="P450">
        <f t="shared" si="39"/>
        <v>0</v>
      </c>
      <c r="Q450">
        <f t="shared" si="40"/>
        <v>4</v>
      </c>
      <c r="R450">
        <f t="shared" si="41"/>
        <v>4</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0</v>
      </c>
      <c r="BV450">
        <v>0</v>
      </c>
      <c r="BW450">
        <v>0</v>
      </c>
      <c r="BX450">
        <v>0</v>
      </c>
      <c r="BY450">
        <v>0</v>
      </c>
      <c r="BZ450">
        <v>0</v>
      </c>
      <c r="CA450">
        <v>0</v>
      </c>
      <c r="CB450">
        <v>0</v>
      </c>
      <c r="CC450">
        <v>2</v>
      </c>
      <c r="CD450">
        <v>1</v>
      </c>
      <c r="CE450">
        <v>1</v>
      </c>
      <c r="CF450">
        <v>0</v>
      </c>
      <c r="CG450">
        <v>0</v>
      </c>
    </row>
    <row r="451" spans="9:85" x14ac:dyDescent="0.3">
      <c r="I451" t="s">
        <v>543</v>
      </c>
      <c r="J451" t="s">
        <v>190</v>
      </c>
      <c r="K451" t="s">
        <v>544</v>
      </c>
      <c r="L451" t="s">
        <v>545</v>
      </c>
      <c r="M451" t="str">
        <f t="shared" si="36"/>
        <v>UKM2</v>
      </c>
      <c r="N451" t="str">
        <f t="shared" si="37"/>
        <v>UKM</v>
      </c>
      <c r="O451">
        <f t="shared" si="38"/>
        <v>0</v>
      </c>
      <c r="P451">
        <f t="shared" si="39"/>
        <v>0</v>
      </c>
      <c r="Q451">
        <f t="shared" si="40"/>
        <v>0</v>
      </c>
      <c r="R451">
        <f t="shared" si="4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row>
    <row r="452" spans="9:85" x14ac:dyDescent="0.3">
      <c r="I452" t="s">
        <v>546</v>
      </c>
      <c r="J452" t="s">
        <v>190</v>
      </c>
      <c r="K452" t="s">
        <v>547</v>
      </c>
      <c r="L452" t="s">
        <v>522</v>
      </c>
      <c r="M452" t="str">
        <f t="shared" si="36"/>
        <v>UKM3</v>
      </c>
      <c r="N452" t="str">
        <f t="shared" si="37"/>
        <v>UKM</v>
      </c>
      <c r="O452">
        <f t="shared" si="38"/>
        <v>2</v>
      </c>
      <c r="P452">
        <f t="shared" si="39"/>
        <v>0</v>
      </c>
      <c r="Q452">
        <f t="shared" si="40"/>
        <v>2</v>
      </c>
      <c r="R452">
        <f t="shared" si="41"/>
        <v>2</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1</v>
      </c>
      <c r="CF452">
        <v>1</v>
      </c>
      <c r="CG452">
        <v>0</v>
      </c>
    </row>
    <row r="453" spans="9:85" x14ac:dyDescent="0.3">
      <c r="I453" t="s">
        <v>548</v>
      </c>
      <c r="J453" t="s">
        <v>190</v>
      </c>
      <c r="K453" t="s">
        <v>549</v>
      </c>
      <c r="L453" t="s">
        <v>550</v>
      </c>
      <c r="M453" t="str">
        <f t="shared" ref="M453:M516" si="42">LEFT(L453,4)</f>
        <v>UKM3</v>
      </c>
      <c r="N453" t="str">
        <f t="shared" ref="N453:N516" si="43">LEFT(L453,3)</f>
        <v>UKM</v>
      </c>
      <c r="O453">
        <f t="shared" ref="O453:O516" si="44">SUM(BM453:CG453)</f>
        <v>0</v>
      </c>
      <c r="P453">
        <f t="shared" ref="P453:P516" si="45">SUM(BY453:CB453)</f>
        <v>0</v>
      </c>
      <c r="Q453">
        <f t="shared" ref="Q453:Q516" si="46">SUM(CC453:CG453)</f>
        <v>0</v>
      </c>
      <c r="R453">
        <f t="shared" ref="R453:R516" si="47">Q453-P453</f>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row>
    <row r="454" spans="9:85" x14ac:dyDescent="0.3">
      <c r="I454" t="s">
        <v>551</v>
      </c>
      <c r="J454" t="s">
        <v>190</v>
      </c>
      <c r="K454" t="s">
        <v>552</v>
      </c>
      <c r="L454" t="s">
        <v>553</v>
      </c>
      <c r="M454" t="str">
        <f t="shared" si="42"/>
        <v>UKL1</v>
      </c>
      <c r="N454" t="str">
        <f t="shared" si="43"/>
        <v>UKL</v>
      </c>
      <c r="O454">
        <f t="shared" si="44"/>
        <v>1</v>
      </c>
      <c r="P454">
        <f t="shared" si="45"/>
        <v>0</v>
      </c>
      <c r="Q454">
        <f t="shared" si="46"/>
        <v>1</v>
      </c>
      <c r="R454">
        <f t="shared" si="47"/>
        <v>1</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1</v>
      </c>
      <c r="CF454">
        <v>0</v>
      </c>
      <c r="CG454">
        <v>0</v>
      </c>
    </row>
    <row r="455" spans="9:85" x14ac:dyDescent="0.3">
      <c r="I455" t="s">
        <v>554</v>
      </c>
      <c r="J455" t="s">
        <v>190</v>
      </c>
      <c r="K455" t="s">
        <v>555</v>
      </c>
      <c r="L455" t="s">
        <v>556</v>
      </c>
      <c r="M455" t="str">
        <f t="shared" si="42"/>
        <v>UKL1</v>
      </c>
      <c r="N455" t="str">
        <f t="shared" si="43"/>
        <v>UKL</v>
      </c>
      <c r="O455">
        <f t="shared" si="44"/>
        <v>6</v>
      </c>
      <c r="P455">
        <f t="shared" si="45"/>
        <v>1</v>
      </c>
      <c r="Q455">
        <f t="shared" si="46"/>
        <v>3</v>
      </c>
      <c r="R455">
        <f t="shared" si="47"/>
        <v>2</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1</v>
      </c>
      <c r="BW455">
        <v>0</v>
      </c>
      <c r="BX455">
        <v>1</v>
      </c>
      <c r="BY455">
        <v>0</v>
      </c>
      <c r="BZ455">
        <v>0</v>
      </c>
      <c r="CA455">
        <v>1</v>
      </c>
      <c r="CB455">
        <v>0</v>
      </c>
      <c r="CC455">
        <v>0</v>
      </c>
      <c r="CD455">
        <v>2</v>
      </c>
      <c r="CE455">
        <v>1</v>
      </c>
      <c r="CF455">
        <v>0</v>
      </c>
      <c r="CG455">
        <v>0</v>
      </c>
    </row>
    <row r="456" spans="9:85" x14ac:dyDescent="0.3">
      <c r="I456" t="s">
        <v>557</v>
      </c>
      <c r="J456" t="s">
        <v>190</v>
      </c>
      <c r="K456" t="s">
        <v>558</v>
      </c>
      <c r="L456" t="s">
        <v>559</v>
      </c>
      <c r="M456" t="str">
        <f t="shared" si="42"/>
        <v>UKL2</v>
      </c>
      <c r="N456" t="str">
        <f t="shared" si="43"/>
        <v>UKL</v>
      </c>
      <c r="O456">
        <f t="shared" si="44"/>
        <v>3</v>
      </c>
      <c r="P456">
        <f t="shared" si="45"/>
        <v>0</v>
      </c>
      <c r="Q456">
        <f t="shared" si="46"/>
        <v>1</v>
      </c>
      <c r="R456">
        <f t="shared" si="47"/>
        <v>1</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1</v>
      </c>
      <c r="BW456">
        <v>0</v>
      </c>
      <c r="BX456">
        <v>1</v>
      </c>
      <c r="BY456">
        <v>0</v>
      </c>
      <c r="BZ456">
        <v>0</v>
      </c>
      <c r="CA456">
        <v>0</v>
      </c>
      <c r="CB456">
        <v>0</v>
      </c>
      <c r="CC456">
        <v>0</v>
      </c>
      <c r="CD456">
        <v>1</v>
      </c>
      <c r="CE456">
        <v>0</v>
      </c>
      <c r="CF456">
        <v>0</v>
      </c>
      <c r="CG456">
        <v>0</v>
      </c>
    </row>
    <row r="457" spans="9:85" x14ac:dyDescent="0.3">
      <c r="I457" t="s">
        <v>560</v>
      </c>
      <c r="J457" t="s">
        <v>190</v>
      </c>
      <c r="K457" t="s">
        <v>561</v>
      </c>
      <c r="L457" t="s">
        <v>559</v>
      </c>
      <c r="M457" t="str">
        <f t="shared" si="42"/>
        <v>UKL2</v>
      </c>
      <c r="N457" t="str">
        <f t="shared" si="43"/>
        <v>UKL</v>
      </c>
      <c r="O457">
        <f t="shared" si="44"/>
        <v>0</v>
      </c>
      <c r="P457">
        <f t="shared" si="45"/>
        <v>0</v>
      </c>
      <c r="Q457">
        <f t="shared" si="46"/>
        <v>0</v>
      </c>
      <c r="R457">
        <f t="shared" si="4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row>
    <row r="458" spans="9:85" x14ac:dyDescent="0.3">
      <c r="I458" t="s">
        <v>562</v>
      </c>
      <c r="J458" t="s">
        <v>190</v>
      </c>
      <c r="K458" t="s">
        <v>563</v>
      </c>
      <c r="L458" t="s">
        <v>564</v>
      </c>
      <c r="M458" t="str">
        <f t="shared" si="42"/>
        <v>UKL2</v>
      </c>
      <c r="N458" t="str">
        <f t="shared" si="43"/>
        <v>UKL</v>
      </c>
      <c r="O458">
        <f t="shared" si="44"/>
        <v>1</v>
      </c>
      <c r="P458">
        <f t="shared" si="45"/>
        <v>1</v>
      </c>
      <c r="Q458">
        <f t="shared" si="46"/>
        <v>0</v>
      </c>
      <c r="R458">
        <f t="shared" si="47"/>
        <v>-1</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0</v>
      </c>
      <c r="BV458">
        <v>0</v>
      </c>
      <c r="BW458">
        <v>0</v>
      </c>
      <c r="BX458">
        <v>0</v>
      </c>
      <c r="BY458">
        <v>1</v>
      </c>
      <c r="BZ458">
        <v>0</v>
      </c>
      <c r="CA458">
        <v>0</v>
      </c>
      <c r="CB458">
        <v>0</v>
      </c>
      <c r="CC458">
        <v>0</v>
      </c>
      <c r="CD458">
        <v>0</v>
      </c>
      <c r="CE458">
        <v>0</v>
      </c>
      <c r="CF458">
        <v>0</v>
      </c>
      <c r="CG458">
        <v>0</v>
      </c>
    </row>
    <row r="459" spans="9:85" x14ac:dyDescent="0.3">
      <c r="I459" t="s">
        <v>565</v>
      </c>
      <c r="J459" t="s">
        <v>190</v>
      </c>
      <c r="K459" t="s">
        <v>566</v>
      </c>
      <c r="L459" t="s">
        <v>567</v>
      </c>
      <c r="M459" t="str">
        <f t="shared" si="42"/>
        <v>UKL1</v>
      </c>
      <c r="N459" t="str">
        <f t="shared" si="43"/>
        <v>UKL</v>
      </c>
      <c r="O459">
        <f t="shared" si="44"/>
        <v>7</v>
      </c>
      <c r="P459">
        <f t="shared" si="45"/>
        <v>2</v>
      </c>
      <c r="Q459">
        <f t="shared" si="46"/>
        <v>2</v>
      </c>
      <c r="R459">
        <f t="shared" si="47"/>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1</v>
      </c>
      <c r="BU459">
        <v>0</v>
      </c>
      <c r="BV459">
        <v>1</v>
      </c>
      <c r="BW459">
        <v>1</v>
      </c>
      <c r="BX459">
        <v>0</v>
      </c>
      <c r="BY459">
        <v>2</v>
      </c>
      <c r="BZ459">
        <v>0</v>
      </c>
      <c r="CA459">
        <v>0</v>
      </c>
      <c r="CB459">
        <v>0</v>
      </c>
      <c r="CC459">
        <v>0</v>
      </c>
      <c r="CD459">
        <v>2</v>
      </c>
      <c r="CE459">
        <v>0</v>
      </c>
      <c r="CF459">
        <v>0</v>
      </c>
      <c r="CG459">
        <v>0</v>
      </c>
    </row>
    <row r="460" spans="9:85" x14ac:dyDescent="0.3">
      <c r="I460" t="s">
        <v>568</v>
      </c>
      <c r="J460" t="s">
        <v>190</v>
      </c>
      <c r="K460" t="s">
        <v>569</v>
      </c>
      <c r="L460" t="s">
        <v>570</v>
      </c>
      <c r="M460" t="str">
        <f t="shared" si="42"/>
        <v>UKL1</v>
      </c>
      <c r="N460" t="str">
        <f t="shared" si="43"/>
        <v>UKL</v>
      </c>
      <c r="O460">
        <f t="shared" si="44"/>
        <v>1</v>
      </c>
      <c r="P460">
        <f t="shared" si="45"/>
        <v>0</v>
      </c>
      <c r="Q460">
        <f t="shared" si="46"/>
        <v>1</v>
      </c>
      <c r="R460">
        <f t="shared" si="47"/>
        <v>1</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0</v>
      </c>
      <c r="BV460">
        <v>0</v>
      </c>
      <c r="BW460">
        <v>0</v>
      </c>
      <c r="BX460">
        <v>0</v>
      </c>
      <c r="BY460">
        <v>0</v>
      </c>
      <c r="BZ460">
        <v>0</v>
      </c>
      <c r="CA460">
        <v>0</v>
      </c>
      <c r="CB460">
        <v>0</v>
      </c>
      <c r="CC460">
        <v>0</v>
      </c>
      <c r="CD460">
        <v>1</v>
      </c>
      <c r="CE460">
        <v>0</v>
      </c>
      <c r="CF460">
        <v>0</v>
      </c>
      <c r="CG460">
        <v>0</v>
      </c>
    </row>
    <row r="461" spans="9:85" x14ac:dyDescent="0.3">
      <c r="I461" t="s">
        <v>571</v>
      </c>
      <c r="J461" t="s">
        <v>190</v>
      </c>
      <c r="K461" t="s">
        <v>572</v>
      </c>
      <c r="L461" t="s">
        <v>559</v>
      </c>
      <c r="M461" t="str">
        <f t="shared" si="42"/>
        <v>UKL2</v>
      </c>
      <c r="N461" t="str">
        <f t="shared" si="43"/>
        <v>UKL</v>
      </c>
      <c r="O461">
        <f t="shared" si="44"/>
        <v>0</v>
      </c>
      <c r="P461">
        <f t="shared" si="45"/>
        <v>0</v>
      </c>
      <c r="Q461">
        <f t="shared" si="46"/>
        <v>0</v>
      </c>
      <c r="R461">
        <f t="shared" si="47"/>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row>
    <row r="462" spans="9:85" x14ac:dyDescent="0.3">
      <c r="I462" t="s">
        <v>573</v>
      </c>
      <c r="J462" t="s">
        <v>190</v>
      </c>
      <c r="K462" t="s">
        <v>574</v>
      </c>
      <c r="L462" t="s">
        <v>553</v>
      </c>
      <c r="M462" t="str">
        <f t="shared" si="42"/>
        <v>UKL1</v>
      </c>
      <c r="N462" t="str">
        <f t="shared" si="43"/>
        <v>UKL</v>
      </c>
      <c r="O462">
        <f t="shared" si="44"/>
        <v>0</v>
      </c>
      <c r="P462">
        <f t="shared" si="45"/>
        <v>0</v>
      </c>
      <c r="Q462">
        <f t="shared" si="46"/>
        <v>0</v>
      </c>
      <c r="R462">
        <f t="shared" si="47"/>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row>
    <row r="463" spans="9:85" x14ac:dyDescent="0.3">
      <c r="I463" t="s">
        <v>575</v>
      </c>
      <c r="J463" t="s">
        <v>190</v>
      </c>
      <c r="K463" t="s">
        <v>576</v>
      </c>
      <c r="L463" t="s">
        <v>577</v>
      </c>
      <c r="M463" t="str">
        <f t="shared" si="42"/>
        <v>UKN0</v>
      </c>
      <c r="N463" t="str">
        <f t="shared" si="43"/>
        <v>UKN</v>
      </c>
      <c r="O463">
        <f t="shared" si="44"/>
        <v>0</v>
      </c>
      <c r="P463">
        <f t="shared" si="45"/>
        <v>0</v>
      </c>
      <c r="Q463">
        <f t="shared" si="46"/>
        <v>0</v>
      </c>
      <c r="R463">
        <f t="shared" si="47"/>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row>
    <row r="464" spans="9:85" x14ac:dyDescent="0.3">
      <c r="I464" t="s">
        <v>578</v>
      </c>
      <c r="J464" t="s">
        <v>190</v>
      </c>
      <c r="K464" t="s">
        <v>579</v>
      </c>
      <c r="L464" t="s">
        <v>577</v>
      </c>
      <c r="M464" t="str">
        <f t="shared" si="42"/>
        <v>UKN0</v>
      </c>
      <c r="N464" t="str">
        <f t="shared" si="43"/>
        <v>UKN</v>
      </c>
      <c r="O464">
        <f t="shared" si="44"/>
        <v>0</v>
      </c>
      <c r="P464">
        <f t="shared" si="45"/>
        <v>0</v>
      </c>
      <c r="Q464">
        <f t="shared" si="46"/>
        <v>0</v>
      </c>
      <c r="R464">
        <f t="shared" si="47"/>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row>
    <row r="465" spans="9:85" x14ac:dyDescent="0.3">
      <c r="I465" t="s">
        <v>580</v>
      </c>
      <c r="J465" t="s">
        <v>190</v>
      </c>
      <c r="K465" t="s">
        <v>581</v>
      </c>
      <c r="L465" t="s">
        <v>577</v>
      </c>
      <c r="M465" t="str">
        <f t="shared" si="42"/>
        <v>UKN0</v>
      </c>
      <c r="N465" t="str">
        <f t="shared" si="43"/>
        <v>UKN</v>
      </c>
      <c r="O465">
        <f t="shared" si="44"/>
        <v>3</v>
      </c>
      <c r="P465">
        <f t="shared" si="45"/>
        <v>3</v>
      </c>
      <c r="Q465">
        <f t="shared" si="46"/>
        <v>0</v>
      </c>
      <c r="R465">
        <f t="shared" si="47"/>
        <v>-3</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0</v>
      </c>
      <c r="BQ465">
        <v>0</v>
      </c>
      <c r="BR465">
        <v>0</v>
      </c>
      <c r="BS465">
        <v>0</v>
      </c>
      <c r="BT465">
        <v>0</v>
      </c>
      <c r="BU465">
        <v>0</v>
      </c>
      <c r="BV465">
        <v>0</v>
      </c>
      <c r="BW465">
        <v>0</v>
      </c>
      <c r="BX465">
        <v>0</v>
      </c>
      <c r="BY465">
        <v>0</v>
      </c>
      <c r="BZ465">
        <v>2</v>
      </c>
      <c r="CA465">
        <v>1</v>
      </c>
      <c r="CB465">
        <v>0</v>
      </c>
      <c r="CC465">
        <v>0</v>
      </c>
      <c r="CD465">
        <v>0</v>
      </c>
      <c r="CE465">
        <v>0</v>
      </c>
      <c r="CF465">
        <v>0</v>
      </c>
      <c r="CG465">
        <v>0</v>
      </c>
    </row>
    <row r="466" spans="9:85" x14ac:dyDescent="0.3">
      <c r="I466" t="s">
        <v>582</v>
      </c>
      <c r="J466" t="s">
        <v>190</v>
      </c>
      <c r="L466" t="s">
        <v>577</v>
      </c>
      <c r="M466" t="str">
        <f t="shared" si="42"/>
        <v>UKN0</v>
      </c>
      <c r="N466" t="str">
        <f t="shared" si="43"/>
        <v>UKN</v>
      </c>
      <c r="O466">
        <f t="shared" si="44"/>
        <v>0</v>
      </c>
      <c r="P466">
        <f t="shared" si="45"/>
        <v>0</v>
      </c>
      <c r="Q466">
        <f t="shared" si="46"/>
        <v>0</v>
      </c>
      <c r="R466">
        <f t="shared" si="47"/>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v>
      </c>
      <c r="BU466">
        <v>0</v>
      </c>
      <c r="BV466">
        <v>0</v>
      </c>
      <c r="BW466">
        <v>0</v>
      </c>
      <c r="BX466">
        <v>0</v>
      </c>
      <c r="BY466">
        <v>0</v>
      </c>
      <c r="BZ466">
        <v>0</v>
      </c>
      <c r="CA466">
        <v>0</v>
      </c>
      <c r="CB466">
        <v>0</v>
      </c>
      <c r="CC466">
        <v>0</v>
      </c>
      <c r="CD466">
        <v>0</v>
      </c>
      <c r="CE466">
        <v>0</v>
      </c>
      <c r="CF466">
        <v>0</v>
      </c>
      <c r="CG466">
        <v>0</v>
      </c>
    </row>
    <row r="467" spans="9:85" x14ac:dyDescent="0.3">
      <c r="I467" t="s">
        <v>183</v>
      </c>
      <c r="J467" t="s">
        <v>188</v>
      </c>
      <c r="K467" t="s">
        <v>185</v>
      </c>
      <c r="L467" t="s">
        <v>186</v>
      </c>
      <c r="M467" t="str">
        <f t="shared" si="42"/>
        <v>UKE4</v>
      </c>
      <c r="N467" t="str">
        <f t="shared" si="43"/>
        <v>UKE</v>
      </c>
      <c r="O467">
        <f t="shared" si="44"/>
        <v>5</v>
      </c>
      <c r="P467">
        <f t="shared" si="45"/>
        <v>1</v>
      </c>
      <c r="Q467">
        <f t="shared" si="46"/>
        <v>4</v>
      </c>
      <c r="R467">
        <f t="shared" si="47"/>
        <v>3</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1</v>
      </c>
      <c r="CC467">
        <v>0</v>
      </c>
      <c r="CD467">
        <v>1</v>
      </c>
      <c r="CE467">
        <v>0</v>
      </c>
      <c r="CF467">
        <v>3</v>
      </c>
      <c r="CG467">
        <v>0</v>
      </c>
    </row>
    <row r="468" spans="9:85" x14ac:dyDescent="0.3">
      <c r="I468" t="s">
        <v>195</v>
      </c>
      <c r="J468" t="s">
        <v>188</v>
      </c>
      <c r="K468" t="s">
        <v>196</v>
      </c>
      <c r="L468" t="s">
        <v>197</v>
      </c>
      <c r="M468" t="str">
        <f t="shared" si="42"/>
        <v>UKH3</v>
      </c>
      <c r="N468" t="str">
        <f t="shared" si="43"/>
        <v>UKH</v>
      </c>
      <c r="O468">
        <f t="shared" si="44"/>
        <v>1</v>
      </c>
      <c r="P468">
        <f t="shared" si="45"/>
        <v>0</v>
      </c>
      <c r="Q468">
        <f t="shared" si="46"/>
        <v>1</v>
      </c>
      <c r="R468">
        <f t="shared" si="47"/>
        <v>1</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1</v>
      </c>
      <c r="CG468">
        <v>0</v>
      </c>
    </row>
    <row r="469" spans="9:85" x14ac:dyDescent="0.3">
      <c r="I469" t="s">
        <v>198</v>
      </c>
      <c r="J469" t="s">
        <v>188</v>
      </c>
      <c r="K469" t="s">
        <v>199</v>
      </c>
      <c r="L469" t="s">
        <v>200</v>
      </c>
      <c r="M469" t="str">
        <f t="shared" si="42"/>
        <v>UKG3</v>
      </c>
      <c r="N469" t="str">
        <f t="shared" si="43"/>
        <v>UKG</v>
      </c>
      <c r="O469">
        <f t="shared" si="44"/>
        <v>1</v>
      </c>
      <c r="P469">
        <f t="shared" si="45"/>
        <v>0</v>
      </c>
      <c r="Q469">
        <f t="shared" si="46"/>
        <v>1</v>
      </c>
      <c r="R469">
        <f t="shared" si="47"/>
        <v>1</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1</v>
      </c>
      <c r="CG469">
        <v>0</v>
      </c>
    </row>
    <row r="470" spans="9:85" x14ac:dyDescent="0.3">
      <c r="I470" t="s">
        <v>201</v>
      </c>
      <c r="J470" t="s">
        <v>188</v>
      </c>
      <c r="K470" t="s">
        <v>202</v>
      </c>
      <c r="L470" t="s">
        <v>203</v>
      </c>
      <c r="M470" t="str">
        <f t="shared" si="42"/>
        <v>UKK1</v>
      </c>
      <c r="N470" t="str">
        <f t="shared" si="43"/>
        <v>UKK</v>
      </c>
      <c r="O470">
        <f t="shared" si="44"/>
        <v>2</v>
      </c>
      <c r="P470">
        <f t="shared" si="45"/>
        <v>0</v>
      </c>
      <c r="Q470">
        <f t="shared" si="46"/>
        <v>2</v>
      </c>
      <c r="R470">
        <f t="shared" si="47"/>
        <v>2</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2</v>
      </c>
      <c r="CG470">
        <v>0</v>
      </c>
    </row>
    <row r="471" spans="9:85" x14ac:dyDescent="0.3">
      <c r="I471" t="s">
        <v>204</v>
      </c>
      <c r="J471" t="s">
        <v>188</v>
      </c>
      <c r="K471" t="s">
        <v>205</v>
      </c>
      <c r="L471" t="s">
        <v>203</v>
      </c>
      <c r="M471" t="str">
        <f t="shared" si="42"/>
        <v>UKK1</v>
      </c>
      <c r="N471" t="str">
        <f t="shared" si="43"/>
        <v>UKK</v>
      </c>
      <c r="O471">
        <f t="shared" si="44"/>
        <v>1</v>
      </c>
      <c r="P471">
        <f t="shared" si="45"/>
        <v>0</v>
      </c>
      <c r="Q471">
        <f t="shared" si="46"/>
        <v>1</v>
      </c>
      <c r="R471">
        <f t="shared" si="47"/>
        <v>1</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1</v>
      </c>
      <c r="CG471">
        <v>0</v>
      </c>
    </row>
    <row r="472" spans="9:85" x14ac:dyDescent="0.3">
      <c r="I472" t="s">
        <v>206</v>
      </c>
      <c r="J472" t="s">
        <v>188</v>
      </c>
      <c r="K472" t="s">
        <v>207</v>
      </c>
      <c r="L472" t="s">
        <v>208</v>
      </c>
      <c r="M472" t="str">
        <f t="shared" si="42"/>
        <v>UKH2</v>
      </c>
      <c r="N472" t="str">
        <f t="shared" si="43"/>
        <v>UKH</v>
      </c>
      <c r="O472">
        <f t="shared" si="44"/>
        <v>2</v>
      </c>
      <c r="P472">
        <f t="shared" si="45"/>
        <v>0</v>
      </c>
      <c r="Q472">
        <f t="shared" si="46"/>
        <v>2</v>
      </c>
      <c r="R472">
        <f t="shared" si="47"/>
        <v>2</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2</v>
      </c>
      <c r="CF472">
        <v>0</v>
      </c>
      <c r="CG472">
        <v>0</v>
      </c>
    </row>
    <row r="473" spans="9:85" x14ac:dyDescent="0.3">
      <c r="I473" t="s">
        <v>209</v>
      </c>
      <c r="J473" t="s">
        <v>188</v>
      </c>
      <c r="K473" t="s">
        <v>210</v>
      </c>
      <c r="L473" t="s">
        <v>211</v>
      </c>
      <c r="M473" t="str">
        <f t="shared" si="42"/>
        <v>UKI3</v>
      </c>
      <c r="N473" t="str">
        <f t="shared" si="43"/>
        <v>UKI</v>
      </c>
      <c r="O473">
        <f t="shared" si="44"/>
        <v>0</v>
      </c>
      <c r="P473">
        <f t="shared" si="45"/>
        <v>0</v>
      </c>
      <c r="Q473">
        <f t="shared" si="46"/>
        <v>0</v>
      </c>
      <c r="R473">
        <f t="shared" si="47"/>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row>
    <row r="474" spans="9:85" x14ac:dyDescent="0.3">
      <c r="I474" t="s">
        <v>212</v>
      </c>
      <c r="J474" t="s">
        <v>188</v>
      </c>
      <c r="K474" t="s">
        <v>213</v>
      </c>
      <c r="L474" t="s">
        <v>200</v>
      </c>
      <c r="M474" t="str">
        <f t="shared" si="42"/>
        <v>UKG3</v>
      </c>
      <c r="N474" t="str">
        <f t="shared" si="43"/>
        <v>UKG</v>
      </c>
      <c r="O474">
        <f t="shared" si="44"/>
        <v>6</v>
      </c>
      <c r="P474">
        <f t="shared" si="45"/>
        <v>0</v>
      </c>
      <c r="Q474">
        <f t="shared" si="46"/>
        <v>6</v>
      </c>
      <c r="R474">
        <f t="shared" si="47"/>
        <v>6</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1</v>
      </c>
      <c r="CE474">
        <v>4</v>
      </c>
      <c r="CF474">
        <v>1</v>
      </c>
      <c r="CG474">
        <v>0</v>
      </c>
    </row>
    <row r="475" spans="9:85" x14ac:dyDescent="0.3">
      <c r="I475" t="s">
        <v>214</v>
      </c>
      <c r="J475" t="s">
        <v>188</v>
      </c>
      <c r="K475" t="s">
        <v>215</v>
      </c>
      <c r="L475" t="s">
        <v>200</v>
      </c>
      <c r="M475" t="str">
        <f t="shared" si="42"/>
        <v>UKG3</v>
      </c>
      <c r="N475" t="str">
        <f t="shared" si="43"/>
        <v>UKG</v>
      </c>
      <c r="O475">
        <f t="shared" si="44"/>
        <v>1</v>
      </c>
      <c r="P475">
        <f t="shared" si="45"/>
        <v>0</v>
      </c>
      <c r="Q475">
        <f t="shared" si="46"/>
        <v>1</v>
      </c>
      <c r="R475">
        <f t="shared" si="47"/>
        <v>1</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1</v>
      </c>
    </row>
    <row r="476" spans="9:85" x14ac:dyDescent="0.3">
      <c r="I476" t="s">
        <v>216</v>
      </c>
      <c r="J476" t="s">
        <v>188</v>
      </c>
      <c r="K476" t="s">
        <v>217</v>
      </c>
      <c r="L476" t="s">
        <v>218</v>
      </c>
      <c r="M476" t="str">
        <f t="shared" si="42"/>
        <v>UKF3</v>
      </c>
      <c r="N476" t="str">
        <f t="shared" si="43"/>
        <v>UKF</v>
      </c>
      <c r="O476">
        <f t="shared" si="44"/>
        <v>0</v>
      </c>
      <c r="P476">
        <f t="shared" si="45"/>
        <v>0</v>
      </c>
      <c r="Q476">
        <f t="shared" si="46"/>
        <v>0</v>
      </c>
      <c r="R476">
        <f t="shared" si="47"/>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row>
    <row r="477" spans="9:85" x14ac:dyDescent="0.3">
      <c r="I477" t="s">
        <v>219</v>
      </c>
      <c r="J477" t="s">
        <v>188</v>
      </c>
      <c r="K477" t="s">
        <v>220</v>
      </c>
      <c r="L477" t="s">
        <v>221</v>
      </c>
      <c r="M477" t="str">
        <f t="shared" si="42"/>
        <v>UKD3</v>
      </c>
      <c r="N477" t="str">
        <f t="shared" si="43"/>
        <v>UKD</v>
      </c>
      <c r="O477">
        <f t="shared" si="44"/>
        <v>0</v>
      </c>
      <c r="P477">
        <f t="shared" si="45"/>
        <v>0</v>
      </c>
      <c r="Q477">
        <f t="shared" si="46"/>
        <v>0</v>
      </c>
      <c r="R477">
        <f t="shared" si="4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0</v>
      </c>
      <c r="BV477">
        <v>0</v>
      </c>
      <c r="BW477">
        <v>0</v>
      </c>
      <c r="BX477">
        <v>0</v>
      </c>
      <c r="BY477">
        <v>0</v>
      </c>
      <c r="BZ477">
        <v>0</v>
      </c>
      <c r="CA477">
        <v>0</v>
      </c>
      <c r="CB477">
        <v>0</v>
      </c>
      <c r="CC477">
        <v>0</v>
      </c>
      <c r="CD477">
        <v>0</v>
      </c>
      <c r="CE477">
        <v>0</v>
      </c>
      <c r="CF477">
        <v>0</v>
      </c>
      <c r="CG477">
        <v>0</v>
      </c>
    </row>
    <row r="478" spans="9:85" x14ac:dyDescent="0.3">
      <c r="I478" t="s">
        <v>222</v>
      </c>
      <c r="J478" t="s">
        <v>188</v>
      </c>
      <c r="K478" t="s">
        <v>223</v>
      </c>
      <c r="L478" t="s">
        <v>224</v>
      </c>
      <c r="M478" t="str">
        <f t="shared" si="42"/>
        <v>UKK2</v>
      </c>
      <c r="N478" t="str">
        <f t="shared" si="43"/>
        <v>UKK</v>
      </c>
      <c r="O478">
        <f t="shared" si="44"/>
        <v>0</v>
      </c>
      <c r="P478">
        <f t="shared" si="45"/>
        <v>0</v>
      </c>
      <c r="Q478">
        <f t="shared" si="46"/>
        <v>0</v>
      </c>
      <c r="R478">
        <f t="shared" si="47"/>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row>
    <row r="479" spans="9:85" x14ac:dyDescent="0.3">
      <c r="I479" t="s">
        <v>225</v>
      </c>
      <c r="J479" t="s">
        <v>188</v>
      </c>
      <c r="K479" t="s">
        <v>226</v>
      </c>
      <c r="L479" t="s">
        <v>224</v>
      </c>
      <c r="M479" t="str">
        <f t="shared" si="42"/>
        <v>UKK2</v>
      </c>
      <c r="N479" t="str">
        <f t="shared" si="43"/>
        <v>UKK</v>
      </c>
      <c r="O479">
        <f t="shared" si="44"/>
        <v>4</v>
      </c>
      <c r="P479">
        <f t="shared" si="45"/>
        <v>0</v>
      </c>
      <c r="Q479">
        <f t="shared" si="46"/>
        <v>4</v>
      </c>
      <c r="R479">
        <f t="shared" si="47"/>
        <v>4</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2</v>
      </c>
      <c r="CF479">
        <v>2</v>
      </c>
      <c r="CG479">
        <v>0</v>
      </c>
    </row>
    <row r="480" spans="9:85" x14ac:dyDescent="0.3">
      <c r="I480" t="s">
        <v>227</v>
      </c>
      <c r="J480" t="s">
        <v>188</v>
      </c>
      <c r="K480" t="s">
        <v>228</v>
      </c>
      <c r="L480" t="s">
        <v>229</v>
      </c>
      <c r="M480" t="str">
        <f t="shared" si="42"/>
        <v>UKE4</v>
      </c>
      <c r="N480" t="str">
        <f t="shared" si="43"/>
        <v>UKE</v>
      </c>
      <c r="O480">
        <f t="shared" si="44"/>
        <v>4</v>
      </c>
      <c r="P480">
        <f t="shared" si="45"/>
        <v>0</v>
      </c>
      <c r="Q480">
        <f t="shared" si="46"/>
        <v>4</v>
      </c>
      <c r="R480">
        <f t="shared" si="47"/>
        <v>4</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1</v>
      </c>
      <c r="CE480">
        <v>1</v>
      </c>
      <c r="CF480">
        <v>2</v>
      </c>
      <c r="CG480">
        <v>0</v>
      </c>
    </row>
    <row r="481" spans="9:85" x14ac:dyDescent="0.3">
      <c r="I481" t="s">
        <v>230</v>
      </c>
      <c r="J481" t="s">
        <v>188</v>
      </c>
      <c r="K481" t="s">
        <v>231</v>
      </c>
      <c r="L481" t="s">
        <v>232</v>
      </c>
      <c r="M481" t="str">
        <f t="shared" si="42"/>
        <v>UKJ2</v>
      </c>
      <c r="N481" t="str">
        <f t="shared" si="43"/>
        <v>UKJ</v>
      </c>
      <c r="O481">
        <f t="shared" si="44"/>
        <v>1</v>
      </c>
      <c r="P481">
        <f t="shared" si="45"/>
        <v>0</v>
      </c>
      <c r="Q481">
        <f t="shared" si="46"/>
        <v>1</v>
      </c>
      <c r="R481">
        <f t="shared" si="47"/>
        <v>1</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1</v>
      </c>
      <c r="CE481">
        <v>0</v>
      </c>
      <c r="CF481">
        <v>0</v>
      </c>
      <c r="CG481">
        <v>0</v>
      </c>
    </row>
    <row r="482" spans="9:85" x14ac:dyDescent="0.3">
      <c r="I482" t="s">
        <v>233</v>
      </c>
      <c r="J482" t="s">
        <v>188</v>
      </c>
      <c r="K482" t="s">
        <v>234</v>
      </c>
      <c r="L482" t="s">
        <v>235</v>
      </c>
      <c r="M482" t="str">
        <f t="shared" si="42"/>
        <v>UKK1</v>
      </c>
      <c r="N482" t="str">
        <f t="shared" si="43"/>
        <v>UKK</v>
      </c>
      <c r="O482">
        <f t="shared" si="44"/>
        <v>6</v>
      </c>
      <c r="P482">
        <f t="shared" si="45"/>
        <v>0</v>
      </c>
      <c r="Q482">
        <f t="shared" si="46"/>
        <v>6</v>
      </c>
      <c r="R482">
        <f t="shared" si="47"/>
        <v>6</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3</v>
      </c>
      <c r="CE482">
        <v>2</v>
      </c>
      <c r="CF482">
        <v>1</v>
      </c>
      <c r="CG482">
        <v>0</v>
      </c>
    </row>
    <row r="483" spans="9:85" x14ac:dyDescent="0.3">
      <c r="I483" t="s">
        <v>236</v>
      </c>
      <c r="J483" t="s">
        <v>188</v>
      </c>
      <c r="K483" t="s">
        <v>237</v>
      </c>
      <c r="L483" t="s">
        <v>238</v>
      </c>
      <c r="M483" t="str">
        <f t="shared" si="42"/>
        <v>UKI7</v>
      </c>
      <c r="N483" t="str">
        <f t="shared" si="43"/>
        <v>UKI</v>
      </c>
      <c r="O483">
        <f t="shared" si="44"/>
        <v>8</v>
      </c>
      <c r="P483">
        <f t="shared" si="45"/>
        <v>0</v>
      </c>
      <c r="Q483">
        <f t="shared" si="46"/>
        <v>8</v>
      </c>
      <c r="R483">
        <f t="shared" si="47"/>
        <v>8</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0</v>
      </c>
      <c r="BS483">
        <v>0</v>
      </c>
      <c r="BT483">
        <v>0</v>
      </c>
      <c r="BU483">
        <v>0</v>
      </c>
      <c r="BV483">
        <v>0</v>
      </c>
      <c r="BW483">
        <v>0</v>
      </c>
      <c r="BX483">
        <v>0</v>
      </c>
      <c r="BY483">
        <v>0</v>
      </c>
      <c r="BZ483">
        <v>0</v>
      </c>
      <c r="CA483">
        <v>0</v>
      </c>
      <c r="CB483">
        <v>0</v>
      </c>
      <c r="CC483">
        <v>0</v>
      </c>
      <c r="CD483">
        <v>1</v>
      </c>
      <c r="CE483">
        <v>1</v>
      </c>
      <c r="CF483">
        <v>3</v>
      </c>
      <c r="CG483">
        <v>3</v>
      </c>
    </row>
    <row r="484" spans="9:85" x14ac:dyDescent="0.3">
      <c r="I484" t="s">
        <v>239</v>
      </c>
      <c r="J484" t="s">
        <v>188</v>
      </c>
      <c r="K484" t="s">
        <v>240</v>
      </c>
      <c r="L484" t="s">
        <v>241</v>
      </c>
      <c r="M484" t="str">
        <f t="shared" si="42"/>
        <v>UKJ1</v>
      </c>
      <c r="N484" t="str">
        <f t="shared" si="43"/>
        <v>UKJ</v>
      </c>
      <c r="O484">
        <f t="shared" si="44"/>
        <v>0</v>
      </c>
      <c r="P484">
        <f t="shared" si="45"/>
        <v>0</v>
      </c>
      <c r="Q484">
        <f t="shared" si="46"/>
        <v>0</v>
      </c>
      <c r="R484">
        <f t="shared" si="47"/>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row>
    <row r="485" spans="9:85" x14ac:dyDescent="0.3">
      <c r="I485" t="s">
        <v>242</v>
      </c>
      <c r="J485" t="s">
        <v>188</v>
      </c>
      <c r="K485" t="s">
        <v>243</v>
      </c>
      <c r="L485" t="s">
        <v>244</v>
      </c>
      <c r="M485" t="str">
        <f t="shared" si="42"/>
        <v>UKH1</v>
      </c>
      <c r="N485" t="str">
        <f t="shared" si="43"/>
        <v>UKH</v>
      </c>
      <c r="O485">
        <f t="shared" si="44"/>
        <v>6</v>
      </c>
      <c r="P485">
        <f t="shared" si="45"/>
        <v>0</v>
      </c>
      <c r="Q485">
        <f t="shared" si="46"/>
        <v>6</v>
      </c>
      <c r="R485">
        <f t="shared" si="47"/>
        <v>6</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CE485">
        <v>3</v>
      </c>
      <c r="CF485">
        <v>2</v>
      </c>
      <c r="CG485">
        <v>1</v>
      </c>
    </row>
    <row r="486" spans="9:85" x14ac:dyDescent="0.3">
      <c r="I486" t="s">
        <v>245</v>
      </c>
      <c r="J486" t="s">
        <v>188</v>
      </c>
      <c r="K486" t="s">
        <v>246</v>
      </c>
      <c r="L486" t="s">
        <v>247</v>
      </c>
      <c r="M486" t="str">
        <f t="shared" si="42"/>
        <v>UKI3</v>
      </c>
      <c r="N486" t="str">
        <f t="shared" si="43"/>
        <v>UKI</v>
      </c>
      <c r="O486">
        <f t="shared" si="44"/>
        <v>0</v>
      </c>
      <c r="P486">
        <f t="shared" si="45"/>
        <v>0</v>
      </c>
      <c r="Q486">
        <f t="shared" si="46"/>
        <v>0</v>
      </c>
      <c r="R486">
        <f t="shared" si="47"/>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row>
    <row r="487" spans="9:85" x14ac:dyDescent="0.3">
      <c r="I487" t="s">
        <v>248</v>
      </c>
      <c r="J487" t="s">
        <v>188</v>
      </c>
      <c r="K487" t="s">
        <v>249</v>
      </c>
      <c r="L487" t="s">
        <v>250</v>
      </c>
      <c r="M487" t="str">
        <f t="shared" si="42"/>
        <v>UKJ4</v>
      </c>
      <c r="N487" t="str">
        <f t="shared" si="43"/>
        <v>UKJ</v>
      </c>
      <c r="O487">
        <f t="shared" si="44"/>
        <v>2</v>
      </c>
      <c r="P487">
        <f t="shared" si="45"/>
        <v>0</v>
      </c>
      <c r="Q487">
        <f t="shared" si="46"/>
        <v>2</v>
      </c>
      <c r="R487">
        <f t="shared" si="47"/>
        <v>2</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0</v>
      </c>
      <c r="BV487">
        <v>0</v>
      </c>
      <c r="BW487">
        <v>0</v>
      </c>
      <c r="BX487">
        <v>0</v>
      </c>
      <c r="BY487">
        <v>0</v>
      </c>
      <c r="BZ487">
        <v>0</v>
      </c>
      <c r="CA487">
        <v>0</v>
      </c>
      <c r="CB487">
        <v>0</v>
      </c>
      <c r="CC487">
        <v>0</v>
      </c>
      <c r="CD487">
        <v>1</v>
      </c>
      <c r="CE487">
        <v>0</v>
      </c>
      <c r="CF487">
        <v>0</v>
      </c>
      <c r="CG487">
        <v>1</v>
      </c>
    </row>
    <row r="488" spans="9:85" x14ac:dyDescent="0.3">
      <c r="I488" t="s">
        <v>251</v>
      </c>
      <c r="J488" t="s">
        <v>188</v>
      </c>
      <c r="K488" t="s">
        <v>252</v>
      </c>
      <c r="L488" t="s">
        <v>253</v>
      </c>
      <c r="M488" t="str">
        <f t="shared" si="42"/>
        <v>UKD4</v>
      </c>
      <c r="N488" t="str">
        <f t="shared" si="43"/>
        <v>UKD</v>
      </c>
      <c r="O488">
        <f t="shared" si="44"/>
        <v>2</v>
      </c>
      <c r="P488">
        <f t="shared" si="45"/>
        <v>0</v>
      </c>
      <c r="Q488">
        <f t="shared" si="46"/>
        <v>2</v>
      </c>
      <c r="R488">
        <f t="shared" si="47"/>
        <v>2</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0</v>
      </c>
      <c r="BV488">
        <v>0</v>
      </c>
      <c r="BW488">
        <v>0</v>
      </c>
      <c r="BX488">
        <v>0</v>
      </c>
      <c r="BY488">
        <v>0</v>
      </c>
      <c r="BZ488">
        <v>0</v>
      </c>
      <c r="CA488">
        <v>0</v>
      </c>
      <c r="CB488">
        <v>0</v>
      </c>
      <c r="CC488">
        <v>0</v>
      </c>
      <c r="CD488">
        <v>2</v>
      </c>
      <c r="CE488">
        <v>0</v>
      </c>
      <c r="CF488">
        <v>0</v>
      </c>
      <c r="CG488">
        <v>0</v>
      </c>
    </row>
    <row r="489" spans="9:85" x14ac:dyDescent="0.3">
      <c r="I489" t="s">
        <v>254</v>
      </c>
      <c r="J489" t="s">
        <v>188</v>
      </c>
      <c r="K489" t="s">
        <v>255</v>
      </c>
      <c r="L489" t="s">
        <v>256</v>
      </c>
      <c r="M489" t="str">
        <f t="shared" si="42"/>
        <v>UKD6</v>
      </c>
      <c r="N489" t="str">
        <f t="shared" si="43"/>
        <v>UKD</v>
      </c>
      <c r="O489">
        <f t="shared" si="44"/>
        <v>0</v>
      </c>
      <c r="P489">
        <f t="shared" si="45"/>
        <v>0</v>
      </c>
      <c r="Q489">
        <f t="shared" si="46"/>
        <v>0</v>
      </c>
      <c r="R489">
        <f t="shared" si="47"/>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0</v>
      </c>
      <c r="BV489">
        <v>0</v>
      </c>
      <c r="BW489">
        <v>0</v>
      </c>
      <c r="BX489">
        <v>0</v>
      </c>
      <c r="BY489">
        <v>0</v>
      </c>
      <c r="BZ489">
        <v>0</v>
      </c>
      <c r="CA489">
        <v>0</v>
      </c>
      <c r="CB489">
        <v>0</v>
      </c>
      <c r="CC489">
        <v>0</v>
      </c>
      <c r="CD489">
        <v>0</v>
      </c>
      <c r="CE489">
        <v>0</v>
      </c>
      <c r="CF489">
        <v>0</v>
      </c>
      <c r="CG489">
        <v>0</v>
      </c>
    </row>
    <row r="490" spans="9:85" x14ac:dyDescent="0.3">
      <c r="I490" t="s">
        <v>257</v>
      </c>
      <c r="J490" t="s">
        <v>188</v>
      </c>
      <c r="K490" t="s">
        <v>258</v>
      </c>
      <c r="L490" t="s">
        <v>259</v>
      </c>
      <c r="M490" t="str">
        <f t="shared" si="42"/>
        <v>UKJ2</v>
      </c>
      <c r="N490" t="str">
        <f t="shared" si="43"/>
        <v>UKJ</v>
      </c>
      <c r="O490">
        <f t="shared" si="44"/>
        <v>0</v>
      </c>
      <c r="P490">
        <f t="shared" si="45"/>
        <v>0</v>
      </c>
      <c r="Q490">
        <f t="shared" si="46"/>
        <v>0</v>
      </c>
      <c r="R490">
        <f t="shared" si="47"/>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0</v>
      </c>
      <c r="BW490">
        <v>0</v>
      </c>
      <c r="BX490">
        <v>0</v>
      </c>
      <c r="BY490">
        <v>0</v>
      </c>
      <c r="BZ490">
        <v>0</v>
      </c>
      <c r="CA490">
        <v>0</v>
      </c>
      <c r="CB490">
        <v>0</v>
      </c>
      <c r="CC490">
        <v>0</v>
      </c>
      <c r="CD490">
        <v>0</v>
      </c>
      <c r="CE490">
        <v>0</v>
      </c>
      <c r="CF490">
        <v>0</v>
      </c>
      <c r="CG490">
        <v>0</v>
      </c>
    </row>
    <row r="491" spans="9:85" x14ac:dyDescent="0.3">
      <c r="I491" t="s">
        <v>260</v>
      </c>
      <c r="J491" t="s">
        <v>188</v>
      </c>
      <c r="K491" t="s">
        <v>261</v>
      </c>
      <c r="L491" t="s">
        <v>262</v>
      </c>
      <c r="M491" t="str">
        <f t="shared" si="42"/>
        <v>UKI4</v>
      </c>
      <c r="N491" t="str">
        <f t="shared" si="43"/>
        <v>UKI</v>
      </c>
      <c r="O491">
        <f t="shared" si="44"/>
        <v>2</v>
      </c>
      <c r="P491">
        <f t="shared" si="45"/>
        <v>0</v>
      </c>
      <c r="Q491">
        <f t="shared" si="46"/>
        <v>2</v>
      </c>
      <c r="R491">
        <f t="shared" si="47"/>
        <v>2</v>
      </c>
      <c r="S491">
        <v>0</v>
      </c>
      <c r="T491">
        <v>0</v>
      </c>
      <c r="U491">
        <v>0</v>
      </c>
      <c r="V491">
        <v>0</v>
      </c>
      <c r="W491">
        <v>0</v>
      </c>
      <c r="X491">
        <v>0</v>
      </c>
      <c r="Y491">
        <v>0</v>
      </c>
      <c r="Z491">
        <v>0</v>
      </c>
      <c r="AA491">
        <v>0</v>
      </c>
      <c r="AB491">
        <v>0</v>
      </c>
      <c r="AC491">
        <v>0</v>
      </c>
      <c r="AD491">
        <v>0</v>
      </c>
      <c r="AE491">
        <v>0</v>
      </c>
      <c r="AF491">
        <v>0</v>
      </c>
      <c r="AG491">
        <v>0</v>
      </c>
      <c r="AH491">
        <v>0</v>
      </c>
      <c r="AI491">
        <v>0</v>
      </c>
      <c r="AJ491">
        <v>0</v>
      </c>
      <c r="AK491">
        <v>0</v>
      </c>
      <c r="AL491">
        <v>0</v>
      </c>
      <c r="AM491">
        <v>0</v>
      </c>
      <c r="AN491">
        <v>0</v>
      </c>
      <c r="AO491">
        <v>0</v>
      </c>
      <c r="AP491">
        <v>0</v>
      </c>
      <c r="AQ491">
        <v>0</v>
      </c>
      <c r="AR491">
        <v>0</v>
      </c>
      <c r="AS491">
        <v>0</v>
      </c>
      <c r="AT491">
        <v>0</v>
      </c>
      <c r="AU491">
        <v>0</v>
      </c>
      <c r="AV491">
        <v>0</v>
      </c>
      <c r="AW491">
        <v>0</v>
      </c>
      <c r="AX491">
        <v>0</v>
      </c>
      <c r="AY491">
        <v>0</v>
      </c>
      <c r="AZ491">
        <v>0</v>
      </c>
      <c r="BA491">
        <v>0</v>
      </c>
      <c r="BB491">
        <v>0</v>
      </c>
      <c r="BC491">
        <v>0</v>
      </c>
      <c r="BD491">
        <v>0</v>
      </c>
      <c r="BE491">
        <v>0</v>
      </c>
      <c r="BF491">
        <v>0</v>
      </c>
      <c r="BG491">
        <v>0</v>
      </c>
      <c r="BH491">
        <v>0</v>
      </c>
      <c r="BI491">
        <v>0</v>
      </c>
      <c r="BJ491">
        <v>0</v>
      </c>
      <c r="BK491">
        <v>0</v>
      </c>
      <c r="BL491">
        <v>0</v>
      </c>
      <c r="BM491">
        <v>0</v>
      </c>
      <c r="BN491">
        <v>0</v>
      </c>
      <c r="BO491">
        <v>0</v>
      </c>
      <c r="BP491">
        <v>0</v>
      </c>
      <c r="BQ491">
        <v>0</v>
      </c>
      <c r="BR491">
        <v>0</v>
      </c>
      <c r="BS491">
        <v>0</v>
      </c>
      <c r="BT491">
        <v>0</v>
      </c>
      <c r="BU491">
        <v>0</v>
      </c>
      <c r="BV491">
        <v>0</v>
      </c>
      <c r="BW491">
        <v>0</v>
      </c>
      <c r="BX491">
        <v>0</v>
      </c>
      <c r="BY491">
        <v>0</v>
      </c>
      <c r="BZ491">
        <v>0</v>
      </c>
      <c r="CA491">
        <v>0</v>
      </c>
      <c r="CB491">
        <v>0</v>
      </c>
      <c r="CC491">
        <v>1</v>
      </c>
      <c r="CD491">
        <v>0</v>
      </c>
      <c r="CE491">
        <v>0</v>
      </c>
      <c r="CF491">
        <v>0</v>
      </c>
      <c r="CG491">
        <v>1</v>
      </c>
    </row>
    <row r="492" spans="9:85" x14ac:dyDescent="0.3">
      <c r="I492" t="s">
        <v>263</v>
      </c>
      <c r="J492" t="s">
        <v>188</v>
      </c>
      <c r="K492" t="s">
        <v>264</v>
      </c>
      <c r="L492" t="s">
        <v>265</v>
      </c>
      <c r="M492" t="str">
        <f t="shared" si="42"/>
        <v>UKI3</v>
      </c>
      <c r="N492" t="str">
        <f t="shared" si="43"/>
        <v>UKI</v>
      </c>
      <c r="O492">
        <f t="shared" si="44"/>
        <v>0</v>
      </c>
      <c r="P492">
        <f t="shared" si="45"/>
        <v>0</v>
      </c>
      <c r="Q492">
        <f t="shared" si="46"/>
        <v>0</v>
      </c>
      <c r="R492">
        <f t="shared" si="47"/>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0</v>
      </c>
      <c r="BV492">
        <v>0</v>
      </c>
      <c r="BW492">
        <v>0</v>
      </c>
      <c r="BX492">
        <v>0</v>
      </c>
      <c r="BY492">
        <v>0</v>
      </c>
      <c r="BZ492">
        <v>0</v>
      </c>
      <c r="CA492">
        <v>0</v>
      </c>
      <c r="CB492">
        <v>0</v>
      </c>
      <c r="CC492">
        <v>0</v>
      </c>
      <c r="CD492">
        <v>0</v>
      </c>
      <c r="CE492">
        <v>0</v>
      </c>
      <c r="CF492">
        <v>0</v>
      </c>
      <c r="CG492">
        <v>0</v>
      </c>
    </row>
    <row r="493" spans="9:85" x14ac:dyDescent="0.3">
      <c r="I493" t="s">
        <v>266</v>
      </c>
      <c r="J493" t="s">
        <v>188</v>
      </c>
      <c r="K493" t="s">
        <v>267</v>
      </c>
      <c r="L493" t="s">
        <v>268</v>
      </c>
      <c r="M493" t="str">
        <f t="shared" si="42"/>
        <v>UKG3</v>
      </c>
      <c r="N493" t="str">
        <f t="shared" si="43"/>
        <v>UKG</v>
      </c>
      <c r="O493">
        <f t="shared" si="44"/>
        <v>3</v>
      </c>
      <c r="P493">
        <f t="shared" si="45"/>
        <v>0</v>
      </c>
      <c r="Q493">
        <f t="shared" si="46"/>
        <v>3</v>
      </c>
      <c r="R493">
        <f t="shared" si="47"/>
        <v>3</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1</v>
      </c>
      <c r="CF493">
        <v>1</v>
      </c>
      <c r="CG493">
        <v>1</v>
      </c>
    </row>
    <row r="494" spans="9:85" x14ac:dyDescent="0.3">
      <c r="I494" t="s">
        <v>269</v>
      </c>
      <c r="J494" t="s">
        <v>188</v>
      </c>
      <c r="K494" t="s">
        <v>270</v>
      </c>
      <c r="L494" t="s">
        <v>271</v>
      </c>
      <c r="M494" t="str">
        <f t="shared" si="42"/>
        <v>UKH2</v>
      </c>
      <c r="N494" t="str">
        <f t="shared" si="43"/>
        <v>UKH</v>
      </c>
      <c r="O494">
        <f t="shared" si="44"/>
        <v>0</v>
      </c>
      <c r="P494">
        <f t="shared" si="45"/>
        <v>0</v>
      </c>
      <c r="Q494">
        <f t="shared" si="46"/>
        <v>0</v>
      </c>
      <c r="R494">
        <f t="shared" si="47"/>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row>
    <row r="495" spans="9:85" x14ac:dyDescent="0.3">
      <c r="I495" t="s">
        <v>272</v>
      </c>
      <c r="J495" t="s">
        <v>188</v>
      </c>
      <c r="K495" t="s">
        <v>273</v>
      </c>
      <c r="L495" t="s">
        <v>250</v>
      </c>
      <c r="M495" t="str">
        <f t="shared" si="42"/>
        <v>UKJ4</v>
      </c>
      <c r="N495" t="str">
        <f t="shared" si="43"/>
        <v>UKJ</v>
      </c>
      <c r="O495">
        <f t="shared" si="44"/>
        <v>0</v>
      </c>
      <c r="P495">
        <f t="shared" si="45"/>
        <v>0</v>
      </c>
      <c r="Q495">
        <f t="shared" si="46"/>
        <v>0</v>
      </c>
      <c r="R495">
        <f t="shared" si="47"/>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row>
    <row r="496" spans="9:85" x14ac:dyDescent="0.3">
      <c r="I496" t="s">
        <v>274</v>
      </c>
      <c r="J496" t="s">
        <v>188</v>
      </c>
      <c r="K496" t="s">
        <v>275</v>
      </c>
      <c r="L496" t="s">
        <v>276</v>
      </c>
      <c r="M496" t="str">
        <f t="shared" si="42"/>
        <v>UKD1</v>
      </c>
      <c r="N496" t="str">
        <f t="shared" si="43"/>
        <v>UKD</v>
      </c>
      <c r="O496">
        <f t="shared" si="44"/>
        <v>0</v>
      </c>
      <c r="P496">
        <f t="shared" si="45"/>
        <v>0</v>
      </c>
      <c r="Q496">
        <f t="shared" si="46"/>
        <v>0</v>
      </c>
      <c r="R496">
        <f t="shared" si="47"/>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0</v>
      </c>
      <c r="AS496">
        <v>0</v>
      </c>
      <c r="AT496">
        <v>0</v>
      </c>
      <c r="AU496">
        <v>0</v>
      </c>
      <c r="AV496">
        <v>0</v>
      </c>
      <c r="AW496">
        <v>0</v>
      </c>
      <c r="AX496">
        <v>0</v>
      </c>
      <c r="AY496">
        <v>0</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0</v>
      </c>
      <c r="BV496">
        <v>0</v>
      </c>
      <c r="BW496">
        <v>0</v>
      </c>
      <c r="BX496">
        <v>0</v>
      </c>
      <c r="BY496">
        <v>0</v>
      </c>
      <c r="BZ496">
        <v>0</v>
      </c>
      <c r="CA496">
        <v>0</v>
      </c>
      <c r="CB496">
        <v>0</v>
      </c>
      <c r="CC496">
        <v>0</v>
      </c>
      <c r="CD496">
        <v>0</v>
      </c>
      <c r="CE496">
        <v>0</v>
      </c>
      <c r="CF496">
        <v>0</v>
      </c>
      <c r="CG496">
        <v>0</v>
      </c>
    </row>
    <row r="497" spans="9:85" x14ac:dyDescent="0.3">
      <c r="I497" t="s">
        <v>277</v>
      </c>
      <c r="J497" t="s">
        <v>188</v>
      </c>
      <c r="K497" t="s">
        <v>278</v>
      </c>
      <c r="L497" t="s">
        <v>279</v>
      </c>
      <c r="M497" t="str">
        <f t="shared" si="42"/>
        <v>UKF2</v>
      </c>
      <c r="N497" t="str">
        <f t="shared" si="43"/>
        <v>UKF</v>
      </c>
      <c r="O497">
        <f t="shared" si="44"/>
        <v>1</v>
      </c>
      <c r="P497">
        <f t="shared" si="45"/>
        <v>0</v>
      </c>
      <c r="Q497">
        <f t="shared" si="46"/>
        <v>1</v>
      </c>
      <c r="R497">
        <f t="shared" si="47"/>
        <v>1</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0</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1</v>
      </c>
    </row>
    <row r="498" spans="9:85" x14ac:dyDescent="0.3">
      <c r="I498" t="s">
        <v>280</v>
      </c>
      <c r="J498" t="s">
        <v>188</v>
      </c>
      <c r="K498" t="s">
        <v>281</v>
      </c>
      <c r="L498" t="s">
        <v>282</v>
      </c>
      <c r="M498" t="str">
        <f t="shared" si="42"/>
        <v>UKF1</v>
      </c>
      <c r="N498" t="str">
        <f t="shared" si="43"/>
        <v>UKF</v>
      </c>
      <c r="O498">
        <f t="shared" si="44"/>
        <v>9</v>
      </c>
      <c r="P498">
        <f t="shared" si="45"/>
        <v>0</v>
      </c>
      <c r="Q498">
        <f t="shared" si="46"/>
        <v>9</v>
      </c>
      <c r="R498">
        <f t="shared" si="47"/>
        <v>9</v>
      </c>
      <c r="S498">
        <v>0</v>
      </c>
      <c r="T498">
        <v>0</v>
      </c>
      <c r="U498">
        <v>0</v>
      </c>
      <c r="V498">
        <v>0</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1</v>
      </c>
      <c r="CD498">
        <v>3</v>
      </c>
      <c r="CE498">
        <v>3</v>
      </c>
      <c r="CF498">
        <v>2</v>
      </c>
      <c r="CG498">
        <v>0</v>
      </c>
    </row>
    <row r="499" spans="9:85" x14ac:dyDescent="0.3">
      <c r="I499" t="s">
        <v>283</v>
      </c>
      <c r="J499" t="s">
        <v>188</v>
      </c>
      <c r="K499" t="s">
        <v>284</v>
      </c>
      <c r="L499" t="s">
        <v>285</v>
      </c>
      <c r="M499" t="str">
        <f t="shared" si="42"/>
        <v>UKC1</v>
      </c>
      <c r="N499" t="str">
        <f t="shared" si="43"/>
        <v>UKC</v>
      </c>
      <c r="O499">
        <f t="shared" si="44"/>
        <v>2</v>
      </c>
      <c r="P499">
        <f t="shared" si="45"/>
        <v>0</v>
      </c>
      <c r="Q499">
        <f t="shared" si="46"/>
        <v>2</v>
      </c>
      <c r="R499">
        <f t="shared" si="47"/>
        <v>2</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1</v>
      </c>
      <c r="CE499">
        <v>0</v>
      </c>
      <c r="CF499">
        <v>1</v>
      </c>
      <c r="CG499">
        <v>0</v>
      </c>
    </row>
    <row r="500" spans="9:85" x14ac:dyDescent="0.3">
      <c r="I500" t="s">
        <v>286</v>
      </c>
      <c r="J500" t="s">
        <v>188</v>
      </c>
      <c r="K500" t="s">
        <v>287</v>
      </c>
      <c r="L500" t="s">
        <v>288</v>
      </c>
      <c r="M500" t="str">
        <f t="shared" si="42"/>
        <v>UKH1</v>
      </c>
      <c r="N500" t="str">
        <f t="shared" si="43"/>
        <v>UKH</v>
      </c>
      <c r="O500">
        <f t="shared" si="44"/>
        <v>0</v>
      </c>
      <c r="P500">
        <f t="shared" si="45"/>
        <v>0</v>
      </c>
      <c r="Q500">
        <f t="shared" si="46"/>
        <v>0</v>
      </c>
      <c r="R500">
        <f t="shared" si="47"/>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row>
    <row r="501" spans="9:85" x14ac:dyDescent="0.3">
      <c r="I501" t="s">
        <v>289</v>
      </c>
      <c r="J501" t="s">
        <v>188</v>
      </c>
      <c r="K501" t="s">
        <v>290</v>
      </c>
      <c r="L501" t="s">
        <v>291</v>
      </c>
      <c r="M501" t="str">
        <f t="shared" si="42"/>
        <v>UKI4</v>
      </c>
      <c r="N501" t="str">
        <f t="shared" si="43"/>
        <v>UKI</v>
      </c>
      <c r="O501">
        <f t="shared" si="44"/>
        <v>0</v>
      </c>
      <c r="P501">
        <f t="shared" si="45"/>
        <v>0</v>
      </c>
      <c r="Q501">
        <f t="shared" si="46"/>
        <v>0</v>
      </c>
      <c r="R501">
        <f t="shared" si="47"/>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row>
    <row r="502" spans="9:85" x14ac:dyDescent="0.3">
      <c r="I502" t="s">
        <v>292</v>
      </c>
      <c r="J502" t="s">
        <v>188</v>
      </c>
      <c r="K502" t="s">
        <v>293</v>
      </c>
      <c r="L502" t="s">
        <v>294</v>
      </c>
      <c r="M502" t="str">
        <f t="shared" si="42"/>
        <v>UKD4</v>
      </c>
      <c r="N502" t="str">
        <f t="shared" si="43"/>
        <v>UKD</v>
      </c>
      <c r="O502">
        <f t="shared" si="44"/>
        <v>0</v>
      </c>
      <c r="P502">
        <f t="shared" si="45"/>
        <v>0</v>
      </c>
      <c r="Q502">
        <f t="shared" si="46"/>
        <v>0</v>
      </c>
      <c r="R502">
        <f t="shared" si="47"/>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row>
    <row r="503" spans="9:85" x14ac:dyDescent="0.3">
      <c r="I503" t="s">
        <v>295</v>
      </c>
      <c r="J503" t="s">
        <v>188</v>
      </c>
      <c r="K503" t="s">
        <v>296</v>
      </c>
      <c r="L503" t="s">
        <v>297</v>
      </c>
      <c r="M503" t="str">
        <f t="shared" si="42"/>
        <v>UKH3</v>
      </c>
      <c r="N503" t="str">
        <f t="shared" si="43"/>
        <v>UKH</v>
      </c>
      <c r="O503">
        <f t="shared" si="44"/>
        <v>3</v>
      </c>
      <c r="P503">
        <f t="shared" si="45"/>
        <v>0</v>
      </c>
      <c r="Q503">
        <f t="shared" si="46"/>
        <v>3</v>
      </c>
      <c r="R503">
        <f t="shared" si="47"/>
        <v>3</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2</v>
      </c>
      <c r="CG503">
        <v>1</v>
      </c>
    </row>
    <row r="504" spans="9:85" x14ac:dyDescent="0.3">
      <c r="I504" t="s">
        <v>298</v>
      </c>
      <c r="J504" t="s">
        <v>188</v>
      </c>
      <c r="K504" t="s">
        <v>299</v>
      </c>
      <c r="L504" t="s">
        <v>300</v>
      </c>
      <c r="M504" t="str">
        <f t="shared" si="42"/>
        <v>UKK4</v>
      </c>
      <c r="N504" t="str">
        <f t="shared" si="43"/>
        <v>UKK</v>
      </c>
      <c r="O504">
        <f t="shared" si="44"/>
        <v>8</v>
      </c>
      <c r="P504">
        <f t="shared" si="45"/>
        <v>0</v>
      </c>
      <c r="Q504">
        <f t="shared" si="46"/>
        <v>8</v>
      </c>
      <c r="R504">
        <f t="shared" si="47"/>
        <v>8</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0</v>
      </c>
      <c r="BG504">
        <v>0</v>
      </c>
      <c r="BH504">
        <v>0</v>
      </c>
      <c r="BI504">
        <v>0</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1</v>
      </c>
      <c r="CE504">
        <v>4</v>
      </c>
      <c r="CF504">
        <v>3</v>
      </c>
      <c r="CG504">
        <v>0</v>
      </c>
    </row>
    <row r="505" spans="9:85" x14ac:dyDescent="0.3">
      <c r="I505" t="s">
        <v>301</v>
      </c>
      <c r="J505" t="s">
        <v>188</v>
      </c>
      <c r="K505" t="s">
        <v>302</v>
      </c>
      <c r="L505" t="s">
        <v>303</v>
      </c>
      <c r="M505" t="str">
        <f t="shared" si="42"/>
        <v>UKK3</v>
      </c>
      <c r="N505" t="str">
        <f t="shared" si="43"/>
        <v>UKK</v>
      </c>
      <c r="O505">
        <f t="shared" si="44"/>
        <v>0</v>
      </c>
      <c r="P505">
        <f t="shared" si="45"/>
        <v>0</v>
      </c>
      <c r="Q505">
        <f t="shared" si="46"/>
        <v>0</v>
      </c>
      <c r="R505">
        <f t="shared" si="47"/>
        <v>0</v>
      </c>
      <c r="S505">
        <v>0</v>
      </c>
      <c r="T505">
        <v>0</v>
      </c>
      <c r="U505">
        <v>0</v>
      </c>
      <c r="V505">
        <v>0</v>
      </c>
      <c r="W505">
        <v>0</v>
      </c>
      <c r="X505">
        <v>0</v>
      </c>
      <c r="Y505">
        <v>0</v>
      </c>
      <c r="Z505">
        <v>0</v>
      </c>
      <c r="AA505">
        <v>0</v>
      </c>
      <c r="AB505">
        <v>0</v>
      </c>
      <c r="AC505">
        <v>0</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0</v>
      </c>
      <c r="CC505">
        <v>0</v>
      </c>
      <c r="CD505">
        <v>0</v>
      </c>
      <c r="CE505">
        <v>0</v>
      </c>
      <c r="CF505">
        <v>0</v>
      </c>
      <c r="CG505">
        <v>0</v>
      </c>
    </row>
    <row r="506" spans="9:85" x14ac:dyDescent="0.3">
      <c r="I506" t="s">
        <v>304</v>
      </c>
      <c r="J506" t="s">
        <v>188</v>
      </c>
      <c r="K506" t="s">
        <v>305</v>
      </c>
      <c r="L506" t="s">
        <v>306</v>
      </c>
      <c r="M506" t="str">
        <f t="shared" si="42"/>
        <v>UKK1</v>
      </c>
      <c r="N506" t="str">
        <f t="shared" si="43"/>
        <v>UKK</v>
      </c>
      <c r="O506">
        <f t="shared" si="44"/>
        <v>0</v>
      </c>
      <c r="P506">
        <f t="shared" si="45"/>
        <v>0</v>
      </c>
      <c r="Q506">
        <f t="shared" si="46"/>
        <v>0</v>
      </c>
      <c r="R506">
        <f t="shared" si="47"/>
        <v>0</v>
      </c>
      <c r="S506">
        <v>0</v>
      </c>
      <c r="T506">
        <v>0</v>
      </c>
      <c r="U506">
        <v>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0</v>
      </c>
      <c r="BV506">
        <v>0</v>
      </c>
      <c r="BW506">
        <v>0</v>
      </c>
      <c r="BX506">
        <v>0</v>
      </c>
      <c r="BY506">
        <v>0</v>
      </c>
      <c r="BZ506">
        <v>0</v>
      </c>
      <c r="CA506">
        <v>0</v>
      </c>
      <c r="CB506">
        <v>0</v>
      </c>
      <c r="CC506">
        <v>0</v>
      </c>
      <c r="CD506">
        <v>0</v>
      </c>
      <c r="CE506">
        <v>0</v>
      </c>
      <c r="CF506">
        <v>0</v>
      </c>
      <c r="CG506">
        <v>0</v>
      </c>
    </row>
    <row r="507" spans="9:85" x14ac:dyDescent="0.3">
      <c r="I507" t="s">
        <v>307</v>
      </c>
      <c r="J507" t="s">
        <v>188</v>
      </c>
      <c r="K507" t="s">
        <v>308</v>
      </c>
      <c r="L507" t="s">
        <v>309</v>
      </c>
      <c r="M507" t="str">
        <f t="shared" si="42"/>
        <v>UKI4</v>
      </c>
      <c r="N507" t="str">
        <f t="shared" si="43"/>
        <v>UKI</v>
      </c>
      <c r="O507">
        <f t="shared" si="44"/>
        <v>2</v>
      </c>
      <c r="P507">
        <f t="shared" si="45"/>
        <v>0</v>
      </c>
      <c r="Q507">
        <f t="shared" si="46"/>
        <v>2</v>
      </c>
      <c r="R507">
        <f t="shared" si="47"/>
        <v>2</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0</v>
      </c>
      <c r="CD507">
        <v>1</v>
      </c>
      <c r="CE507">
        <v>0</v>
      </c>
      <c r="CF507">
        <v>1</v>
      </c>
      <c r="CG507">
        <v>0</v>
      </c>
    </row>
    <row r="508" spans="9:85" x14ac:dyDescent="0.3">
      <c r="I508" t="s">
        <v>310</v>
      </c>
      <c r="J508" t="s">
        <v>188</v>
      </c>
      <c r="K508" t="s">
        <v>311</v>
      </c>
      <c r="L508" t="s">
        <v>312</v>
      </c>
      <c r="M508" t="str">
        <f t="shared" si="42"/>
        <v>UKI5</v>
      </c>
      <c r="N508" t="str">
        <f t="shared" si="43"/>
        <v>UKI</v>
      </c>
      <c r="O508">
        <f t="shared" si="44"/>
        <v>0</v>
      </c>
      <c r="P508">
        <f t="shared" si="45"/>
        <v>0</v>
      </c>
      <c r="Q508">
        <f t="shared" si="46"/>
        <v>0</v>
      </c>
      <c r="R508">
        <f t="shared" si="47"/>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row>
    <row r="509" spans="9:85" x14ac:dyDescent="0.3">
      <c r="I509" t="s">
        <v>313</v>
      </c>
      <c r="J509" t="s">
        <v>188</v>
      </c>
      <c r="K509" t="s">
        <v>314</v>
      </c>
      <c r="L509" t="s">
        <v>211</v>
      </c>
      <c r="M509" t="str">
        <f t="shared" si="42"/>
        <v>UKI3</v>
      </c>
      <c r="N509" t="str">
        <f t="shared" si="43"/>
        <v>UKI</v>
      </c>
      <c r="O509">
        <f t="shared" si="44"/>
        <v>0</v>
      </c>
      <c r="P509">
        <f t="shared" si="45"/>
        <v>0</v>
      </c>
      <c r="Q509">
        <f t="shared" si="46"/>
        <v>0</v>
      </c>
      <c r="R509">
        <f t="shared" si="47"/>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0</v>
      </c>
      <c r="BU509">
        <v>0</v>
      </c>
      <c r="BV509">
        <v>0</v>
      </c>
      <c r="BW509">
        <v>0</v>
      </c>
      <c r="BX509">
        <v>0</v>
      </c>
      <c r="BY509">
        <v>0</v>
      </c>
      <c r="BZ509">
        <v>0</v>
      </c>
      <c r="CA509">
        <v>0</v>
      </c>
      <c r="CB509">
        <v>0</v>
      </c>
      <c r="CC509">
        <v>0</v>
      </c>
      <c r="CD509">
        <v>0</v>
      </c>
      <c r="CE509">
        <v>0</v>
      </c>
      <c r="CF509">
        <v>0</v>
      </c>
      <c r="CG509">
        <v>0</v>
      </c>
    </row>
    <row r="510" spans="9:85" x14ac:dyDescent="0.3">
      <c r="I510" t="s">
        <v>315</v>
      </c>
      <c r="J510" t="s">
        <v>188</v>
      </c>
      <c r="K510" t="s">
        <v>316</v>
      </c>
      <c r="L510" t="s">
        <v>317</v>
      </c>
      <c r="M510" t="str">
        <f t="shared" si="42"/>
        <v>UKG2</v>
      </c>
      <c r="N510" t="str">
        <f t="shared" si="43"/>
        <v>UKG</v>
      </c>
      <c r="O510">
        <f t="shared" si="44"/>
        <v>0</v>
      </c>
      <c r="P510">
        <f t="shared" si="45"/>
        <v>0</v>
      </c>
      <c r="Q510">
        <f t="shared" si="46"/>
        <v>0</v>
      </c>
      <c r="R510">
        <f t="shared" si="47"/>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0</v>
      </c>
      <c r="CD510">
        <v>0</v>
      </c>
      <c r="CE510">
        <v>0</v>
      </c>
      <c r="CF510">
        <v>0</v>
      </c>
      <c r="CG510">
        <v>0</v>
      </c>
    </row>
    <row r="511" spans="9:85" x14ac:dyDescent="0.3">
      <c r="I511" t="s">
        <v>318</v>
      </c>
      <c r="J511" t="s">
        <v>188</v>
      </c>
      <c r="K511" t="s">
        <v>319</v>
      </c>
      <c r="L511" t="s">
        <v>320</v>
      </c>
      <c r="M511" t="str">
        <f t="shared" si="42"/>
        <v>UKH2</v>
      </c>
      <c r="N511" t="str">
        <f t="shared" si="43"/>
        <v>UKH</v>
      </c>
      <c r="O511">
        <f t="shared" si="44"/>
        <v>1</v>
      </c>
      <c r="P511">
        <f t="shared" si="45"/>
        <v>0</v>
      </c>
      <c r="Q511">
        <f t="shared" si="46"/>
        <v>1</v>
      </c>
      <c r="R511">
        <f t="shared" si="47"/>
        <v>1</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0</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0</v>
      </c>
      <c r="BV511">
        <v>0</v>
      </c>
      <c r="BW511">
        <v>0</v>
      </c>
      <c r="BX511">
        <v>0</v>
      </c>
      <c r="BY511">
        <v>0</v>
      </c>
      <c r="BZ511">
        <v>0</v>
      </c>
      <c r="CA511">
        <v>0</v>
      </c>
      <c r="CB511">
        <v>0</v>
      </c>
      <c r="CC511">
        <v>0</v>
      </c>
      <c r="CD511">
        <v>0</v>
      </c>
      <c r="CE511">
        <v>0</v>
      </c>
      <c r="CF511">
        <v>1</v>
      </c>
      <c r="CG511">
        <v>0</v>
      </c>
    </row>
    <row r="512" spans="9:85" x14ac:dyDescent="0.3">
      <c r="I512" t="s">
        <v>321</v>
      </c>
      <c r="J512" t="s">
        <v>188</v>
      </c>
      <c r="K512" t="s">
        <v>322</v>
      </c>
      <c r="L512" t="s">
        <v>247</v>
      </c>
      <c r="M512" t="str">
        <f t="shared" si="42"/>
        <v>UKI3</v>
      </c>
      <c r="N512" t="str">
        <f t="shared" si="43"/>
        <v>UKI</v>
      </c>
      <c r="O512">
        <f t="shared" si="44"/>
        <v>0</v>
      </c>
      <c r="P512">
        <f t="shared" si="45"/>
        <v>0</v>
      </c>
      <c r="Q512">
        <f t="shared" si="46"/>
        <v>0</v>
      </c>
      <c r="R512">
        <f t="shared" si="47"/>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row>
    <row r="513" spans="9:85" x14ac:dyDescent="0.3">
      <c r="I513" t="s">
        <v>323</v>
      </c>
      <c r="J513" t="s">
        <v>188</v>
      </c>
      <c r="K513" t="s">
        <v>324</v>
      </c>
      <c r="L513" t="s">
        <v>325</v>
      </c>
      <c r="M513" t="str">
        <f t="shared" si="42"/>
        <v>UKE4</v>
      </c>
      <c r="N513" t="str">
        <f t="shared" si="43"/>
        <v>UKE</v>
      </c>
      <c r="O513">
        <f t="shared" si="44"/>
        <v>3</v>
      </c>
      <c r="P513">
        <f t="shared" si="45"/>
        <v>0</v>
      </c>
      <c r="Q513">
        <f t="shared" si="46"/>
        <v>3</v>
      </c>
      <c r="R513">
        <f t="shared" si="47"/>
        <v>3</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0</v>
      </c>
      <c r="BT513">
        <v>0</v>
      </c>
      <c r="BU513">
        <v>0</v>
      </c>
      <c r="BV513">
        <v>0</v>
      </c>
      <c r="BW513">
        <v>0</v>
      </c>
      <c r="BX513">
        <v>0</v>
      </c>
      <c r="BY513">
        <v>0</v>
      </c>
      <c r="BZ513">
        <v>0</v>
      </c>
      <c r="CA513">
        <v>0</v>
      </c>
      <c r="CB513">
        <v>0</v>
      </c>
      <c r="CC513">
        <v>0</v>
      </c>
      <c r="CD513">
        <v>1</v>
      </c>
      <c r="CE513">
        <v>0</v>
      </c>
      <c r="CF513">
        <v>2</v>
      </c>
      <c r="CG513">
        <v>0</v>
      </c>
    </row>
    <row r="514" spans="9:85" x14ac:dyDescent="0.3">
      <c r="I514" t="s">
        <v>326</v>
      </c>
      <c r="J514" t="s">
        <v>188</v>
      </c>
      <c r="K514" t="s">
        <v>327</v>
      </c>
      <c r="L514" t="s">
        <v>328</v>
      </c>
      <c r="M514" t="str">
        <f t="shared" si="42"/>
        <v>UKE1</v>
      </c>
      <c r="N514" t="str">
        <f t="shared" si="43"/>
        <v>UKE</v>
      </c>
      <c r="O514">
        <f t="shared" si="44"/>
        <v>2</v>
      </c>
      <c r="P514">
        <f t="shared" si="45"/>
        <v>0</v>
      </c>
      <c r="Q514">
        <f t="shared" si="46"/>
        <v>2</v>
      </c>
      <c r="R514">
        <f t="shared" si="47"/>
        <v>2</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0</v>
      </c>
      <c r="BS514">
        <v>0</v>
      </c>
      <c r="BT514">
        <v>0</v>
      </c>
      <c r="BU514">
        <v>0</v>
      </c>
      <c r="BV514">
        <v>0</v>
      </c>
      <c r="BW514">
        <v>0</v>
      </c>
      <c r="BX514">
        <v>0</v>
      </c>
      <c r="BY514">
        <v>0</v>
      </c>
      <c r="BZ514">
        <v>0</v>
      </c>
      <c r="CA514">
        <v>0</v>
      </c>
      <c r="CB514">
        <v>0</v>
      </c>
      <c r="CC514">
        <v>0</v>
      </c>
      <c r="CD514">
        <v>1</v>
      </c>
      <c r="CE514">
        <v>0</v>
      </c>
      <c r="CF514">
        <v>1</v>
      </c>
      <c r="CG514">
        <v>0</v>
      </c>
    </row>
    <row r="515" spans="9:85" x14ac:dyDescent="0.3">
      <c r="I515" t="s">
        <v>329</v>
      </c>
      <c r="J515" t="s">
        <v>188</v>
      </c>
      <c r="K515" t="s">
        <v>330</v>
      </c>
      <c r="L515" t="s">
        <v>265</v>
      </c>
      <c r="M515" t="str">
        <f t="shared" si="42"/>
        <v>UKI3</v>
      </c>
      <c r="N515" t="str">
        <f t="shared" si="43"/>
        <v>UKI</v>
      </c>
      <c r="O515">
        <f t="shared" si="44"/>
        <v>26</v>
      </c>
      <c r="P515">
        <f t="shared" si="45"/>
        <v>1</v>
      </c>
      <c r="Q515">
        <f t="shared" si="46"/>
        <v>25</v>
      </c>
      <c r="R515">
        <f t="shared" si="47"/>
        <v>24</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0</v>
      </c>
      <c r="BH515">
        <v>0</v>
      </c>
      <c r="BI515">
        <v>0</v>
      </c>
      <c r="BJ515">
        <v>0</v>
      </c>
      <c r="BK515">
        <v>0</v>
      </c>
      <c r="BL515">
        <v>0</v>
      </c>
      <c r="BM515">
        <v>0</v>
      </c>
      <c r="BN515">
        <v>0</v>
      </c>
      <c r="BO515">
        <v>0</v>
      </c>
      <c r="BP515">
        <v>0</v>
      </c>
      <c r="BQ515">
        <v>0</v>
      </c>
      <c r="BR515">
        <v>0</v>
      </c>
      <c r="BS515">
        <v>0</v>
      </c>
      <c r="BT515">
        <v>0</v>
      </c>
      <c r="BU515">
        <v>0</v>
      </c>
      <c r="BV515">
        <v>0</v>
      </c>
      <c r="BW515">
        <v>0</v>
      </c>
      <c r="BX515">
        <v>0</v>
      </c>
      <c r="BY515">
        <v>0</v>
      </c>
      <c r="BZ515">
        <v>0</v>
      </c>
      <c r="CA515">
        <v>0</v>
      </c>
      <c r="CB515">
        <v>1</v>
      </c>
      <c r="CC515">
        <v>2</v>
      </c>
      <c r="CD515">
        <v>9</v>
      </c>
      <c r="CE515">
        <v>6</v>
      </c>
      <c r="CF515">
        <v>7</v>
      </c>
      <c r="CG515">
        <v>1</v>
      </c>
    </row>
    <row r="516" spans="9:85" x14ac:dyDescent="0.3">
      <c r="I516" t="s">
        <v>331</v>
      </c>
      <c r="J516" t="s">
        <v>188</v>
      </c>
      <c r="K516" t="s">
        <v>332</v>
      </c>
      <c r="L516" t="s">
        <v>333</v>
      </c>
      <c r="M516" t="str">
        <f t="shared" si="42"/>
        <v>UKG2</v>
      </c>
      <c r="N516" t="str">
        <f t="shared" si="43"/>
        <v>UKG</v>
      </c>
      <c r="O516">
        <f t="shared" si="44"/>
        <v>0</v>
      </c>
      <c r="P516">
        <f t="shared" si="45"/>
        <v>0</v>
      </c>
      <c r="Q516">
        <f t="shared" si="46"/>
        <v>0</v>
      </c>
      <c r="R516">
        <f t="shared" si="47"/>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0</v>
      </c>
      <c r="BS516">
        <v>0</v>
      </c>
      <c r="BT516">
        <v>0</v>
      </c>
      <c r="BU516">
        <v>0</v>
      </c>
      <c r="BV516">
        <v>0</v>
      </c>
      <c r="BW516">
        <v>0</v>
      </c>
      <c r="BX516">
        <v>0</v>
      </c>
      <c r="BY516">
        <v>0</v>
      </c>
      <c r="BZ516">
        <v>0</v>
      </c>
      <c r="CA516">
        <v>0</v>
      </c>
      <c r="CB516">
        <v>0</v>
      </c>
      <c r="CC516">
        <v>0</v>
      </c>
      <c r="CD516">
        <v>0</v>
      </c>
      <c r="CE516">
        <v>0</v>
      </c>
      <c r="CF516">
        <v>0</v>
      </c>
      <c r="CG516">
        <v>0</v>
      </c>
    </row>
    <row r="517" spans="9:85" x14ac:dyDescent="0.3">
      <c r="I517" t="s">
        <v>334</v>
      </c>
      <c r="J517" t="s">
        <v>188</v>
      </c>
      <c r="K517" t="s">
        <v>335</v>
      </c>
      <c r="L517" t="s">
        <v>250</v>
      </c>
      <c r="M517" t="str">
        <f t="shared" ref="M517:M580" si="48">LEFT(L517,4)</f>
        <v>UKJ4</v>
      </c>
      <c r="N517" t="str">
        <f t="shared" ref="N517:N580" si="49">LEFT(L517,3)</f>
        <v>UKJ</v>
      </c>
      <c r="O517">
        <f t="shared" ref="O517:O580" si="50">SUM(BM517:CG517)</f>
        <v>1</v>
      </c>
      <c r="P517">
        <f t="shared" ref="P517:P580" si="51">SUM(BY517:CB517)</f>
        <v>0</v>
      </c>
      <c r="Q517">
        <f t="shared" ref="Q517:Q580" si="52">SUM(CC517:CG517)</f>
        <v>1</v>
      </c>
      <c r="R517">
        <f t="shared" ref="R517:R580" si="53">Q517-P517</f>
        <v>1</v>
      </c>
      <c r="S517">
        <v>0</v>
      </c>
      <c r="T517">
        <v>0</v>
      </c>
      <c r="U517">
        <v>0</v>
      </c>
      <c r="V517">
        <v>0</v>
      </c>
      <c r="W517">
        <v>0</v>
      </c>
      <c r="X517">
        <v>0</v>
      </c>
      <c r="Y517">
        <v>0</v>
      </c>
      <c r="Z517">
        <v>0</v>
      </c>
      <c r="AA517">
        <v>0</v>
      </c>
      <c r="AB517">
        <v>0</v>
      </c>
      <c r="AC517">
        <v>0</v>
      </c>
      <c r="AD517">
        <v>0</v>
      </c>
      <c r="AE517">
        <v>0</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v>
      </c>
      <c r="BS517">
        <v>0</v>
      </c>
      <c r="BT517">
        <v>0</v>
      </c>
      <c r="BU517">
        <v>0</v>
      </c>
      <c r="BV517">
        <v>0</v>
      </c>
      <c r="BW517">
        <v>0</v>
      </c>
      <c r="BX517">
        <v>0</v>
      </c>
      <c r="BY517">
        <v>0</v>
      </c>
      <c r="BZ517">
        <v>0</v>
      </c>
      <c r="CA517">
        <v>0</v>
      </c>
      <c r="CB517">
        <v>0</v>
      </c>
      <c r="CC517">
        <v>0</v>
      </c>
      <c r="CD517">
        <v>0</v>
      </c>
      <c r="CE517">
        <v>0</v>
      </c>
      <c r="CF517">
        <v>1</v>
      </c>
      <c r="CG517">
        <v>0</v>
      </c>
    </row>
    <row r="518" spans="9:85" x14ac:dyDescent="0.3">
      <c r="I518" t="s">
        <v>336</v>
      </c>
      <c r="J518" t="s">
        <v>188</v>
      </c>
      <c r="K518" t="s">
        <v>337</v>
      </c>
      <c r="L518" t="s">
        <v>338</v>
      </c>
      <c r="M518" t="str">
        <f t="shared" si="48"/>
        <v>UKI6</v>
      </c>
      <c r="N518" t="str">
        <f t="shared" si="49"/>
        <v>UKI</v>
      </c>
      <c r="O518">
        <f t="shared" si="50"/>
        <v>1</v>
      </c>
      <c r="P518">
        <f t="shared" si="51"/>
        <v>0</v>
      </c>
      <c r="Q518">
        <f t="shared" si="52"/>
        <v>1</v>
      </c>
      <c r="R518">
        <f t="shared" si="53"/>
        <v>1</v>
      </c>
      <c r="S518">
        <v>0</v>
      </c>
      <c r="T518">
        <v>0</v>
      </c>
      <c r="U518">
        <v>0</v>
      </c>
      <c r="V518">
        <v>0</v>
      </c>
      <c r="W518">
        <v>0</v>
      </c>
      <c r="X518">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0</v>
      </c>
      <c r="BS518">
        <v>0</v>
      </c>
      <c r="BT518">
        <v>0</v>
      </c>
      <c r="BU518">
        <v>0</v>
      </c>
      <c r="BV518">
        <v>0</v>
      </c>
      <c r="BW518">
        <v>0</v>
      </c>
      <c r="BX518">
        <v>0</v>
      </c>
      <c r="BY518">
        <v>0</v>
      </c>
      <c r="BZ518">
        <v>0</v>
      </c>
      <c r="CA518">
        <v>0</v>
      </c>
      <c r="CB518">
        <v>0</v>
      </c>
      <c r="CC518">
        <v>0</v>
      </c>
      <c r="CD518">
        <v>0</v>
      </c>
      <c r="CE518">
        <v>1</v>
      </c>
      <c r="CF518">
        <v>0</v>
      </c>
      <c r="CG518">
        <v>0</v>
      </c>
    </row>
    <row r="519" spans="9:85" x14ac:dyDescent="0.3">
      <c r="I519" t="s">
        <v>339</v>
      </c>
      <c r="J519" t="s">
        <v>188</v>
      </c>
      <c r="K519" t="s">
        <v>340</v>
      </c>
      <c r="L519" t="s">
        <v>341</v>
      </c>
      <c r="M519" t="str">
        <f t="shared" si="48"/>
        <v>UKD4</v>
      </c>
      <c r="N519" t="str">
        <f t="shared" si="49"/>
        <v>UKD</v>
      </c>
      <c r="O519">
        <f t="shared" si="50"/>
        <v>4</v>
      </c>
      <c r="P519">
        <f t="shared" si="51"/>
        <v>0</v>
      </c>
      <c r="Q519">
        <f t="shared" si="52"/>
        <v>4</v>
      </c>
      <c r="R519">
        <f t="shared" si="53"/>
        <v>4</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0</v>
      </c>
      <c r="BS519">
        <v>0</v>
      </c>
      <c r="BT519">
        <v>0</v>
      </c>
      <c r="BU519">
        <v>0</v>
      </c>
      <c r="BV519">
        <v>0</v>
      </c>
      <c r="BW519">
        <v>0</v>
      </c>
      <c r="BX519">
        <v>0</v>
      </c>
      <c r="BY519">
        <v>0</v>
      </c>
      <c r="BZ519">
        <v>0</v>
      </c>
      <c r="CA519">
        <v>0</v>
      </c>
      <c r="CB519">
        <v>0</v>
      </c>
      <c r="CC519">
        <v>0</v>
      </c>
      <c r="CD519">
        <v>0</v>
      </c>
      <c r="CE519">
        <v>2</v>
      </c>
      <c r="CF519">
        <v>2</v>
      </c>
      <c r="CG519">
        <v>0</v>
      </c>
    </row>
    <row r="520" spans="9:85" x14ac:dyDescent="0.3">
      <c r="I520" t="s">
        <v>342</v>
      </c>
      <c r="J520" t="s">
        <v>188</v>
      </c>
      <c r="K520" t="s">
        <v>343</v>
      </c>
      <c r="L520" t="s">
        <v>186</v>
      </c>
      <c r="M520" t="str">
        <f t="shared" si="48"/>
        <v>UKE4</v>
      </c>
      <c r="N520" t="str">
        <f t="shared" si="49"/>
        <v>UKE</v>
      </c>
      <c r="O520">
        <f t="shared" si="50"/>
        <v>2</v>
      </c>
      <c r="P520">
        <f t="shared" si="51"/>
        <v>0</v>
      </c>
      <c r="Q520">
        <f t="shared" si="52"/>
        <v>2</v>
      </c>
      <c r="R520">
        <f t="shared" si="53"/>
        <v>2</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0</v>
      </c>
      <c r="BS520">
        <v>0</v>
      </c>
      <c r="BT520">
        <v>0</v>
      </c>
      <c r="BU520">
        <v>0</v>
      </c>
      <c r="BV520">
        <v>0</v>
      </c>
      <c r="BW520">
        <v>0</v>
      </c>
      <c r="BX520">
        <v>0</v>
      </c>
      <c r="BY520">
        <v>0</v>
      </c>
      <c r="BZ520">
        <v>0</v>
      </c>
      <c r="CA520">
        <v>0</v>
      </c>
      <c r="CB520">
        <v>0</v>
      </c>
      <c r="CC520">
        <v>0</v>
      </c>
      <c r="CD520">
        <v>0</v>
      </c>
      <c r="CE520">
        <v>0</v>
      </c>
      <c r="CF520">
        <v>2</v>
      </c>
      <c r="CG520">
        <v>0</v>
      </c>
    </row>
    <row r="521" spans="9:85" x14ac:dyDescent="0.3">
      <c r="I521" t="s">
        <v>344</v>
      </c>
      <c r="J521" t="s">
        <v>188</v>
      </c>
      <c r="K521" t="s">
        <v>345</v>
      </c>
      <c r="L521" t="s">
        <v>186</v>
      </c>
      <c r="M521" t="str">
        <f t="shared" si="48"/>
        <v>UKE4</v>
      </c>
      <c r="N521" t="str">
        <f t="shared" si="49"/>
        <v>UKE</v>
      </c>
      <c r="O521">
        <f t="shared" si="50"/>
        <v>0</v>
      </c>
      <c r="P521">
        <f t="shared" si="51"/>
        <v>0</v>
      </c>
      <c r="Q521">
        <f t="shared" si="52"/>
        <v>0</v>
      </c>
      <c r="R521">
        <f t="shared" si="53"/>
        <v>0</v>
      </c>
      <c r="S521">
        <v>0</v>
      </c>
      <c r="T521">
        <v>0</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row>
    <row r="522" spans="9:85" x14ac:dyDescent="0.3">
      <c r="I522" t="s">
        <v>346</v>
      </c>
      <c r="J522" t="s">
        <v>188</v>
      </c>
      <c r="K522" t="s">
        <v>347</v>
      </c>
      <c r="L522" t="s">
        <v>348</v>
      </c>
      <c r="M522" t="str">
        <f t="shared" si="48"/>
        <v>UKF2</v>
      </c>
      <c r="N522" t="str">
        <f t="shared" si="49"/>
        <v>UKF</v>
      </c>
      <c r="O522">
        <f t="shared" si="50"/>
        <v>5</v>
      </c>
      <c r="P522">
        <f t="shared" si="51"/>
        <v>0</v>
      </c>
      <c r="Q522">
        <f t="shared" si="52"/>
        <v>5</v>
      </c>
      <c r="R522">
        <f t="shared" si="53"/>
        <v>5</v>
      </c>
      <c r="S522">
        <v>0</v>
      </c>
      <c r="T522">
        <v>0</v>
      </c>
      <c r="U522">
        <v>0</v>
      </c>
      <c r="V522">
        <v>0</v>
      </c>
      <c r="W522">
        <v>0</v>
      </c>
      <c r="X522">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1</v>
      </c>
      <c r="CD522">
        <v>0</v>
      </c>
      <c r="CE522">
        <v>4</v>
      </c>
      <c r="CF522">
        <v>0</v>
      </c>
      <c r="CG522">
        <v>0</v>
      </c>
    </row>
    <row r="523" spans="9:85" x14ac:dyDescent="0.3">
      <c r="I523" t="s">
        <v>349</v>
      </c>
      <c r="J523" t="s">
        <v>188</v>
      </c>
      <c r="K523" t="s">
        <v>350</v>
      </c>
      <c r="L523" t="s">
        <v>218</v>
      </c>
      <c r="M523" t="str">
        <f t="shared" si="48"/>
        <v>UKF3</v>
      </c>
      <c r="N523" t="str">
        <f t="shared" si="49"/>
        <v>UKF</v>
      </c>
      <c r="O523">
        <f t="shared" si="50"/>
        <v>0</v>
      </c>
      <c r="P523">
        <f t="shared" si="51"/>
        <v>0</v>
      </c>
      <c r="Q523">
        <f t="shared" si="52"/>
        <v>0</v>
      </c>
      <c r="R523">
        <f t="shared" si="53"/>
        <v>0</v>
      </c>
      <c r="S523">
        <v>0</v>
      </c>
      <c r="T523">
        <v>0</v>
      </c>
      <c r="U523">
        <v>0</v>
      </c>
      <c r="V523">
        <v>0</v>
      </c>
      <c r="W523">
        <v>0</v>
      </c>
      <c r="X523">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row>
    <row r="524" spans="9:85" x14ac:dyDescent="0.3">
      <c r="I524" t="s">
        <v>351</v>
      </c>
      <c r="J524" t="s">
        <v>188</v>
      </c>
      <c r="K524" t="s">
        <v>352</v>
      </c>
      <c r="L524" t="s">
        <v>353</v>
      </c>
      <c r="M524" t="str">
        <f t="shared" si="48"/>
        <v>UKD7</v>
      </c>
      <c r="N524" t="str">
        <f t="shared" si="49"/>
        <v>UKD</v>
      </c>
      <c r="O524">
        <f t="shared" si="50"/>
        <v>4</v>
      </c>
      <c r="P524">
        <f t="shared" si="51"/>
        <v>0</v>
      </c>
      <c r="Q524">
        <f t="shared" si="52"/>
        <v>4</v>
      </c>
      <c r="R524">
        <f t="shared" si="53"/>
        <v>4</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2</v>
      </c>
      <c r="CF524">
        <v>1</v>
      </c>
      <c r="CG524">
        <v>1</v>
      </c>
    </row>
    <row r="525" spans="9:85" x14ac:dyDescent="0.3">
      <c r="I525" t="s">
        <v>354</v>
      </c>
      <c r="J525" t="s">
        <v>188</v>
      </c>
      <c r="K525" t="s">
        <v>355</v>
      </c>
      <c r="L525" t="s">
        <v>353</v>
      </c>
      <c r="M525" t="str">
        <f t="shared" si="48"/>
        <v>UKD7</v>
      </c>
      <c r="N525" t="str">
        <f t="shared" si="49"/>
        <v>UKD</v>
      </c>
      <c r="O525">
        <f t="shared" si="50"/>
        <v>1</v>
      </c>
      <c r="P525">
        <f t="shared" si="51"/>
        <v>0</v>
      </c>
      <c r="Q525">
        <f t="shared" si="52"/>
        <v>1</v>
      </c>
      <c r="R525">
        <f t="shared" si="53"/>
        <v>1</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0</v>
      </c>
      <c r="BB525">
        <v>0</v>
      </c>
      <c r="BC525">
        <v>0</v>
      </c>
      <c r="BD525">
        <v>0</v>
      </c>
      <c r="BE525">
        <v>0</v>
      </c>
      <c r="BF525">
        <v>0</v>
      </c>
      <c r="BG525">
        <v>0</v>
      </c>
      <c r="BH525">
        <v>0</v>
      </c>
      <c r="BI525">
        <v>0</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1</v>
      </c>
      <c r="CF525">
        <v>0</v>
      </c>
      <c r="CG525">
        <v>0</v>
      </c>
    </row>
    <row r="526" spans="9:85" x14ac:dyDescent="0.3">
      <c r="I526" t="s">
        <v>356</v>
      </c>
      <c r="J526" t="s">
        <v>188</v>
      </c>
      <c r="K526" t="s">
        <v>357</v>
      </c>
      <c r="L526" t="s">
        <v>353</v>
      </c>
      <c r="M526" t="str">
        <f t="shared" si="48"/>
        <v>UKD7</v>
      </c>
      <c r="N526" t="str">
        <f t="shared" si="49"/>
        <v>UKD</v>
      </c>
      <c r="O526">
        <f t="shared" si="50"/>
        <v>5</v>
      </c>
      <c r="P526">
        <f t="shared" si="51"/>
        <v>0</v>
      </c>
      <c r="Q526">
        <f t="shared" si="52"/>
        <v>5</v>
      </c>
      <c r="R526">
        <f t="shared" si="53"/>
        <v>5</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3</v>
      </c>
      <c r="CE526">
        <v>1</v>
      </c>
      <c r="CF526">
        <v>1</v>
      </c>
      <c r="CG526">
        <v>0</v>
      </c>
    </row>
    <row r="527" spans="9:85" x14ac:dyDescent="0.3">
      <c r="I527" t="s">
        <v>358</v>
      </c>
      <c r="J527" t="s">
        <v>188</v>
      </c>
      <c r="K527" t="s">
        <v>359</v>
      </c>
      <c r="L527" t="s">
        <v>353</v>
      </c>
      <c r="M527" t="str">
        <f t="shared" si="48"/>
        <v>UKD7</v>
      </c>
      <c r="N527" t="str">
        <f t="shared" si="49"/>
        <v>UKD</v>
      </c>
      <c r="O527">
        <f t="shared" si="50"/>
        <v>0</v>
      </c>
      <c r="P527">
        <f t="shared" si="51"/>
        <v>0</v>
      </c>
      <c r="Q527">
        <f t="shared" si="52"/>
        <v>0</v>
      </c>
      <c r="R527">
        <f t="shared" si="53"/>
        <v>0</v>
      </c>
      <c r="S527">
        <v>0</v>
      </c>
      <c r="T527">
        <v>0</v>
      </c>
      <c r="U527">
        <v>0</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0</v>
      </c>
      <c r="BR527">
        <v>0</v>
      </c>
      <c r="BS527">
        <v>0</v>
      </c>
      <c r="BT527">
        <v>0</v>
      </c>
      <c r="BU527">
        <v>0</v>
      </c>
      <c r="BV527">
        <v>0</v>
      </c>
      <c r="BW527">
        <v>0</v>
      </c>
      <c r="BX527">
        <v>0</v>
      </c>
      <c r="BY527">
        <v>0</v>
      </c>
      <c r="BZ527">
        <v>0</v>
      </c>
      <c r="CA527">
        <v>0</v>
      </c>
      <c r="CB527">
        <v>0</v>
      </c>
      <c r="CC527">
        <v>0</v>
      </c>
      <c r="CD527">
        <v>0</v>
      </c>
      <c r="CE527">
        <v>0</v>
      </c>
      <c r="CF527">
        <v>0</v>
      </c>
      <c r="CG527">
        <v>0</v>
      </c>
    </row>
    <row r="528" spans="9:85" x14ac:dyDescent="0.3">
      <c r="I528" t="s">
        <v>360</v>
      </c>
      <c r="J528" t="s">
        <v>188</v>
      </c>
      <c r="K528" t="s">
        <v>361</v>
      </c>
      <c r="L528" t="s">
        <v>211</v>
      </c>
      <c r="M528" t="str">
        <f t="shared" si="48"/>
        <v>UKI3</v>
      </c>
      <c r="N528" t="str">
        <f t="shared" si="49"/>
        <v>UKI</v>
      </c>
      <c r="O528">
        <f t="shared" si="50"/>
        <v>0</v>
      </c>
      <c r="P528">
        <f t="shared" si="51"/>
        <v>0</v>
      </c>
      <c r="Q528">
        <f t="shared" si="52"/>
        <v>0</v>
      </c>
      <c r="R528">
        <f t="shared" si="53"/>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row>
    <row r="529" spans="9:85" x14ac:dyDescent="0.3">
      <c r="I529" t="s">
        <v>362</v>
      </c>
      <c r="J529" t="s">
        <v>188</v>
      </c>
      <c r="M529" t="str">
        <f t="shared" si="48"/>
        <v/>
      </c>
      <c r="N529" t="str">
        <f t="shared" si="49"/>
        <v/>
      </c>
      <c r="O529">
        <f t="shared" si="50"/>
        <v>0</v>
      </c>
      <c r="P529">
        <f t="shared" si="51"/>
        <v>0</v>
      </c>
      <c r="Q529">
        <f t="shared" si="52"/>
        <v>0</v>
      </c>
      <c r="R529">
        <f t="shared" si="53"/>
        <v>0</v>
      </c>
      <c r="S529">
        <v>0</v>
      </c>
      <c r="T529">
        <v>0</v>
      </c>
      <c r="U529">
        <v>0</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row>
    <row r="530" spans="9:85" x14ac:dyDescent="0.3">
      <c r="I530" t="s">
        <v>363</v>
      </c>
      <c r="J530" t="s">
        <v>188</v>
      </c>
      <c r="K530" t="s">
        <v>364</v>
      </c>
      <c r="L530" t="s">
        <v>211</v>
      </c>
      <c r="M530" t="str">
        <f t="shared" si="48"/>
        <v>UKI3</v>
      </c>
      <c r="N530" t="str">
        <f t="shared" si="49"/>
        <v>UKI</v>
      </c>
      <c r="O530">
        <f t="shared" si="50"/>
        <v>16</v>
      </c>
      <c r="P530">
        <f t="shared" si="51"/>
        <v>3</v>
      </c>
      <c r="Q530">
        <f t="shared" si="52"/>
        <v>13</v>
      </c>
      <c r="R530">
        <f t="shared" si="53"/>
        <v>10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3</v>
      </c>
      <c r="CC530">
        <v>2</v>
      </c>
      <c r="CD530">
        <v>2</v>
      </c>
      <c r="CE530">
        <v>1</v>
      </c>
      <c r="CF530">
        <v>6</v>
      </c>
      <c r="CG530">
        <v>2</v>
      </c>
    </row>
    <row r="531" spans="9:85" x14ac:dyDescent="0.3">
      <c r="I531" t="s">
        <v>365</v>
      </c>
      <c r="J531" t="s">
        <v>188</v>
      </c>
      <c r="K531" t="s">
        <v>366</v>
      </c>
      <c r="L531" t="s">
        <v>265</v>
      </c>
      <c r="M531" t="str">
        <f t="shared" si="48"/>
        <v>UKI3</v>
      </c>
      <c r="N531" t="str">
        <f t="shared" si="49"/>
        <v>UKI</v>
      </c>
      <c r="O531">
        <f t="shared" si="50"/>
        <v>0</v>
      </c>
      <c r="P531">
        <f t="shared" si="51"/>
        <v>0</v>
      </c>
      <c r="Q531">
        <f t="shared" si="52"/>
        <v>0</v>
      </c>
      <c r="R531">
        <f t="shared" si="53"/>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row>
    <row r="532" spans="9:85" x14ac:dyDescent="0.3">
      <c r="I532" t="s">
        <v>367</v>
      </c>
      <c r="J532" t="s">
        <v>188</v>
      </c>
      <c r="K532" t="s">
        <v>368</v>
      </c>
      <c r="L532" t="s">
        <v>265</v>
      </c>
      <c r="M532" t="str">
        <f t="shared" si="48"/>
        <v>UKI3</v>
      </c>
      <c r="N532" t="str">
        <f t="shared" si="49"/>
        <v>UKI</v>
      </c>
      <c r="O532">
        <f t="shared" si="50"/>
        <v>4</v>
      </c>
      <c r="P532">
        <f t="shared" si="51"/>
        <v>0</v>
      </c>
      <c r="Q532">
        <f t="shared" si="52"/>
        <v>4</v>
      </c>
      <c r="R532">
        <f t="shared" si="53"/>
        <v>4</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0</v>
      </c>
      <c r="BV532">
        <v>0</v>
      </c>
      <c r="BW532">
        <v>0</v>
      </c>
      <c r="BX532">
        <v>0</v>
      </c>
      <c r="BY532">
        <v>0</v>
      </c>
      <c r="BZ532">
        <v>0</v>
      </c>
      <c r="CA532">
        <v>0</v>
      </c>
      <c r="CB532">
        <v>0</v>
      </c>
      <c r="CC532">
        <v>1</v>
      </c>
      <c r="CD532">
        <v>2</v>
      </c>
      <c r="CE532">
        <v>0</v>
      </c>
      <c r="CF532">
        <v>1</v>
      </c>
      <c r="CG532">
        <v>0</v>
      </c>
    </row>
    <row r="533" spans="9:85" x14ac:dyDescent="0.3">
      <c r="I533" t="s">
        <v>369</v>
      </c>
      <c r="J533" t="s">
        <v>188</v>
      </c>
      <c r="K533" t="s">
        <v>370</v>
      </c>
      <c r="L533" t="s">
        <v>211</v>
      </c>
      <c r="M533" t="str">
        <f t="shared" si="48"/>
        <v>UKI3</v>
      </c>
      <c r="N533" t="str">
        <f t="shared" si="49"/>
        <v>UKI</v>
      </c>
      <c r="O533">
        <f t="shared" si="50"/>
        <v>0</v>
      </c>
      <c r="P533">
        <f t="shared" si="51"/>
        <v>0</v>
      </c>
      <c r="Q533">
        <f t="shared" si="52"/>
        <v>0</v>
      </c>
      <c r="R533">
        <f t="shared" si="5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0</v>
      </c>
      <c r="BS533">
        <v>0</v>
      </c>
      <c r="BT533">
        <v>0</v>
      </c>
      <c r="BU533">
        <v>0</v>
      </c>
      <c r="BV533">
        <v>0</v>
      </c>
      <c r="BW533">
        <v>0</v>
      </c>
      <c r="BX533">
        <v>0</v>
      </c>
      <c r="BY533">
        <v>0</v>
      </c>
      <c r="BZ533">
        <v>0</v>
      </c>
      <c r="CA533">
        <v>0</v>
      </c>
      <c r="CB533">
        <v>0</v>
      </c>
      <c r="CC533">
        <v>0</v>
      </c>
      <c r="CD533">
        <v>0</v>
      </c>
      <c r="CE533">
        <v>0</v>
      </c>
      <c r="CF533">
        <v>0</v>
      </c>
      <c r="CG533">
        <v>0</v>
      </c>
    </row>
    <row r="534" spans="9:85" x14ac:dyDescent="0.3">
      <c r="I534" t="s">
        <v>371</v>
      </c>
      <c r="J534" t="s">
        <v>188</v>
      </c>
      <c r="K534" t="s">
        <v>372</v>
      </c>
      <c r="L534" t="s">
        <v>262</v>
      </c>
      <c r="M534" t="str">
        <f t="shared" si="48"/>
        <v>UKI4</v>
      </c>
      <c r="N534" t="str">
        <f t="shared" si="49"/>
        <v>UKI</v>
      </c>
      <c r="O534">
        <f t="shared" si="50"/>
        <v>0</v>
      </c>
      <c r="P534">
        <f t="shared" si="51"/>
        <v>0</v>
      </c>
      <c r="Q534">
        <f t="shared" si="52"/>
        <v>0</v>
      </c>
      <c r="R534">
        <f t="shared" si="53"/>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0</v>
      </c>
      <c r="BP534">
        <v>0</v>
      </c>
      <c r="BQ534">
        <v>0</v>
      </c>
      <c r="BR534">
        <v>0</v>
      </c>
      <c r="BS534">
        <v>0</v>
      </c>
      <c r="BT534">
        <v>0</v>
      </c>
      <c r="BU534">
        <v>0</v>
      </c>
      <c r="BV534">
        <v>0</v>
      </c>
      <c r="BW534">
        <v>0</v>
      </c>
      <c r="BX534">
        <v>0</v>
      </c>
      <c r="BY534">
        <v>0</v>
      </c>
      <c r="BZ534">
        <v>0</v>
      </c>
      <c r="CA534">
        <v>0</v>
      </c>
      <c r="CB534">
        <v>0</v>
      </c>
      <c r="CC534">
        <v>0</v>
      </c>
      <c r="CD534">
        <v>0</v>
      </c>
      <c r="CE534">
        <v>0</v>
      </c>
      <c r="CF534">
        <v>0</v>
      </c>
      <c r="CG534">
        <v>0</v>
      </c>
    </row>
    <row r="535" spans="9:85" x14ac:dyDescent="0.3">
      <c r="I535" t="s">
        <v>373</v>
      </c>
      <c r="J535" t="s">
        <v>188</v>
      </c>
      <c r="K535" t="s">
        <v>374</v>
      </c>
      <c r="L535" t="s">
        <v>309</v>
      </c>
      <c r="M535" t="str">
        <f t="shared" si="48"/>
        <v>UKI4</v>
      </c>
      <c r="N535" t="str">
        <f t="shared" si="49"/>
        <v>UKI</v>
      </c>
      <c r="O535">
        <f t="shared" si="50"/>
        <v>0</v>
      </c>
      <c r="P535">
        <f t="shared" si="51"/>
        <v>0</v>
      </c>
      <c r="Q535">
        <f t="shared" si="52"/>
        <v>0</v>
      </c>
      <c r="R535">
        <f t="shared" si="53"/>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0</v>
      </c>
      <c r="BP535">
        <v>0</v>
      </c>
      <c r="BQ535">
        <v>0</v>
      </c>
      <c r="BR535">
        <v>0</v>
      </c>
      <c r="BS535">
        <v>0</v>
      </c>
      <c r="BT535">
        <v>0</v>
      </c>
      <c r="BU535">
        <v>0</v>
      </c>
      <c r="BV535">
        <v>0</v>
      </c>
      <c r="BW535">
        <v>0</v>
      </c>
      <c r="BX535">
        <v>0</v>
      </c>
      <c r="BY535">
        <v>0</v>
      </c>
      <c r="BZ535">
        <v>0</v>
      </c>
      <c r="CA535">
        <v>0</v>
      </c>
      <c r="CB535">
        <v>0</v>
      </c>
      <c r="CC535">
        <v>0</v>
      </c>
      <c r="CD535">
        <v>0</v>
      </c>
      <c r="CE535">
        <v>0</v>
      </c>
      <c r="CF535">
        <v>0</v>
      </c>
      <c r="CG535">
        <v>0</v>
      </c>
    </row>
    <row r="536" spans="9:85" x14ac:dyDescent="0.3">
      <c r="I536" t="s">
        <v>375</v>
      </c>
      <c r="J536" t="s">
        <v>188</v>
      </c>
      <c r="K536" t="s">
        <v>376</v>
      </c>
      <c r="L536" t="s">
        <v>348</v>
      </c>
      <c r="M536" t="str">
        <f t="shared" si="48"/>
        <v>UKF2</v>
      </c>
      <c r="N536" t="str">
        <f t="shared" si="49"/>
        <v>UKF</v>
      </c>
      <c r="O536">
        <f t="shared" si="50"/>
        <v>2</v>
      </c>
      <c r="P536">
        <f t="shared" si="51"/>
        <v>0</v>
      </c>
      <c r="Q536">
        <f t="shared" si="52"/>
        <v>2</v>
      </c>
      <c r="R536">
        <f t="shared" si="53"/>
        <v>2</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0</v>
      </c>
      <c r="BP536">
        <v>0</v>
      </c>
      <c r="BQ536">
        <v>0</v>
      </c>
      <c r="BR536">
        <v>0</v>
      </c>
      <c r="BS536">
        <v>0</v>
      </c>
      <c r="BT536">
        <v>0</v>
      </c>
      <c r="BU536">
        <v>0</v>
      </c>
      <c r="BV536">
        <v>0</v>
      </c>
      <c r="BW536">
        <v>0</v>
      </c>
      <c r="BX536">
        <v>0</v>
      </c>
      <c r="BY536">
        <v>0</v>
      </c>
      <c r="BZ536">
        <v>0</v>
      </c>
      <c r="CA536">
        <v>0</v>
      </c>
      <c r="CB536">
        <v>0</v>
      </c>
      <c r="CC536">
        <v>0</v>
      </c>
      <c r="CD536">
        <v>0</v>
      </c>
      <c r="CE536">
        <v>1</v>
      </c>
      <c r="CF536">
        <v>1</v>
      </c>
      <c r="CG536">
        <v>0</v>
      </c>
    </row>
    <row r="537" spans="9:85" x14ac:dyDescent="0.3">
      <c r="I537" t="s">
        <v>377</v>
      </c>
      <c r="J537" t="s">
        <v>188</v>
      </c>
      <c r="K537" t="s">
        <v>378</v>
      </c>
      <c r="L537" t="s">
        <v>379</v>
      </c>
      <c r="M537" t="str">
        <f t="shared" si="48"/>
        <v>UKD3</v>
      </c>
      <c r="N537" t="str">
        <f t="shared" si="49"/>
        <v>UKD</v>
      </c>
      <c r="O537">
        <f t="shared" si="50"/>
        <v>9</v>
      </c>
      <c r="P537">
        <f t="shared" si="51"/>
        <v>0</v>
      </c>
      <c r="Q537">
        <f t="shared" si="52"/>
        <v>9</v>
      </c>
      <c r="R537">
        <f t="shared" si="53"/>
        <v>9</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0</v>
      </c>
      <c r="BP537">
        <v>0</v>
      </c>
      <c r="BQ537">
        <v>0</v>
      </c>
      <c r="BR537">
        <v>0</v>
      </c>
      <c r="BS537">
        <v>0</v>
      </c>
      <c r="BT537">
        <v>0</v>
      </c>
      <c r="BU537">
        <v>0</v>
      </c>
      <c r="BV537">
        <v>0</v>
      </c>
      <c r="BW537">
        <v>0</v>
      </c>
      <c r="BX537">
        <v>0</v>
      </c>
      <c r="BY537">
        <v>0</v>
      </c>
      <c r="BZ537">
        <v>0</v>
      </c>
      <c r="CA537">
        <v>0</v>
      </c>
      <c r="CB537">
        <v>0</v>
      </c>
      <c r="CC537">
        <v>2</v>
      </c>
      <c r="CD537">
        <v>1</v>
      </c>
      <c r="CE537">
        <v>2</v>
      </c>
      <c r="CF537">
        <v>2</v>
      </c>
      <c r="CG537">
        <v>2</v>
      </c>
    </row>
    <row r="538" spans="9:85" x14ac:dyDescent="0.3">
      <c r="I538" t="s">
        <v>380</v>
      </c>
      <c r="J538" t="s">
        <v>188</v>
      </c>
      <c r="K538" t="s">
        <v>381</v>
      </c>
      <c r="L538" t="s">
        <v>379</v>
      </c>
      <c r="M538" t="str">
        <f t="shared" si="48"/>
        <v>UKD3</v>
      </c>
      <c r="N538" t="str">
        <f t="shared" si="49"/>
        <v>UKD</v>
      </c>
      <c r="O538">
        <f t="shared" si="50"/>
        <v>3</v>
      </c>
      <c r="P538">
        <f t="shared" si="51"/>
        <v>1</v>
      </c>
      <c r="Q538">
        <f t="shared" si="52"/>
        <v>2</v>
      </c>
      <c r="R538">
        <f t="shared" si="53"/>
        <v>1</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0</v>
      </c>
      <c r="BV538">
        <v>0</v>
      </c>
      <c r="BW538">
        <v>0</v>
      </c>
      <c r="BX538">
        <v>0</v>
      </c>
      <c r="BY538">
        <v>0</v>
      </c>
      <c r="BZ538">
        <v>0</v>
      </c>
      <c r="CA538">
        <v>0</v>
      </c>
      <c r="CB538">
        <v>1</v>
      </c>
      <c r="CC538">
        <v>0</v>
      </c>
      <c r="CD538">
        <v>0</v>
      </c>
      <c r="CE538">
        <v>2</v>
      </c>
      <c r="CF538">
        <v>0</v>
      </c>
      <c r="CG538">
        <v>0</v>
      </c>
    </row>
    <row r="539" spans="9:85" x14ac:dyDescent="0.3">
      <c r="I539" t="s">
        <v>382</v>
      </c>
      <c r="J539" t="s">
        <v>188</v>
      </c>
      <c r="K539" t="s">
        <v>383</v>
      </c>
      <c r="L539" t="s">
        <v>384</v>
      </c>
      <c r="M539" t="str">
        <f t="shared" si="48"/>
        <v>UKI7</v>
      </c>
      <c r="N539" t="str">
        <f t="shared" si="49"/>
        <v>UKI</v>
      </c>
      <c r="O539">
        <f t="shared" si="50"/>
        <v>2</v>
      </c>
      <c r="P539">
        <f t="shared" si="51"/>
        <v>0</v>
      </c>
      <c r="Q539">
        <f t="shared" si="52"/>
        <v>2</v>
      </c>
      <c r="R539">
        <f t="shared" si="53"/>
        <v>2</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1</v>
      </c>
      <c r="CD539">
        <v>0</v>
      </c>
      <c r="CE539">
        <v>1</v>
      </c>
      <c r="CF539">
        <v>0</v>
      </c>
      <c r="CG539">
        <v>0</v>
      </c>
    </row>
    <row r="540" spans="9:85" x14ac:dyDescent="0.3">
      <c r="I540" t="s">
        <v>385</v>
      </c>
      <c r="J540" t="s">
        <v>188</v>
      </c>
      <c r="K540" t="s">
        <v>386</v>
      </c>
      <c r="L540" t="s">
        <v>387</v>
      </c>
      <c r="M540" t="str">
        <f t="shared" si="48"/>
        <v>UKC2</v>
      </c>
      <c r="N540" t="str">
        <f t="shared" si="49"/>
        <v>UKC</v>
      </c>
      <c r="O540">
        <f t="shared" si="50"/>
        <v>12</v>
      </c>
      <c r="P540">
        <f t="shared" si="51"/>
        <v>0</v>
      </c>
      <c r="Q540">
        <f t="shared" si="52"/>
        <v>12</v>
      </c>
      <c r="R540">
        <f t="shared" si="53"/>
        <v>12</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0</v>
      </c>
      <c r="BT540">
        <v>0</v>
      </c>
      <c r="BU540">
        <v>0</v>
      </c>
      <c r="BV540">
        <v>0</v>
      </c>
      <c r="BW540">
        <v>0</v>
      </c>
      <c r="BX540">
        <v>0</v>
      </c>
      <c r="BY540">
        <v>0</v>
      </c>
      <c r="BZ540">
        <v>0</v>
      </c>
      <c r="CA540">
        <v>0</v>
      </c>
      <c r="CB540">
        <v>0</v>
      </c>
      <c r="CC540">
        <v>0</v>
      </c>
      <c r="CD540">
        <v>0</v>
      </c>
      <c r="CE540">
        <v>5</v>
      </c>
      <c r="CF540">
        <v>5</v>
      </c>
      <c r="CG540">
        <v>2</v>
      </c>
    </row>
    <row r="541" spans="9:85" x14ac:dyDescent="0.3">
      <c r="I541" t="s">
        <v>388</v>
      </c>
      <c r="J541" t="s">
        <v>188</v>
      </c>
      <c r="K541" t="s">
        <v>389</v>
      </c>
      <c r="L541" t="s">
        <v>200</v>
      </c>
      <c r="M541" t="str">
        <f t="shared" si="48"/>
        <v>UKG3</v>
      </c>
      <c r="N541" t="str">
        <f t="shared" si="49"/>
        <v>UKG</v>
      </c>
      <c r="O541">
        <f t="shared" si="50"/>
        <v>0</v>
      </c>
      <c r="P541">
        <f t="shared" si="51"/>
        <v>0</v>
      </c>
      <c r="Q541">
        <f t="shared" si="52"/>
        <v>0</v>
      </c>
      <c r="R541">
        <f t="shared" si="53"/>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0</v>
      </c>
      <c r="BE541">
        <v>0</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row>
    <row r="542" spans="9:85" x14ac:dyDescent="0.3">
      <c r="I542" t="s">
        <v>390</v>
      </c>
      <c r="J542" t="s">
        <v>188</v>
      </c>
      <c r="K542" t="s">
        <v>391</v>
      </c>
      <c r="L542" t="s">
        <v>392</v>
      </c>
      <c r="M542" t="str">
        <f t="shared" si="48"/>
        <v>UKF2</v>
      </c>
      <c r="N542" t="str">
        <f t="shared" si="49"/>
        <v>UKF</v>
      </c>
      <c r="O542">
        <f t="shared" si="50"/>
        <v>0</v>
      </c>
      <c r="P542">
        <f t="shared" si="51"/>
        <v>0</v>
      </c>
      <c r="Q542">
        <f t="shared" si="52"/>
        <v>0</v>
      </c>
      <c r="R542">
        <f t="shared" si="53"/>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0</v>
      </c>
      <c r="BU542">
        <v>0</v>
      </c>
      <c r="BV542">
        <v>0</v>
      </c>
      <c r="BW542">
        <v>0</v>
      </c>
      <c r="BX542">
        <v>0</v>
      </c>
      <c r="BY542">
        <v>0</v>
      </c>
      <c r="BZ542">
        <v>0</v>
      </c>
      <c r="CA542">
        <v>0</v>
      </c>
      <c r="CB542">
        <v>0</v>
      </c>
      <c r="CC542">
        <v>0</v>
      </c>
      <c r="CD542">
        <v>0</v>
      </c>
      <c r="CE542">
        <v>0</v>
      </c>
      <c r="CF542">
        <v>0</v>
      </c>
      <c r="CG542">
        <v>0</v>
      </c>
    </row>
    <row r="543" spans="9:85" x14ac:dyDescent="0.3">
      <c r="I543" t="s">
        <v>393</v>
      </c>
      <c r="J543" t="s">
        <v>188</v>
      </c>
      <c r="K543" t="s">
        <v>394</v>
      </c>
      <c r="L543" t="s">
        <v>387</v>
      </c>
      <c r="M543" t="str">
        <f t="shared" si="48"/>
        <v>UKC2</v>
      </c>
      <c r="N543" t="str">
        <f t="shared" si="49"/>
        <v>UKC</v>
      </c>
      <c r="O543">
        <f t="shared" si="50"/>
        <v>0</v>
      </c>
      <c r="P543">
        <f t="shared" si="51"/>
        <v>0</v>
      </c>
      <c r="Q543">
        <f t="shared" si="52"/>
        <v>0</v>
      </c>
      <c r="R543">
        <f t="shared" si="5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row>
    <row r="544" spans="9:85" x14ac:dyDescent="0.3">
      <c r="I544" t="s">
        <v>395</v>
      </c>
      <c r="J544" t="s">
        <v>188</v>
      </c>
      <c r="K544" t="s">
        <v>396</v>
      </c>
      <c r="L544" t="s">
        <v>288</v>
      </c>
      <c r="M544" t="str">
        <f t="shared" si="48"/>
        <v>UKH1</v>
      </c>
      <c r="N544" t="str">
        <f t="shared" si="49"/>
        <v>UKH</v>
      </c>
      <c r="O544">
        <f t="shared" si="50"/>
        <v>0</v>
      </c>
      <c r="P544">
        <f t="shared" si="51"/>
        <v>0</v>
      </c>
      <c r="Q544">
        <f t="shared" si="52"/>
        <v>0</v>
      </c>
      <c r="R544">
        <f t="shared" si="53"/>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BN544">
        <v>0</v>
      </c>
      <c r="BO544">
        <v>0</v>
      </c>
      <c r="BP544">
        <v>0</v>
      </c>
      <c r="BQ544">
        <v>0</v>
      </c>
      <c r="BR544">
        <v>0</v>
      </c>
      <c r="BS544">
        <v>0</v>
      </c>
      <c r="BT544">
        <v>0</v>
      </c>
      <c r="BU544">
        <v>0</v>
      </c>
      <c r="BV544">
        <v>0</v>
      </c>
      <c r="BW544">
        <v>0</v>
      </c>
      <c r="BX544">
        <v>0</v>
      </c>
      <c r="BY544">
        <v>0</v>
      </c>
      <c r="BZ544">
        <v>0</v>
      </c>
      <c r="CA544">
        <v>0</v>
      </c>
      <c r="CB544">
        <v>0</v>
      </c>
      <c r="CC544">
        <v>0</v>
      </c>
      <c r="CD544">
        <v>0</v>
      </c>
      <c r="CE544">
        <v>0</v>
      </c>
      <c r="CF544">
        <v>0</v>
      </c>
      <c r="CG544">
        <v>0</v>
      </c>
    </row>
    <row r="545" spans="9:85" x14ac:dyDescent="0.3">
      <c r="I545" t="s">
        <v>397</v>
      </c>
      <c r="J545" t="s">
        <v>188</v>
      </c>
      <c r="K545" t="s">
        <v>398</v>
      </c>
      <c r="L545" t="s">
        <v>399</v>
      </c>
      <c r="M545" t="str">
        <f t="shared" si="48"/>
        <v>UKF1</v>
      </c>
      <c r="N545" t="str">
        <f t="shared" si="49"/>
        <v>UKF</v>
      </c>
      <c r="O545">
        <f t="shared" si="50"/>
        <v>4</v>
      </c>
      <c r="P545">
        <f t="shared" si="51"/>
        <v>0</v>
      </c>
      <c r="Q545">
        <f t="shared" si="52"/>
        <v>4</v>
      </c>
      <c r="R545">
        <f t="shared" si="53"/>
        <v>4</v>
      </c>
      <c r="S545">
        <v>0</v>
      </c>
      <c r="T545">
        <v>0</v>
      </c>
      <c r="U545">
        <v>0</v>
      </c>
      <c r="V545">
        <v>0</v>
      </c>
      <c r="W545">
        <v>0</v>
      </c>
      <c r="X545">
        <v>0</v>
      </c>
      <c r="Y545">
        <v>0</v>
      </c>
      <c r="Z545">
        <v>0</v>
      </c>
      <c r="AA545">
        <v>0</v>
      </c>
      <c r="AB545">
        <v>0</v>
      </c>
      <c r="AC545">
        <v>0</v>
      </c>
      <c r="AD545">
        <v>0</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0</v>
      </c>
      <c r="BY545">
        <v>0</v>
      </c>
      <c r="BZ545">
        <v>0</v>
      </c>
      <c r="CA545">
        <v>0</v>
      </c>
      <c r="CB545">
        <v>0</v>
      </c>
      <c r="CC545">
        <v>0</v>
      </c>
      <c r="CD545">
        <v>0</v>
      </c>
      <c r="CE545">
        <v>2</v>
      </c>
      <c r="CF545">
        <v>1</v>
      </c>
      <c r="CG545">
        <v>1</v>
      </c>
    </row>
    <row r="546" spans="9:85" x14ac:dyDescent="0.3">
      <c r="I546" t="s">
        <v>400</v>
      </c>
      <c r="J546" t="s">
        <v>188</v>
      </c>
      <c r="K546" t="s">
        <v>401</v>
      </c>
      <c r="L546" t="s">
        <v>399</v>
      </c>
      <c r="M546" t="str">
        <f t="shared" si="48"/>
        <v>UKF1</v>
      </c>
      <c r="N546" t="str">
        <f t="shared" si="49"/>
        <v>UKF</v>
      </c>
      <c r="O546">
        <f t="shared" si="50"/>
        <v>0</v>
      </c>
      <c r="P546">
        <f t="shared" si="51"/>
        <v>0</v>
      </c>
      <c r="Q546">
        <f t="shared" si="52"/>
        <v>0</v>
      </c>
      <c r="R546">
        <f t="shared" si="53"/>
        <v>0</v>
      </c>
      <c r="S546">
        <v>0</v>
      </c>
      <c r="T546">
        <v>0</v>
      </c>
      <c r="U546">
        <v>0</v>
      </c>
      <c r="V546">
        <v>0</v>
      </c>
      <c r="W546">
        <v>0</v>
      </c>
      <c r="X546">
        <v>0</v>
      </c>
      <c r="Y546">
        <v>0</v>
      </c>
      <c r="Z546">
        <v>0</v>
      </c>
      <c r="AA546">
        <v>0</v>
      </c>
      <c r="AB546">
        <v>0</v>
      </c>
      <c r="AC546">
        <v>0</v>
      </c>
      <c r="AD546">
        <v>0</v>
      </c>
      <c r="AE546">
        <v>0</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0</v>
      </c>
      <c r="BV546">
        <v>0</v>
      </c>
      <c r="BW546">
        <v>0</v>
      </c>
      <c r="BX546">
        <v>0</v>
      </c>
      <c r="BY546">
        <v>0</v>
      </c>
      <c r="BZ546">
        <v>0</v>
      </c>
      <c r="CA546">
        <v>0</v>
      </c>
      <c r="CB546">
        <v>0</v>
      </c>
      <c r="CC546">
        <v>0</v>
      </c>
      <c r="CD546">
        <v>0</v>
      </c>
      <c r="CE546">
        <v>0</v>
      </c>
      <c r="CF546">
        <v>0</v>
      </c>
      <c r="CG546">
        <v>0</v>
      </c>
    </row>
    <row r="547" spans="9:85" x14ac:dyDescent="0.3">
      <c r="I547" t="s">
        <v>402</v>
      </c>
      <c r="J547" t="s">
        <v>188</v>
      </c>
      <c r="K547" t="s">
        <v>403</v>
      </c>
      <c r="L547" t="s">
        <v>404</v>
      </c>
      <c r="M547" t="str">
        <f t="shared" si="48"/>
        <v>UKJ1</v>
      </c>
      <c r="N547" t="str">
        <f t="shared" si="49"/>
        <v>UKJ</v>
      </c>
      <c r="O547">
        <f t="shared" si="50"/>
        <v>9</v>
      </c>
      <c r="P547">
        <f t="shared" si="51"/>
        <v>1</v>
      </c>
      <c r="Q547">
        <f t="shared" si="52"/>
        <v>8</v>
      </c>
      <c r="R547">
        <f t="shared" si="53"/>
        <v>7</v>
      </c>
      <c r="S547">
        <v>0</v>
      </c>
      <c r="T547">
        <v>0</v>
      </c>
      <c r="U547">
        <v>0</v>
      </c>
      <c r="V547">
        <v>0</v>
      </c>
      <c r="W547">
        <v>0</v>
      </c>
      <c r="X547">
        <v>0</v>
      </c>
      <c r="Y547">
        <v>0</v>
      </c>
      <c r="Z547">
        <v>0</v>
      </c>
      <c r="AA547">
        <v>0</v>
      </c>
      <c r="AB547">
        <v>0</v>
      </c>
      <c r="AC547">
        <v>0</v>
      </c>
      <c r="AD547">
        <v>0</v>
      </c>
      <c r="AE547">
        <v>0</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0</v>
      </c>
      <c r="BO547">
        <v>0</v>
      </c>
      <c r="BP547">
        <v>0</v>
      </c>
      <c r="BQ547">
        <v>0</v>
      </c>
      <c r="BR547">
        <v>0</v>
      </c>
      <c r="BS547">
        <v>0</v>
      </c>
      <c r="BT547">
        <v>0</v>
      </c>
      <c r="BU547">
        <v>0</v>
      </c>
      <c r="BV547">
        <v>0</v>
      </c>
      <c r="BW547">
        <v>0</v>
      </c>
      <c r="BX547">
        <v>0</v>
      </c>
      <c r="BY547">
        <v>0</v>
      </c>
      <c r="BZ547">
        <v>0</v>
      </c>
      <c r="CA547">
        <v>0</v>
      </c>
      <c r="CB547">
        <v>1</v>
      </c>
      <c r="CC547">
        <v>0</v>
      </c>
      <c r="CD547">
        <v>2</v>
      </c>
      <c r="CE547">
        <v>3</v>
      </c>
      <c r="CF547">
        <v>2</v>
      </c>
      <c r="CG547">
        <v>1</v>
      </c>
    </row>
    <row r="548" spans="9:85" x14ac:dyDescent="0.3">
      <c r="I548" t="s">
        <v>405</v>
      </c>
      <c r="J548" t="s">
        <v>188</v>
      </c>
      <c r="K548" t="s">
        <v>406</v>
      </c>
      <c r="L548" t="s">
        <v>211</v>
      </c>
      <c r="M548" t="str">
        <f t="shared" si="48"/>
        <v>UKI3</v>
      </c>
      <c r="N548" t="str">
        <f t="shared" si="49"/>
        <v>UKI</v>
      </c>
      <c r="O548">
        <f t="shared" si="50"/>
        <v>0</v>
      </c>
      <c r="P548">
        <f t="shared" si="51"/>
        <v>0</v>
      </c>
      <c r="Q548">
        <f t="shared" si="52"/>
        <v>0</v>
      </c>
      <c r="R548">
        <f t="shared" si="53"/>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row>
    <row r="549" spans="9:85" x14ac:dyDescent="0.3">
      <c r="I549" t="s">
        <v>407</v>
      </c>
      <c r="J549" t="s">
        <v>188</v>
      </c>
      <c r="K549" t="s">
        <v>408</v>
      </c>
      <c r="L549" t="s">
        <v>409</v>
      </c>
      <c r="M549" t="str">
        <f t="shared" si="48"/>
        <v>UKJ1</v>
      </c>
      <c r="N549" t="str">
        <f t="shared" si="49"/>
        <v>UKJ</v>
      </c>
      <c r="O549">
        <f t="shared" si="50"/>
        <v>18</v>
      </c>
      <c r="P549">
        <f t="shared" si="51"/>
        <v>0</v>
      </c>
      <c r="Q549">
        <f t="shared" si="52"/>
        <v>18</v>
      </c>
      <c r="R549">
        <f t="shared" si="53"/>
        <v>18</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0</v>
      </c>
      <c r="BS549">
        <v>0</v>
      </c>
      <c r="BT549">
        <v>0</v>
      </c>
      <c r="BU549">
        <v>0</v>
      </c>
      <c r="BV549">
        <v>0</v>
      </c>
      <c r="BW549">
        <v>0</v>
      </c>
      <c r="BX549">
        <v>0</v>
      </c>
      <c r="BY549">
        <v>0</v>
      </c>
      <c r="BZ549">
        <v>0</v>
      </c>
      <c r="CA549">
        <v>0</v>
      </c>
      <c r="CB549">
        <v>0</v>
      </c>
      <c r="CC549">
        <v>3</v>
      </c>
      <c r="CD549">
        <v>3</v>
      </c>
      <c r="CE549">
        <v>2</v>
      </c>
      <c r="CF549">
        <v>10</v>
      </c>
      <c r="CG549">
        <v>0</v>
      </c>
    </row>
    <row r="550" spans="9:85" x14ac:dyDescent="0.3">
      <c r="I550" t="s">
        <v>410</v>
      </c>
      <c r="J550" t="s">
        <v>188</v>
      </c>
      <c r="K550" t="s">
        <v>411</v>
      </c>
      <c r="L550" t="s">
        <v>409</v>
      </c>
      <c r="M550" t="str">
        <f t="shared" si="48"/>
        <v>UKJ1</v>
      </c>
      <c r="N550" t="str">
        <f t="shared" si="49"/>
        <v>UKJ</v>
      </c>
      <c r="O550">
        <f t="shared" si="50"/>
        <v>1</v>
      </c>
      <c r="P550">
        <f t="shared" si="51"/>
        <v>0</v>
      </c>
      <c r="Q550">
        <f t="shared" si="52"/>
        <v>1</v>
      </c>
      <c r="R550">
        <f t="shared" si="53"/>
        <v>1</v>
      </c>
      <c r="S550">
        <v>0</v>
      </c>
      <c r="T550">
        <v>0</v>
      </c>
      <c r="U550">
        <v>0</v>
      </c>
      <c r="V550">
        <v>0</v>
      </c>
      <c r="W550">
        <v>0</v>
      </c>
      <c r="X550">
        <v>0</v>
      </c>
      <c r="Y550">
        <v>0</v>
      </c>
      <c r="Z550">
        <v>0</v>
      </c>
      <c r="AA550">
        <v>0</v>
      </c>
      <c r="AB550">
        <v>0</v>
      </c>
      <c r="AC550">
        <v>0</v>
      </c>
      <c r="AD550">
        <v>0</v>
      </c>
      <c r="AE550">
        <v>0</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0</v>
      </c>
      <c r="BV550">
        <v>0</v>
      </c>
      <c r="BW550">
        <v>0</v>
      </c>
      <c r="BX550">
        <v>0</v>
      </c>
      <c r="BY550">
        <v>0</v>
      </c>
      <c r="BZ550">
        <v>0</v>
      </c>
      <c r="CA550">
        <v>0</v>
      </c>
      <c r="CB550">
        <v>0</v>
      </c>
      <c r="CC550">
        <v>0</v>
      </c>
      <c r="CD550">
        <v>0</v>
      </c>
      <c r="CE550">
        <v>1</v>
      </c>
      <c r="CF550">
        <v>0</v>
      </c>
      <c r="CG550">
        <v>0</v>
      </c>
    </row>
    <row r="551" spans="9:85" x14ac:dyDescent="0.3">
      <c r="I551" t="s">
        <v>412</v>
      </c>
      <c r="J551" t="s">
        <v>188</v>
      </c>
      <c r="K551" t="s">
        <v>413</v>
      </c>
      <c r="L551" t="s">
        <v>414</v>
      </c>
      <c r="M551" t="str">
        <f t="shared" si="48"/>
        <v>UKK4</v>
      </c>
      <c r="N551" t="str">
        <f t="shared" si="49"/>
        <v>UKK</v>
      </c>
      <c r="O551">
        <f t="shared" si="50"/>
        <v>0</v>
      </c>
      <c r="P551">
        <f t="shared" si="51"/>
        <v>0</v>
      </c>
      <c r="Q551">
        <f t="shared" si="52"/>
        <v>0</v>
      </c>
      <c r="R551">
        <f t="shared" si="53"/>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row>
    <row r="552" spans="9:85" x14ac:dyDescent="0.3">
      <c r="I552" t="s">
        <v>415</v>
      </c>
      <c r="J552" t="s">
        <v>188</v>
      </c>
      <c r="K552" t="s">
        <v>416</v>
      </c>
      <c r="L552" t="s">
        <v>417</v>
      </c>
      <c r="M552" t="str">
        <f t="shared" si="48"/>
        <v>UKJ3</v>
      </c>
      <c r="N552" t="str">
        <f t="shared" si="49"/>
        <v>UKJ</v>
      </c>
      <c r="O552">
        <f t="shared" si="50"/>
        <v>0</v>
      </c>
      <c r="P552">
        <f t="shared" si="51"/>
        <v>0</v>
      </c>
      <c r="Q552">
        <f t="shared" si="52"/>
        <v>0</v>
      </c>
      <c r="R552">
        <f t="shared" si="53"/>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BL552">
        <v>0</v>
      </c>
      <c r="BM552">
        <v>0</v>
      </c>
      <c r="BN552">
        <v>0</v>
      </c>
      <c r="BO552">
        <v>0</v>
      </c>
      <c r="BP552">
        <v>0</v>
      </c>
      <c r="BQ552">
        <v>0</v>
      </c>
      <c r="BR552">
        <v>0</v>
      </c>
      <c r="BS552">
        <v>0</v>
      </c>
      <c r="BT552">
        <v>0</v>
      </c>
      <c r="BU552">
        <v>0</v>
      </c>
      <c r="BV552">
        <v>0</v>
      </c>
      <c r="BW552">
        <v>0</v>
      </c>
      <c r="BX552">
        <v>0</v>
      </c>
      <c r="BY552">
        <v>0</v>
      </c>
      <c r="BZ552">
        <v>0</v>
      </c>
      <c r="CA552">
        <v>0</v>
      </c>
      <c r="CB552">
        <v>0</v>
      </c>
      <c r="CC552">
        <v>0</v>
      </c>
      <c r="CD552">
        <v>0</v>
      </c>
      <c r="CE552">
        <v>0</v>
      </c>
      <c r="CF552">
        <v>0</v>
      </c>
      <c r="CG552">
        <v>0</v>
      </c>
    </row>
    <row r="553" spans="9:85" x14ac:dyDescent="0.3">
      <c r="I553" t="s">
        <v>418</v>
      </c>
      <c r="J553" t="s">
        <v>188</v>
      </c>
      <c r="K553" t="s">
        <v>419</v>
      </c>
      <c r="L553" t="s">
        <v>420</v>
      </c>
      <c r="M553" t="str">
        <f t="shared" si="48"/>
        <v>UKI4</v>
      </c>
      <c r="N553" t="str">
        <f t="shared" si="49"/>
        <v>UKI</v>
      </c>
      <c r="O553">
        <f t="shared" si="50"/>
        <v>7</v>
      </c>
      <c r="P553">
        <f t="shared" si="51"/>
        <v>0</v>
      </c>
      <c r="Q553">
        <f t="shared" si="52"/>
        <v>7</v>
      </c>
      <c r="R553">
        <f t="shared" si="53"/>
        <v>7</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2</v>
      </c>
      <c r="CE553">
        <v>2</v>
      </c>
      <c r="CF553">
        <v>1</v>
      </c>
      <c r="CG553">
        <v>2</v>
      </c>
    </row>
    <row r="554" spans="9:85" x14ac:dyDescent="0.3">
      <c r="I554" t="s">
        <v>421</v>
      </c>
      <c r="J554" t="s">
        <v>188</v>
      </c>
      <c r="K554" t="s">
        <v>422</v>
      </c>
      <c r="L554" t="s">
        <v>423</v>
      </c>
      <c r="M554" t="str">
        <f t="shared" si="48"/>
        <v>UKJ1</v>
      </c>
      <c r="N554" t="str">
        <f t="shared" si="49"/>
        <v>UKJ</v>
      </c>
      <c r="O554">
        <f t="shared" si="50"/>
        <v>2</v>
      </c>
      <c r="P554">
        <f t="shared" si="51"/>
        <v>0</v>
      </c>
      <c r="Q554">
        <f t="shared" si="52"/>
        <v>2</v>
      </c>
      <c r="R554">
        <f t="shared" si="53"/>
        <v>2</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0</v>
      </c>
      <c r="CC554">
        <v>0</v>
      </c>
      <c r="CD554">
        <v>1</v>
      </c>
      <c r="CE554">
        <v>0</v>
      </c>
      <c r="CF554">
        <v>1</v>
      </c>
      <c r="CG554">
        <v>0</v>
      </c>
    </row>
    <row r="555" spans="9:85" x14ac:dyDescent="0.3">
      <c r="I555" t="s">
        <v>424</v>
      </c>
      <c r="J555" t="s">
        <v>188</v>
      </c>
      <c r="K555" t="s">
        <v>425</v>
      </c>
      <c r="L555" t="s">
        <v>426</v>
      </c>
      <c r="M555" t="str">
        <f t="shared" si="48"/>
        <v>UKI3</v>
      </c>
      <c r="N555" t="str">
        <f t="shared" si="49"/>
        <v>UKI</v>
      </c>
      <c r="O555">
        <f t="shared" si="50"/>
        <v>0</v>
      </c>
      <c r="P555">
        <f t="shared" si="51"/>
        <v>0</v>
      </c>
      <c r="Q555">
        <f t="shared" si="52"/>
        <v>0</v>
      </c>
      <c r="R555">
        <f t="shared" si="53"/>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row>
    <row r="556" spans="9:85" x14ac:dyDescent="0.3">
      <c r="I556" t="s">
        <v>427</v>
      </c>
      <c r="J556" t="s">
        <v>188</v>
      </c>
      <c r="K556" t="s">
        <v>428</v>
      </c>
      <c r="L556" t="s">
        <v>312</v>
      </c>
      <c r="M556" t="str">
        <f t="shared" si="48"/>
        <v>UKI5</v>
      </c>
      <c r="N556" t="str">
        <f t="shared" si="49"/>
        <v>UKI</v>
      </c>
      <c r="O556">
        <f t="shared" si="50"/>
        <v>0</v>
      </c>
      <c r="P556">
        <f t="shared" si="51"/>
        <v>0</v>
      </c>
      <c r="Q556">
        <f t="shared" si="52"/>
        <v>0</v>
      </c>
      <c r="R556">
        <f t="shared" si="53"/>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0</v>
      </c>
      <c r="BS556">
        <v>0</v>
      </c>
      <c r="BT556">
        <v>0</v>
      </c>
      <c r="BU556">
        <v>0</v>
      </c>
      <c r="BV556">
        <v>0</v>
      </c>
      <c r="BW556">
        <v>0</v>
      </c>
      <c r="BX556">
        <v>0</v>
      </c>
      <c r="BY556">
        <v>0</v>
      </c>
      <c r="BZ556">
        <v>0</v>
      </c>
      <c r="CA556">
        <v>0</v>
      </c>
      <c r="CB556">
        <v>0</v>
      </c>
      <c r="CC556">
        <v>0</v>
      </c>
      <c r="CD556">
        <v>0</v>
      </c>
      <c r="CE556">
        <v>0</v>
      </c>
      <c r="CF556">
        <v>0</v>
      </c>
      <c r="CG556">
        <v>0</v>
      </c>
    </row>
    <row r="557" spans="9:85" x14ac:dyDescent="0.3">
      <c r="I557" t="s">
        <v>429</v>
      </c>
      <c r="J557" t="s">
        <v>188</v>
      </c>
      <c r="K557" t="s">
        <v>430</v>
      </c>
      <c r="L557" t="s">
        <v>265</v>
      </c>
      <c r="M557" t="str">
        <f t="shared" si="48"/>
        <v>UKI3</v>
      </c>
      <c r="N557" t="str">
        <f t="shared" si="49"/>
        <v>UKI</v>
      </c>
      <c r="O557">
        <f t="shared" si="50"/>
        <v>0</v>
      </c>
      <c r="P557">
        <f t="shared" si="51"/>
        <v>0</v>
      </c>
      <c r="Q557">
        <f t="shared" si="52"/>
        <v>0</v>
      </c>
      <c r="R557">
        <f t="shared" si="53"/>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0</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row>
    <row r="558" spans="9:85" x14ac:dyDescent="0.3">
      <c r="I558" t="s">
        <v>431</v>
      </c>
      <c r="J558" t="s">
        <v>188</v>
      </c>
      <c r="K558" t="s">
        <v>432</v>
      </c>
      <c r="L558" t="s">
        <v>306</v>
      </c>
      <c r="M558" t="str">
        <f t="shared" si="48"/>
        <v>UKK1</v>
      </c>
      <c r="N558" t="str">
        <f t="shared" si="49"/>
        <v>UKK</v>
      </c>
      <c r="O558">
        <f t="shared" si="50"/>
        <v>0</v>
      </c>
      <c r="P558">
        <f t="shared" si="51"/>
        <v>0</v>
      </c>
      <c r="Q558">
        <f t="shared" si="52"/>
        <v>0</v>
      </c>
      <c r="R558">
        <f t="shared" si="53"/>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0</v>
      </c>
      <c r="BV558">
        <v>0</v>
      </c>
      <c r="BW558">
        <v>0</v>
      </c>
      <c r="BX558">
        <v>0</v>
      </c>
      <c r="BY558">
        <v>0</v>
      </c>
      <c r="BZ558">
        <v>0</v>
      </c>
      <c r="CA558">
        <v>0</v>
      </c>
      <c r="CB558">
        <v>0</v>
      </c>
      <c r="CC558">
        <v>0</v>
      </c>
      <c r="CD558">
        <v>0</v>
      </c>
      <c r="CE558">
        <v>0</v>
      </c>
      <c r="CF558">
        <v>0</v>
      </c>
      <c r="CG558">
        <v>0</v>
      </c>
    </row>
    <row r="559" spans="9:85" x14ac:dyDescent="0.3">
      <c r="I559" t="s">
        <v>433</v>
      </c>
      <c r="J559" t="s">
        <v>188</v>
      </c>
      <c r="K559" t="s">
        <v>434</v>
      </c>
      <c r="L559" t="s">
        <v>211</v>
      </c>
      <c r="M559" t="str">
        <f t="shared" si="48"/>
        <v>UKI3</v>
      </c>
      <c r="N559" t="str">
        <f t="shared" si="49"/>
        <v>UKI</v>
      </c>
      <c r="O559">
        <f t="shared" si="50"/>
        <v>0</v>
      </c>
      <c r="P559">
        <f t="shared" si="51"/>
        <v>0</v>
      </c>
      <c r="Q559">
        <f t="shared" si="52"/>
        <v>0</v>
      </c>
      <c r="R559">
        <f t="shared" si="53"/>
        <v>0</v>
      </c>
      <c r="S559">
        <v>0</v>
      </c>
      <c r="T559">
        <v>0</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c r="BK559">
        <v>0</v>
      </c>
      <c r="BL559">
        <v>0</v>
      </c>
      <c r="BM559">
        <v>0</v>
      </c>
      <c r="BN559">
        <v>0</v>
      </c>
      <c r="BO559">
        <v>0</v>
      </c>
      <c r="BP559">
        <v>0</v>
      </c>
      <c r="BQ559">
        <v>0</v>
      </c>
      <c r="BR559">
        <v>0</v>
      </c>
      <c r="BS559">
        <v>0</v>
      </c>
      <c r="BT559">
        <v>0</v>
      </c>
      <c r="BU559">
        <v>0</v>
      </c>
      <c r="BV559">
        <v>0</v>
      </c>
      <c r="BW559">
        <v>0</v>
      </c>
      <c r="BX559">
        <v>0</v>
      </c>
      <c r="BY559">
        <v>0</v>
      </c>
      <c r="BZ559">
        <v>0</v>
      </c>
      <c r="CA559">
        <v>0</v>
      </c>
      <c r="CB559">
        <v>0</v>
      </c>
      <c r="CC559">
        <v>0</v>
      </c>
      <c r="CD559">
        <v>0</v>
      </c>
      <c r="CE559">
        <v>0</v>
      </c>
      <c r="CF559">
        <v>0</v>
      </c>
      <c r="CG559">
        <v>0</v>
      </c>
    </row>
    <row r="560" spans="9:85" x14ac:dyDescent="0.3">
      <c r="I560" t="s">
        <v>435</v>
      </c>
      <c r="J560" t="s">
        <v>188</v>
      </c>
      <c r="K560" t="s">
        <v>436</v>
      </c>
      <c r="L560" t="s">
        <v>265</v>
      </c>
      <c r="M560" t="str">
        <f t="shared" si="48"/>
        <v>UKI3</v>
      </c>
      <c r="N560" t="str">
        <f t="shared" si="49"/>
        <v>UKI</v>
      </c>
      <c r="O560">
        <f t="shared" si="50"/>
        <v>1</v>
      </c>
      <c r="P560">
        <f t="shared" si="51"/>
        <v>0</v>
      </c>
      <c r="Q560">
        <f t="shared" si="52"/>
        <v>1</v>
      </c>
      <c r="R560">
        <f t="shared" si="53"/>
        <v>1</v>
      </c>
      <c r="S560">
        <v>0</v>
      </c>
      <c r="T560">
        <v>0</v>
      </c>
      <c r="U560">
        <v>0</v>
      </c>
      <c r="V560">
        <v>0</v>
      </c>
      <c r="W560">
        <v>0</v>
      </c>
      <c r="X560">
        <v>0</v>
      </c>
      <c r="Y560">
        <v>0</v>
      </c>
      <c r="Z560">
        <v>0</v>
      </c>
      <c r="AA560">
        <v>0</v>
      </c>
      <c r="AB560">
        <v>0</v>
      </c>
      <c r="AC560">
        <v>0</v>
      </c>
      <c r="AD560">
        <v>0</v>
      </c>
      <c r="AE560">
        <v>0</v>
      </c>
      <c r="AF560">
        <v>0</v>
      </c>
      <c r="AG560">
        <v>0</v>
      </c>
      <c r="AH560">
        <v>0</v>
      </c>
      <c r="AI560">
        <v>0</v>
      </c>
      <c r="AJ560">
        <v>0</v>
      </c>
      <c r="AK560">
        <v>0</v>
      </c>
      <c r="AL560">
        <v>0</v>
      </c>
      <c r="AM560">
        <v>0</v>
      </c>
      <c r="AN560">
        <v>0</v>
      </c>
      <c r="AO560">
        <v>0</v>
      </c>
      <c r="AP560">
        <v>0</v>
      </c>
      <c r="AQ560">
        <v>0</v>
      </c>
      <c r="AR560">
        <v>0</v>
      </c>
      <c r="AS560">
        <v>0</v>
      </c>
      <c r="AT560">
        <v>0</v>
      </c>
      <c r="AU560">
        <v>0</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1</v>
      </c>
      <c r="CG560">
        <v>0</v>
      </c>
    </row>
    <row r="561" spans="9:85" x14ac:dyDescent="0.3">
      <c r="I561" t="s">
        <v>437</v>
      </c>
      <c r="J561" t="s">
        <v>188</v>
      </c>
      <c r="K561" t="s">
        <v>438</v>
      </c>
      <c r="L561" t="s">
        <v>265</v>
      </c>
      <c r="M561" t="str">
        <f t="shared" si="48"/>
        <v>UKI3</v>
      </c>
      <c r="N561" t="str">
        <f t="shared" si="49"/>
        <v>UKI</v>
      </c>
      <c r="O561">
        <f t="shared" si="50"/>
        <v>0</v>
      </c>
      <c r="P561">
        <f t="shared" si="51"/>
        <v>0</v>
      </c>
      <c r="Q561">
        <f t="shared" si="52"/>
        <v>0</v>
      </c>
      <c r="R561">
        <f t="shared" si="53"/>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0</v>
      </c>
      <c r="BM561">
        <v>0</v>
      </c>
      <c r="BN561">
        <v>0</v>
      </c>
      <c r="BO561">
        <v>0</v>
      </c>
      <c r="BP561">
        <v>0</v>
      </c>
      <c r="BQ561">
        <v>0</v>
      </c>
      <c r="BR561">
        <v>0</v>
      </c>
      <c r="BS561">
        <v>0</v>
      </c>
      <c r="BT561">
        <v>0</v>
      </c>
      <c r="BU561">
        <v>0</v>
      </c>
      <c r="BV561">
        <v>0</v>
      </c>
      <c r="BW561">
        <v>0</v>
      </c>
      <c r="BX561">
        <v>0</v>
      </c>
      <c r="BY561">
        <v>0</v>
      </c>
      <c r="BZ561">
        <v>0</v>
      </c>
      <c r="CA561">
        <v>0</v>
      </c>
      <c r="CB561">
        <v>0</v>
      </c>
      <c r="CC561">
        <v>0</v>
      </c>
      <c r="CD561">
        <v>0</v>
      </c>
      <c r="CE561">
        <v>0</v>
      </c>
      <c r="CF561">
        <v>0</v>
      </c>
      <c r="CG561">
        <v>0</v>
      </c>
    </row>
    <row r="562" spans="9:85" x14ac:dyDescent="0.3">
      <c r="I562" t="s">
        <v>439</v>
      </c>
      <c r="J562" t="s">
        <v>188</v>
      </c>
      <c r="K562" t="s">
        <v>440</v>
      </c>
      <c r="L562" t="s">
        <v>441</v>
      </c>
      <c r="M562" t="str">
        <f t="shared" si="48"/>
        <v>UKJ2</v>
      </c>
      <c r="N562" t="str">
        <f t="shared" si="49"/>
        <v>UKJ</v>
      </c>
      <c r="O562">
        <f t="shared" si="50"/>
        <v>0</v>
      </c>
      <c r="P562">
        <f t="shared" si="51"/>
        <v>0</v>
      </c>
      <c r="Q562">
        <f t="shared" si="52"/>
        <v>0</v>
      </c>
      <c r="R562">
        <f t="shared" si="53"/>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row>
    <row r="563" spans="9:85" x14ac:dyDescent="0.3">
      <c r="I563" t="s">
        <v>442</v>
      </c>
      <c r="J563" t="s">
        <v>188</v>
      </c>
      <c r="K563" t="s">
        <v>443</v>
      </c>
      <c r="L563" t="s">
        <v>379</v>
      </c>
      <c r="M563" t="str">
        <f t="shared" si="48"/>
        <v>UKD3</v>
      </c>
      <c r="N563" t="str">
        <f t="shared" si="49"/>
        <v>UKD</v>
      </c>
      <c r="O563">
        <f t="shared" si="50"/>
        <v>0</v>
      </c>
      <c r="P563">
        <f t="shared" si="51"/>
        <v>0</v>
      </c>
      <c r="Q563">
        <f t="shared" si="52"/>
        <v>0</v>
      </c>
      <c r="R563">
        <f t="shared" si="5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0</v>
      </c>
      <c r="BX563">
        <v>0</v>
      </c>
      <c r="BY563">
        <v>0</v>
      </c>
      <c r="BZ563">
        <v>0</v>
      </c>
      <c r="CA563">
        <v>0</v>
      </c>
      <c r="CB563">
        <v>0</v>
      </c>
      <c r="CC563">
        <v>0</v>
      </c>
      <c r="CD563">
        <v>0</v>
      </c>
      <c r="CE563">
        <v>0</v>
      </c>
      <c r="CF563">
        <v>0</v>
      </c>
      <c r="CG563">
        <v>0</v>
      </c>
    </row>
    <row r="564" spans="9:85" x14ac:dyDescent="0.3">
      <c r="I564" t="s">
        <v>444</v>
      </c>
      <c r="J564" t="s">
        <v>188</v>
      </c>
      <c r="K564" t="s">
        <v>445</v>
      </c>
      <c r="L564" t="s">
        <v>211</v>
      </c>
      <c r="M564" t="str">
        <f t="shared" si="48"/>
        <v>UKI3</v>
      </c>
      <c r="N564" t="str">
        <f t="shared" si="49"/>
        <v>UKI</v>
      </c>
      <c r="O564">
        <f t="shared" si="50"/>
        <v>1</v>
      </c>
      <c r="P564">
        <f t="shared" si="51"/>
        <v>0</v>
      </c>
      <c r="Q564">
        <f t="shared" si="52"/>
        <v>1</v>
      </c>
      <c r="R564">
        <f t="shared" si="53"/>
        <v>1</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0</v>
      </c>
      <c r="BP564">
        <v>0</v>
      </c>
      <c r="BQ564">
        <v>0</v>
      </c>
      <c r="BR564">
        <v>0</v>
      </c>
      <c r="BS564">
        <v>0</v>
      </c>
      <c r="BT564">
        <v>0</v>
      </c>
      <c r="BU564">
        <v>0</v>
      </c>
      <c r="BV564">
        <v>0</v>
      </c>
      <c r="BW564">
        <v>0</v>
      </c>
      <c r="BX564">
        <v>0</v>
      </c>
      <c r="BY564">
        <v>0</v>
      </c>
      <c r="BZ564">
        <v>0</v>
      </c>
      <c r="CA564">
        <v>0</v>
      </c>
      <c r="CB564">
        <v>0</v>
      </c>
      <c r="CC564">
        <v>0</v>
      </c>
      <c r="CD564">
        <v>0</v>
      </c>
      <c r="CE564">
        <v>1</v>
      </c>
      <c r="CF564">
        <v>0</v>
      </c>
      <c r="CG564">
        <v>0</v>
      </c>
    </row>
    <row r="565" spans="9:85" x14ac:dyDescent="0.3">
      <c r="I565" t="s">
        <v>446</v>
      </c>
      <c r="J565" t="s">
        <v>188</v>
      </c>
      <c r="K565" t="s">
        <v>447</v>
      </c>
      <c r="L565" t="s">
        <v>426</v>
      </c>
      <c r="M565" t="str">
        <f t="shared" si="48"/>
        <v>UKI3</v>
      </c>
      <c r="N565" t="str">
        <f t="shared" si="49"/>
        <v>UKI</v>
      </c>
      <c r="O565">
        <f t="shared" si="50"/>
        <v>0</v>
      </c>
      <c r="P565">
        <f t="shared" si="51"/>
        <v>0</v>
      </c>
      <c r="Q565">
        <f t="shared" si="52"/>
        <v>0</v>
      </c>
      <c r="R565">
        <f t="shared" si="53"/>
        <v>0</v>
      </c>
      <c r="S565">
        <v>0</v>
      </c>
      <c r="T565">
        <v>0</v>
      </c>
      <c r="U565">
        <v>0</v>
      </c>
      <c r="V565">
        <v>0</v>
      </c>
      <c r="W565">
        <v>0</v>
      </c>
      <c r="X565">
        <v>0</v>
      </c>
      <c r="Y565">
        <v>0</v>
      </c>
      <c r="Z565">
        <v>0</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row>
    <row r="566" spans="9:85" x14ac:dyDescent="0.3">
      <c r="I566" t="s">
        <v>448</v>
      </c>
      <c r="J566" t="s">
        <v>188</v>
      </c>
      <c r="K566" t="s">
        <v>449</v>
      </c>
      <c r="L566" t="s">
        <v>450</v>
      </c>
      <c r="M566" t="str">
        <f t="shared" si="48"/>
        <v>UKD3</v>
      </c>
      <c r="N566" t="str">
        <f t="shared" si="49"/>
        <v>UKD</v>
      </c>
      <c r="O566">
        <f t="shared" si="50"/>
        <v>0</v>
      </c>
      <c r="P566">
        <f t="shared" si="51"/>
        <v>0</v>
      </c>
      <c r="Q566">
        <f t="shared" si="52"/>
        <v>0</v>
      </c>
      <c r="R566">
        <f t="shared" si="53"/>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0</v>
      </c>
      <c r="BB566">
        <v>0</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0</v>
      </c>
      <c r="BY566">
        <v>0</v>
      </c>
      <c r="BZ566">
        <v>0</v>
      </c>
      <c r="CA566">
        <v>0</v>
      </c>
      <c r="CB566">
        <v>0</v>
      </c>
      <c r="CC566">
        <v>0</v>
      </c>
      <c r="CD566">
        <v>0</v>
      </c>
      <c r="CE566">
        <v>0</v>
      </c>
      <c r="CF566">
        <v>0</v>
      </c>
      <c r="CG566">
        <v>0</v>
      </c>
    </row>
    <row r="567" spans="9:85" x14ac:dyDescent="0.3">
      <c r="I567" t="s">
        <v>451</v>
      </c>
      <c r="J567" t="s">
        <v>188</v>
      </c>
      <c r="K567" t="s">
        <v>452</v>
      </c>
      <c r="L567" t="s">
        <v>453</v>
      </c>
      <c r="M567" t="str">
        <f t="shared" si="48"/>
        <v>UKE3</v>
      </c>
      <c r="N567" t="str">
        <f t="shared" si="49"/>
        <v>UKE</v>
      </c>
      <c r="O567">
        <f t="shared" si="50"/>
        <v>4</v>
      </c>
      <c r="P567">
        <f t="shared" si="51"/>
        <v>0</v>
      </c>
      <c r="Q567">
        <f t="shared" si="52"/>
        <v>4</v>
      </c>
      <c r="R567">
        <f t="shared" si="53"/>
        <v>4</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3</v>
      </c>
      <c r="CF567">
        <v>1</v>
      </c>
      <c r="CG567">
        <v>0</v>
      </c>
    </row>
    <row r="568" spans="9:85" x14ac:dyDescent="0.3">
      <c r="I568" t="s">
        <v>454</v>
      </c>
      <c r="J568" t="s">
        <v>188</v>
      </c>
      <c r="K568" t="s">
        <v>455</v>
      </c>
      <c r="L568" t="s">
        <v>453</v>
      </c>
      <c r="M568" t="str">
        <f t="shared" si="48"/>
        <v>UKE3</v>
      </c>
      <c r="N568" t="str">
        <f t="shared" si="49"/>
        <v>UKE</v>
      </c>
      <c r="O568">
        <f t="shared" si="50"/>
        <v>1</v>
      </c>
      <c r="P568">
        <f t="shared" si="51"/>
        <v>0</v>
      </c>
      <c r="Q568">
        <f t="shared" si="52"/>
        <v>1</v>
      </c>
      <c r="R568">
        <f t="shared" si="53"/>
        <v>1</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BO568">
        <v>0</v>
      </c>
      <c r="BP568">
        <v>0</v>
      </c>
      <c r="BQ568">
        <v>0</v>
      </c>
      <c r="BR568">
        <v>0</v>
      </c>
      <c r="BS568">
        <v>0</v>
      </c>
      <c r="BT568">
        <v>0</v>
      </c>
      <c r="BU568">
        <v>0</v>
      </c>
      <c r="BV568">
        <v>0</v>
      </c>
      <c r="BW568">
        <v>0</v>
      </c>
      <c r="BX568">
        <v>0</v>
      </c>
      <c r="BY568">
        <v>0</v>
      </c>
      <c r="BZ568">
        <v>0</v>
      </c>
      <c r="CA568">
        <v>0</v>
      </c>
      <c r="CB568">
        <v>0</v>
      </c>
      <c r="CC568">
        <v>0</v>
      </c>
      <c r="CD568">
        <v>1</v>
      </c>
      <c r="CE568">
        <v>0</v>
      </c>
      <c r="CF568">
        <v>0</v>
      </c>
      <c r="CG568">
        <v>0</v>
      </c>
    </row>
    <row r="569" spans="9:85" x14ac:dyDescent="0.3">
      <c r="I569" t="s">
        <v>456</v>
      </c>
      <c r="J569" t="s">
        <v>188</v>
      </c>
      <c r="K569" t="s">
        <v>457</v>
      </c>
      <c r="L569" t="s">
        <v>458</v>
      </c>
      <c r="M569" t="str">
        <f t="shared" si="48"/>
        <v>UKJ3</v>
      </c>
      <c r="N569" t="str">
        <f t="shared" si="49"/>
        <v>UKJ</v>
      </c>
      <c r="O569">
        <f t="shared" si="50"/>
        <v>14</v>
      </c>
      <c r="P569">
        <f t="shared" si="51"/>
        <v>1</v>
      </c>
      <c r="Q569">
        <f t="shared" si="52"/>
        <v>13</v>
      </c>
      <c r="R569">
        <f t="shared" si="53"/>
        <v>12</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0</v>
      </c>
      <c r="BZ569">
        <v>0</v>
      </c>
      <c r="CA569">
        <v>0</v>
      </c>
      <c r="CB569">
        <v>1</v>
      </c>
      <c r="CC569">
        <v>1</v>
      </c>
      <c r="CD569">
        <v>3</v>
      </c>
      <c r="CE569">
        <v>2</v>
      </c>
      <c r="CF569">
        <v>7</v>
      </c>
      <c r="CG569">
        <v>0</v>
      </c>
    </row>
    <row r="570" spans="9:85" x14ac:dyDescent="0.3">
      <c r="I570" t="s">
        <v>459</v>
      </c>
      <c r="J570" t="s">
        <v>188</v>
      </c>
      <c r="K570" t="s">
        <v>460</v>
      </c>
      <c r="L570" t="s">
        <v>265</v>
      </c>
      <c r="M570" t="str">
        <f t="shared" si="48"/>
        <v>UKI3</v>
      </c>
      <c r="N570" t="str">
        <f t="shared" si="49"/>
        <v>UKI</v>
      </c>
      <c r="O570">
        <f t="shared" si="50"/>
        <v>9</v>
      </c>
      <c r="P570">
        <f t="shared" si="51"/>
        <v>0</v>
      </c>
      <c r="Q570">
        <f t="shared" si="52"/>
        <v>9</v>
      </c>
      <c r="R570">
        <f t="shared" si="53"/>
        <v>9</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BO570">
        <v>0</v>
      </c>
      <c r="BP570">
        <v>0</v>
      </c>
      <c r="BQ570">
        <v>0</v>
      </c>
      <c r="BR570">
        <v>0</v>
      </c>
      <c r="BS570">
        <v>0</v>
      </c>
      <c r="BT570">
        <v>0</v>
      </c>
      <c r="BU570">
        <v>0</v>
      </c>
      <c r="BV570">
        <v>0</v>
      </c>
      <c r="BW570">
        <v>0</v>
      </c>
      <c r="BX570">
        <v>0</v>
      </c>
      <c r="BY570">
        <v>0</v>
      </c>
      <c r="BZ570">
        <v>0</v>
      </c>
      <c r="CA570">
        <v>0</v>
      </c>
      <c r="CB570">
        <v>0</v>
      </c>
      <c r="CC570">
        <v>1</v>
      </c>
      <c r="CD570">
        <v>2</v>
      </c>
      <c r="CE570">
        <v>2</v>
      </c>
      <c r="CF570">
        <v>4</v>
      </c>
      <c r="CG570">
        <v>0</v>
      </c>
    </row>
    <row r="571" spans="9:85" x14ac:dyDescent="0.3">
      <c r="I571" t="s">
        <v>461</v>
      </c>
      <c r="J571" t="s">
        <v>188</v>
      </c>
      <c r="K571" t="s">
        <v>462</v>
      </c>
      <c r="L571" t="s">
        <v>463</v>
      </c>
      <c r="M571" t="str">
        <f t="shared" si="48"/>
        <v>UKI7</v>
      </c>
      <c r="N571" t="str">
        <f t="shared" si="49"/>
        <v>UKI</v>
      </c>
      <c r="O571">
        <f t="shared" si="50"/>
        <v>0</v>
      </c>
      <c r="P571">
        <f t="shared" si="51"/>
        <v>0</v>
      </c>
      <c r="Q571">
        <f t="shared" si="52"/>
        <v>0</v>
      </c>
      <c r="R571">
        <f t="shared" si="53"/>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0</v>
      </c>
      <c r="CC571">
        <v>0</v>
      </c>
      <c r="CD571">
        <v>0</v>
      </c>
      <c r="CE571">
        <v>0</v>
      </c>
      <c r="CF571">
        <v>0</v>
      </c>
      <c r="CG571">
        <v>0</v>
      </c>
    </row>
    <row r="572" spans="9:85" x14ac:dyDescent="0.3">
      <c r="I572" t="s">
        <v>464</v>
      </c>
      <c r="J572" t="s">
        <v>188</v>
      </c>
      <c r="K572" t="s">
        <v>465</v>
      </c>
      <c r="L572" t="s">
        <v>458</v>
      </c>
      <c r="M572" t="str">
        <f t="shared" si="48"/>
        <v>UKJ3</v>
      </c>
      <c r="N572" t="str">
        <f t="shared" si="49"/>
        <v>UKJ</v>
      </c>
      <c r="O572">
        <f t="shared" si="50"/>
        <v>1</v>
      </c>
      <c r="P572">
        <f t="shared" si="51"/>
        <v>0</v>
      </c>
      <c r="Q572">
        <f t="shared" si="52"/>
        <v>1</v>
      </c>
      <c r="R572">
        <f t="shared" si="53"/>
        <v>1</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0</v>
      </c>
      <c r="BS572">
        <v>0</v>
      </c>
      <c r="BT572">
        <v>0</v>
      </c>
      <c r="BU572">
        <v>0</v>
      </c>
      <c r="BV572">
        <v>0</v>
      </c>
      <c r="BW572">
        <v>0</v>
      </c>
      <c r="BX572">
        <v>0</v>
      </c>
      <c r="BY572">
        <v>0</v>
      </c>
      <c r="BZ572">
        <v>0</v>
      </c>
      <c r="CA572">
        <v>0</v>
      </c>
      <c r="CB572">
        <v>0</v>
      </c>
      <c r="CC572">
        <v>0</v>
      </c>
      <c r="CD572">
        <v>0</v>
      </c>
      <c r="CE572">
        <v>1</v>
      </c>
      <c r="CF572">
        <v>0</v>
      </c>
      <c r="CG572">
        <v>0</v>
      </c>
    </row>
    <row r="573" spans="9:85" x14ac:dyDescent="0.3">
      <c r="I573" t="s">
        <v>466</v>
      </c>
      <c r="J573" t="s">
        <v>188</v>
      </c>
      <c r="K573" t="s">
        <v>467</v>
      </c>
      <c r="L573" t="s">
        <v>468</v>
      </c>
      <c r="M573" t="str">
        <f t="shared" si="48"/>
        <v>UKG2</v>
      </c>
      <c r="N573" t="str">
        <f t="shared" si="49"/>
        <v>UKG</v>
      </c>
      <c r="O573">
        <f t="shared" si="50"/>
        <v>2</v>
      </c>
      <c r="P573">
        <f t="shared" si="51"/>
        <v>0</v>
      </c>
      <c r="Q573">
        <f t="shared" si="52"/>
        <v>2</v>
      </c>
      <c r="R573">
        <f t="shared" si="53"/>
        <v>2</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0</v>
      </c>
      <c r="BS573">
        <v>0</v>
      </c>
      <c r="BT573">
        <v>0</v>
      </c>
      <c r="BU573">
        <v>0</v>
      </c>
      <c r="BV573">
        <v>0</v>
      </c>
      <c r="BW573">
        <v>0</v>
      </c>
      <c r="BX573">
        <v>0</v>
      </c>
      <c r="BY573">
        <v>0</v>
      </c>
      <c r="BZ573">
        <v>0</v>
      </c>
      <c r="CA573">
        <v>0</v>
      </c>
      <c r="CB573">
        <v>0</v>
      </c>
      <c r="CC573">
        <v>0</v>
      </c>
      <c r="CD573">
        <v>1</v>
      </c>
      <c r="CE573">
        <v>0</v>
      </c>
      <c r="CF573">
        <v>1</v>
      </c>
      <c r="CG573">
        <v>0</v>
      </c>
    </row>
    <row r="574" spans="9:85" x14ac:dyDescent="0.3">
      <c r="I574" t="s">
        <v>469</v>
      </c>
      <c r="J574" t="s">
        <v>188</v>
      </c>
      <c r="K574" t="s">
        <v>470</v>
      </c>
      <c r="L574" t="s">
        <v>471</v>
      </c>
      <c r="M574" t="str">
        <f t="shared" si="48"/>
        <v>UKC2</v>
      </c>
      <c r="N574" t="str">
        <f t="shared" si="49"/>
        <v>UKC</v>
      </c>
      <c r="O574">
        <f t="shared" si="50"/>
        <v>0</v>
      </c>
      <c r="P574">
        <f t="shared" si="51"/>
        <v>0</v>
      </c>
      <c r="Q574">
        <f t="shared" si="52"/>
        <v>0</v>
      </c>
      <c r="R574">
        <f t="shared" si="53"/>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c r="BV574">
        <v>0</v>
      </c>
      <c r="BW574">
        <v>0</v>
      </c>
      <c r="BX574">
        <v>0</v>
      </c>
      <c r="BY574">
        <v>0</v>
      </c>
      <c r="BZ574">
        <v>0</v>
      </c>
      <c r="CA574">
        <v>0</v>
      </c>
      <c r="CB574">
        <v>0</v>
      </c>
      <c r="CC574">
        <v>0</v>
      </c>
      <c r="CD574">
        <v>0</v>
      </c>
      <c r="CE574">
        <v>0</v>
      </c>
      <c r="CF574">
        <v>0</v>
      </c>
      <c r="CG574">
        <v>0</v>
      </c>
    </row>
    <row r="575" spans="9:85" x14ac:dyDescent="0.3">
      <c r="I575" t="s">
        <v>472</v>
      </c>
      <c r="J575" t="s">
        <v>188</v>
      </c>
      <c r="K575" t="s">
        <v>473</v>
      </c>
      <c r="L575" t="s">
        <v>441</v>
      </c>
      <c r="M575" t="str">
        <f t="shared" si="48"/>
        <v>UKJ2</v>
      </c>
      <c r="N575" t="str">
        <f t="shared" si="49"/>
        <v>UKJ</v>
      </c>
      <c r="O575">
        <f t="shared" si="50"/>
        <v>9</v>
      </c>
      <c r="P575">
        <f t="shared" si="51"/>
        <v>0</v>
      </c>
      <c r="Q575">
        <f t="shared" si="52"/>
        <v>9</v>
      </c>
      <c r="R575">
        <f t="shared" si="53"/>
        <v>9</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0</v>
      </c>
      <c r="BV575">
        <v>0</v>
      </c>
      <c r="BW575">
        <v>0</v>
      </c>
      <c r="BX575">
        <v>0</v>
      </c>
      <c r="BY575">
        <v>0</v>
      </c>
      <c r="BZ575">
        <v>0</v>
      </c>
      <c r="CA575">
        <v>0</v>
      </c>
      <c r="CB575">
        <v>0</v>
      </c>
      <c r="CC575">
        <v>1</v>
      </c>
      <c r="CD575">
        <v>1</v>
      </c>
      <c r="CE575">
        <v>3</v>
      </c>
      <c r="CF575">
        <v>4</v>
      </c>
      <c r="CG575">
        <v>0</v>
      </c>
    </row>
    <row r="576" spans="9:85" x14ac:dyDescent="0.3">
      <c r="I576" t="s">
        <v>474</v>
      </c>
      <c r="J576" t="s">
        <v>188</v>
      </c>
      <c r="K576" t="s">
        <v>475</v>
      </c>
      <c r="L576" t="s">
        <v>232</v>
      </c>
      <c r="M576" t="str">
        <f t="shared" si="48"/>
        <v>UKJ2</v>
      </c>
      <c r="N576" t="str">
        <f t="shared" si="49"/>
        <v>UKJ</v>
      </c>
      <c r="O576">
        <f t="shared" si="50"/>
        <v>2</v>
      </c>
      <c r="P576">
        <f t="shared" si="51"/>
        <v>0</v>
      </c>
      <c r="Q576">
        <f t="shared" si="52"/>
        <v>2</v>
      </c>
      <c r="R576">
        <f t="shared" si="53"/>
        <v>2</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2</v>
      </c>
      <c r="CF576">
        <v>0</v>
      </c>
      <c r="CG576">
        <v>0</v>
      </c>
    </row>
    <row r="577" spans="9:85" x14ac:dyDescent="0.3">
      <c r="I577" t="s">
        <v>476</v>
      </c>
      <c r="J577" t="s">
        <v>188</v>
      </c>
      <c r="K577" t="s">
        <v>477</v>
      </c>
      <c r="L577" t="s">
        <v>478</v>
      </c>
      <c r="M577" t="str">
        <f t="shared" si="48"/>
        <v>UKC1</v>
      </c>
      <c r="N577" t="str">
        <f t="shared" si="49"/>
        <v>UKC</v>
      </c>
      <c r="O577">
        <f t="shared" si="50"/>
        <v>0</v>
      </c>
      <c r="P577">
        <f t="shared" si="51"/>
        <v>0</v>
      </c>
      <c r="Q577">
        <f t="shared" si="52"/>
        <v>0</v>
      </c>
      <c r="R577">
        <f t="shared" si="53"/>
        <v>0</v>
      </c>
      <c r="S577">
        <v>0</v>
      </c>
      <c r="T577">
        <v>0</v>
      </c>
      <c r="U577">
        <v>0</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row>
    <row r="578" spans="9:85" x14ac:dyDescent="0.3">
      <c r="I578" t="s">
        <v>479</v>
      </c>
      <c r="J578" t="s">
        <v>188</v>
      </c>
      <c r="K578" t="s">
        <v>480</v>
      </c>
      <c r="L578" t="s">
        <v>312</v>
      </c>
      <c r="M578" t="str">
        <f t="shared" si="48"/>
        <v>UKI5</v>
      </c>
      <c r="N578" t="str">
        <f t="shared" si="49"/>
        <v>UKI</v>
      </c>
      <c r="O578">
        <f t="shared" si="50"/>
        <v>0</v>
      </c>
      <c r="P578">
        <f t="shared" si="51"/>
        <v>0</v>
      </c>
      <c r="Q578">
        <f t="shared" si="52"/>
        <v>0</v>
      </c>
      <c r="R578">
        <f t="shared" si="53"/>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0</v>
      </c>
      <c r="BH578">
        <v>0</v>
      </c>
      <c r="BI578">
        <v>0</v>
      </c>
      <c r="BJ578">
        <v>0</v>
      </c>
      <c r="BK578">
        <v>0</v>
      </c>
      <c r="BL578">
        <v>0</v>
      </c>
      <c r="BM578">
        <v>0</v>
      </c>
      <c r="BN578">
        <v>0</v>
      </c>
      <c r="BO578">
        <v>0</v>
      </c>
      <c r="BP578">
        <v>0</v>
      </c>
      <c r="BQ578">
        <v>0</v>
      </c>
      <c r="BR578">
        <v>0</v>
      </c>
      <c r="BS578">
        <v>0</v>
      </c>
      <c r="BT578">
        <v>0</v>
      </c>
      <c r="BU578">
        <v>0</v>
      </c>
      <c r="BV578">
        <v>0</v>
      </c>
      <c r="BW578">
        <v>0</v>
      </c>
      <c r="BX578">
        <v>0</v>
      </c>
      <c r="BY578">
        <v>0</v>
      </c>
      <c r="BZ578">
        <v>0</v>
      </c>
      <c r="CA578">
        <v>0</v>
      </c>
      <c r="CB578">
        <v>0</v>
      </c>
      <c r="CC578">
        <v>0</v>
      </c>
      <c r="CD578">
        <v>0</v>
      </c>
      <c r="CE578">
        <v>0</v>
      </c>
      <c r="CF578">
        <v>0</v>
      </c>
      <c r="CG578">
        <v>0</v>
      </c>
    </row>
    <row r="579" spans="9:85" x14ac:dyDescent="0.3">
      <c r="I579" t="s">
        <v>481</v>
      </c>
      <c r="J579" t="s">
        <v>188</v>
      </c>
      <c r="K579" t="s">
        <v>482</v>
      </c>
      <c r="L579" t="s">
        <v>268</v>
      </c>
      <c r="M579" t="str">
        <f t="shared" si="48"/>
        <v>UKG3</v>
      </c>
      <c r="N579" t="str">
        <f t="shared" si="49"/>
        <v>UKG</v>
      </c>
      <c r="O579">
        <f t="shared" si="50"/>
        <v>3</v>
      </c>
      <c r="P579">
        <f t="shared" si="51"/>
        <v>0</v>
      </c>
      <c r="Q579">
        <f t="shared" si="52"/>
        <v>3</v>
      </c>
      <c r="R579">
        <f t="shared" si="53"/>
        <v>3</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1</v>
      </c>
      <c r="CE579">
        <v>1</v>
      </c>
      <c r="CF579">
        <v>1</v>
      </c>
      <c r="CG579">
        <v>0</v>
      </c>
    </row>
    <row r="580" spans="9:85" x14ac:dyDescent="0.3">
      <c r="I580" t="s">
        <v>483</v>
      </c>
      <c r="J580" t="s">
        <v>188</v>
      </c>
      <c r="K580" t="s">
        <v>484</v>
      </c>
      <c r="L580" t="s">
        <v>203</v>
      </c>
      <c r="M580" t="str">
        <f t="shared" si="48"/>
        <v>UKK1</v>
      </c>
      <c r="N580" t="str">
        <f t="shared" si="49"/>
        <v>UKK</v>
      </c>
      <c r="O580">
        <f t="shared" si="50"/>
        <v>0</v>
      </c>
      <c r="P580">
        <f t="shared" si="51"/>
        <v>0</v>
      </c>
      <c r="Q580">
        <f t="shared" si="52"/>
        <v>0</v>
      </c>
      <c r="R580">
        <f t="shared" si="53"/>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row>
    <row r="581" spans="9:85" x14ac:dyDescent="0.3">
      <c r="I581" t="s">
        <v>485</v>
      </c>
      <c r="J581" t="s">
        <v>188</v>
      </c>
      <c r="K581" t="s">
        <v>486</v>
      </c>
      <c r="L581" t="s">
        <v>423</v>
      </c>
      <c r="M581" t="str">
        <f t="shared" ref="M581:M644" si="54">LEFT(L581,4)</f>
        <v>UKJ1</v>
      </c>
      <c r="N581" t="str">
        <f t="shared" ref="N581:N644" si="55">LEFT(L581,3)</f>
        <v>UKJ</v>
      </c>
      <c r="O581">
        <f t="shared" ref="O581:O644" si="56">SUM(BM581:CG581)</f>
        <v>0</v>
      </c>
      <c r="P581">
        <f t="shared" ref="P581:P644" si="57">SUM(BY581:CB581)</f>
        <v>0</v>
      </c>
      <c r="Q581">
        <f t="shared" ref="Q581:Q644" si="58">SUM(CC581:CG581)</f>
        <v>0</v>
      </c>
      <c r="R581">
        <f t="shared" ref="R581:R644" si="59">Q581-P581</f>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row>
    <row r="582" spans="9:85" x14ac:dyDescent="0.3">
      <c r="I582" t="s">
        <v>487</v>
      </c>
      <c r="J582" t="s">
        <v>188</v>
      </c>
      <c r="K582" t="s">
        <v>488</v>
      </c>
      <c r="L582" t="s">
        <v>265</v>
      </c>
      <c r="M582" t="str">
        <f t="shared" si="54"/>
        <v>UKI3</v>
      </c>
      <c r="N582" t="str">
        <f t="shared" si="55"/>
        <v>UKI</v>
      </c>
      <c r="O582">
        <f t="shared" si="56"/>
        <v>1</v>
      </c>
      <c r="P582">
        <f t="shared" si="57"/>
        <v>0</v>
      </c>
      <c r="Q582">
        <f t="shared" si="58"/>
        <v>1</v>
      </c>
      <c r="R582">
        <f t="shared" si="59"/>
        <v>1</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1</v>
      </c>
      <c r="CG582">
        <v>0</v>
      </c>
    </row>
    <row r="583" spans="9:85" x14ac:dyDescent="0.3">
      <c r="I583" t="s">
        <v>489</v>
      </c>
      <c r="J583" t="s">
        <v>188</v>
      </c>
      <c r="K583" t="s">
        <v>490</v>
      </c>
      <c r="L583" t="s">
        <v>491</v>
      </c>
      <c r="M583" t="str">
        <f t="shared" si="54"/>
        <v>UKJ3</v>
      </c>
      <c r="N583" t="str">
        <f t="shared" si="55"/>
        <v>UKJ</v>
      </c>
      <c r="O583">
        <f t="shared" si="56"/>
        <v>0</v>
      </c>
      <c r="P583">
        <f t="shared" si="57"/>
        <v>0</v>
      </c>
      <c r="Q583">
        <f t="shared" si="58"/>
        <v>0</v>
      </c>
      <c r="R583">
        <f t="shared" si="59"/>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0</v>
      </c>
      <c r="CG583">
        <v>0</v>
      </c>
    </row>
    <row r="584" spans="9:85" x14ac:dyDescent="0.3">
      <c r="I584" t="s">
        <v>492</v>
      </c>
      <c r="J584" t="s">
        <v>188</v>
      </c>
      <c r="K584" t="s">
        <v>493</v>
      </c>
      <c r="L584" t="s">
        <v>494</v>
      </c>
      <c r="M584" t="str">
        <f t="shared" si="54"/>
        <v>UKG3</v>
      </c>
      <c r="N584" t="str">
        <f t="shared" si="55"/>
        <v>UKG</v>
      </c>
      <c r="O584">
        <f t="shared" si="56"/>
        <v>0</v>
      </c>
      <c r="P584">
        <f t="shared" si="57"/>
        <v>0</v>
      </c>
      <c r="Q584">
        <f t="shared" si="58"/>
        <v>0</v>
      </c>
      <c r="R584">
        <f t="shared" si="59"/>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row>
    <row r="585" spans="9:85" x14ac:dyDescent="0.3">
      <c r="I585" t="s">
        <v>495</v>
      </c>
      <c r="J585" t="s">
        <v>188</v>
      </c>
      <c r="K585" t="s">
        <v>496</v>
      </c>
      <c r="L585" t="s">
        <v>497</v>
      </c>
      <c r="M585" t="str">
        <f t="shared" si="54"/>
        <v>UKG1</v>
      </c>
      <c r="N585" t="str">
        <f t="shared" si="55"/>
        <v>UKG</v>
      </c>
      <c r="O585">
        <f t="shared" si="56"/>
        <v>0</v>
      </c>
      <c r="P585">
        <f t="shared" si="57"/>
        <v>0</v>
      </c>
      <c r="Q585">
        <f t="shared" si="58"/>
        <v>0</v>
      </c>
      <c r="R585">
        <f t="shared" si="59"/>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0</v>
      </c>
      <c r="BH585">
        <v>0</v>
      </c>
      <c r="BI585">
        <v>0</v>
      </c>
      <c r="BJ585">
        <v>0</v>
      </c>
      <c r="BK585">
        <v>0</v>
      </c>
      <c r="BL585">
        <v>0</v>
      </c>
      <c r="BM585">
        <v>0</v>
      </c>
      <c r="BN585">
        <v>0</v>
      </c>
      <c r="BO585">
        <v>0</v>
      </c>
      <c r="BP585">
        <v>0</v>
      </c>
      <c r="BQ585">
        <v>0</v>
      </c>
      <c r="BR585">
        <v>0</v>
      </c>
      <c r="BS585">
        <v>0</v>
      </c>
      <c r="BT585">
        <v>0</v>
      </c>
      <c r="BU585">
        <v>0</v>
      </c>
      <c r="BV585">
        <v>0</v>
      </c>
      <c r="BW585">
        <v>0</v>
      </c>
      <c r="BX585">
        <v>0</v>
      </c>
      <c r="BY585">
        <v>0</v>
      </c>
      <c r="BZ585">
        <v>0</v>
      </c>
      <c r="CA585">
        <v>0</v>
      </c>
      <c r="CB585">
        <v>0</v>
      </c>
      <c r="CC585">
        <v>0</v>
      </c>
      <c r="CD585">
        <v>0</v>
      </c>
      <c r="CE585">
        <v>0</v>
      </c>
      <c r="CF585">
        <v>0</v>
      </c>
      <c r="CG585">
        <v>0</v>
      </c>
    </row>
    <row r="586" spans="9:85" x14ac:dyDescent="0.3">
      <c r="I586" t="s">
        <v>498</v>
      </c>
      <c r="J586" t="s">
        <v>188</v>
      </c>
      <c r="K586" t="s">
        <v>499</v>
      </c>
      <c r="L586" t="s">
        <v>197</v>
      </c>
      <c r="M586" t="str">
        <f t="shared" si="54"/>
        <v>UKH3</v>
      </c>
      <c r="N586" t="str">
        <f t="shared" si="55"/>
        <v>UKH</v>
      </c>
      <c r="O586">
        <f t="shared" si="56"/>
        <v>0</v>
      </c>
      <c r="P586">
        <f t="shared" si="57"/>
        <v>0</v>
      </c>
      <c r="Q586">
        <f t="shared" si="58"/>
        <v>0</v>
      </c>
      <c r="R586">
        <f t="shared" si="59"/>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row>
    <row r="587" spans="9:85" x14ac:dyDescent="0.3">
      <c r="I587" t="s">
        <v>500</v>
      </c>
      <c r="J587" t="s">
        <v>188</v>
      </c>
      <c r="K587" t="s">
        <v>501</v>
      </c>
      <c r="L587" t="s">
        <v>502</v>
      </c>
      <c r="M587" t="str">
        <f t="shared" si="54"/>
        <v>UKE2</v>
      </c>
      <c r="N587" t="str">
        <f t="shared" si="55"/>
        <v>UKE</v>
      </c>
      <c r="O587">
        <f t="shared" si="56"/>
        <v>3</v>
      </c>
      <c r="P587">
        <f t="shared" si="57"/>
        <v>0</v>
      </c>
      <c r="Q587">
        <f t="shared" si="58"/>
        <v>3</v>
      </c>
      <c r="R587">
        <f t="shared" si="59"/>
        <v>3</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v>0</v>
      </c>
      <c r="BK587">
        <v>0</v>
      </c>
      <c r="BL587">
        <v>0</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1</v>
      </c>
      <c r="CF587">
        <v>2</v>
      </c>
      <c r="CG587">
        <v>0</v>
      </c>
    </row>
    <row r="588" spans="9:85" x14ac:dyDescent="0.3">
      <c r="I588" t="s">
        <v>503</v>
      </c>
      <c r="J588" t="s">
        <v>188</v>
      </c>
      <c r="K588" t="s">
        <v>504</v>
      </c>
      <c r="L588" t="s">
        <v>502</v>
      </c>
      <c r="M588" t="str">
        <f t="shared" si="54"/>
        <v>UKE2</v>
      </c>
      <c r="N588" t="str">
        <f t="shared" si="55"/>
        <v>UKE</v>
      </c>
      <c r="O588">
        <f t="shared" si="56"/>
        <v>0</v>
      </c>
      <c r="P588">
        <f t="shared" si="57"/>
        <v>0</v>
      </c>
      <c r="Q588">
        <f t="shared" si="58"/>
        <v>0</v>
      </c>
      <c r="R588">
        <f t="shared" si="59"/>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row>
    <row r="589" spans="9:85" x14ac:dyDescent="0.3">
      <c r="I589" t="s">
        <v>505</v>
      </c>
      <c r="J589" t="s">
        <v>188</v>
      </c>
      <c r="K589" t="s">
        <v>506</v>
      </c>
      <c r="L589" t="s">
        <v>265</v>
      </c>
      <c r="M589" t="str">
        <f t="shared" si="54"/>
        <v>UKI3</v>
      </c>
      <c r="N589" t="str">
        <f t="shared" si="55"/>
        <v>UKI</v>
      </c>
      <c r="O589">
        <f t="shared" si="56"/>
        <v>0</v>
      </c>
      <c r="P589">
        <f t="shared" si="57"/>
        <v>0</v>
      </c>
      <c r="Q589">
        <f t="shared" si="58"/>
        <v>0</v>
      </c>
      <c r="R589">
        <f t="shared" si="5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0</v>
      </c>
      <c r="AM589">
        <v>0</v>
      </c>
      <c r="AN589">
        <v>0</v>
      </c>
      <c r="AO589">
        <v>0</v>
      </c>
      <c r="AP589">
        <v>0</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0</v>
      </c>
      <c r="BV589">
        <v>0</v>
      </c>
      <c r="BW589">
        <v>0</v>
      </c>
      <c r="BX589">
        <v>0</v>
      </c>
      <c r="BY589">
        <v>0</v>
      </c>
      <c r="BZ589">
        <v>0</v>
      </c>
      <c r="CA589">
        <v>0</v>
      </c>
      <c r="CB589">
        <v>0</v>
      </c>
      <c r="CC589">
        <v>0</v>
      </c>
      <c r="CD589">
        <v>0</v>
      </c>
      <c r="CE589">
        <v>0</v>
      </c>
      <c r="CF589">
        <v>0</v>
      </c>
      <c r="CG589">
        <v>0</v>
      </c>
    </row>
    <row r="590" spans="9:85" x14ac:dyDescent="0.3">
      <c r="I590" t="s">
        <v>507</v>
      </c>
      <c r="J590" t="s">
        <v>188</v>
      </c>
      <c r="K590" t="s">
        <v>508</v>
      </c>
      <c r="L590" t="s">
        <v>509</v>
      </c>
      <c r="M590" t="str">
        <f t="shared" si="54"/>
        <v>UKM5</v>
      </c>
      <c r="N590" t="str">
        <f t="shared" si="55"/>
        <v>UKM</v>
      </c>
      <c r="O590">
        <f t="shared" si="56"/>
        <v>1</v>
      </c>
      <c r="P590">
        <f t="shared" si="57"/>
        <v>0</v>
      </c>
      <c r="Q590">
        <f t="shared" si="58"/>
        <v>1</v>
      </c>
      <c r="R590">
        <f t="shared" si="59"/>
        <v>1</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1</v>
      </c>
      <c r="CG590">
        <v>0</v>
      </c>
    </row>
    <row r="591" spans="9:85" x14ac:dyDescent="0.3">
      <c r="I591" t="s">
        <v>510</v>
      </c>
      <c r="J591" t="s">
        <v>188</v>
      </c>
      <c r="K591" t="s">
        <v>511</v>
      </c>
      <c r="L591" t="s">
        <v>512</v>
      </c>
      <c r="M591" t="str">
        <f t="shared" si="54"/>
        <v>UKM2</v>
      </c>
      <c r="N591" t="str">
        <f t="shared" si="55"/>
        <v>UKM</v>
      </c>
      <c r="O591">
        <f t="shared" si="56"/>
        <v>0</v>
      </c>
      <c r="P591">
        <f t="shared" si="57"/>
        <v>0</v>
      </c>
      <c r="Q591">
        <f t="shared" si="58"/>
        <v>0</v>
      </c>
      <c r="R591">
        <f t="shared" si="59"/>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0</v>
      </c>
      <c r="AP591">
        <v>0</v>
      </c>
      <c r="AQ591">
        <v>0</v>
      </c>
      <c r="AR591">
        <v>0</v>
      </c>
      <c r="AS591">
        <v>0</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0</v>
      </c>
      <c r="BV591">
        <v>0</v>
      </c>
      <c r="BW591">
        <v>0</v>
      </c>
      <c r="BX591">
        <v>0</v>
      </c>
      <c r="BY591">
        <v>0</v>
      </c>
      <c r="BZ591">
        <v>0</v>
      </c>
      <c r="CA591">
        <v>0</v>
      </c>
      <c r="CB591">
        <v>0</v>
      </c>
      <c r="CC591">
        <v>0</v>
      </c>
      <c r="CD591">
        <v>0</v>
      </c>
      <c r="CE591">
        <v>0</v>
      </c>
      <c r="CF591">
        <v>0</v>
      </c>
      <c r="CG591">
        <v>0</v>
      </c>
    </row>
    <row r="592" spans="9:85" x14ac:dyDescent="0.3">
      <c r="I592" t="s">
        <v>513</v>
      </c>
      <c r="J592" t="s">
        <v>188</v>
      </c>
      <c r="K592" t="s">
        <v>514</v>
      </c>
      <c r="L592" t="s">
        <v>512</v>
      </c>
      <c r="M592" t="str">
        <f t="shared" si="54"/>
        <v>UKM2</v>
      </c>
      <c r="N592" t="str">
        <f t="shared" si="55"/>
        <v>UKM</v>
      </c>
      <c r="O592">
        <f t="shared" si="56"/>
        <v>0</v>
      </c>
      <c r="P592">
        <f t="shared" si="57"/>
        <v>0</v>
      </c>
      <c r="Q592">
        <f t="shared" si="58"/>
        <v>0</v>
      </c>
      <c r="R592">
        <f t="shared" si="59"/>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row>
    <row r="593" spans="9:85" x14ac:dyDescent="0.3">
      <c r="I593" t="s">
        <v>515</v>
      </c>
      <c r="J593" t="s">
        <v>188</v>
      </c>
      <c r="K593" t="s">
        <v>516</v>
      </c>
      <c r="L593" t="s">
        <v>517</v>
      </c>
      <c r="M593" t="str">
        <f t="shared" si="54"/>
        <v>UKM2</v>
      </c>
      <c r="N593" t="str">
        <f t="shared" si="55"/>
        <v>UKM</v>
      </c>
      <c r="O593">
        <f t="shared" si="56"/>
        <v>17</v>
      </c>
      <c r="P593">
        <f t="shared" si="57"/>
        <v>1</v>
      </c>
      <c r="Q593">
        <f t="shared" si="58"/>
        <v>16</v>
      </c>
      <c r="R593">
        <f t="shared" si="59"/>
        <v>15</v>
      </c>
      <c r="S593">
        <v>0</v>
      </c>
      <c r="T593">
        <v>0</v>
      </c>
      <c r="U593">
        <v>0</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1</v>
      </c>
      <c r="CC593">
        <v>1</v>
      </c>
      <c r="CD593">
        <v>2</v>
      </c>
      <c r="CE593">
        <v>3</v>
      </c>
      <c r="CF593">
        <v>9</v>
      </c>
      <c r="CG593">
        <v>1</v>
      </c>
    </row>
    <row r="594" spans="9:85" x14ac:dyDescent="0.3">
      <c r="I594" t="s">
        <v>518</v>
      </c>
      <c r="J594" t="s">
        <v>188</v>
      </c>
      <c r="K594" t="s">
        <v>519</v>
      </c>
      <c r="L594" t="s">
        <v>517</v>
      </c>
      <c r="M594" t="str">
        <f t="shared" si="54"/>
        <v>UKM2</v>
      </c>
      <c r="N594" t="str">
        <f t="shared" si="55"/>
        <v>UKM</v>
      </c>
      <c r="O594">
        <f t="shared" si="56"/>
        <v>1</v>
      </c>
      <c r="P594">
        <f t="shared" si="57"/>
        <v>0</v>
      </c>
      <c r="Q594">
        <f t="shared" si="58"/>
        <v>1</v>
      </c>
      <c r="R594">
        <f t="shared" si="59"/>
        <v>1</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0</v>
      </c>
      <c r="BZ594">
        <v>0</v>
      </c>
      <c r="CA594">
        <v>0</v>
      </c>
      <c r="CB594">
        <v>0</v>
      </c>
      <c r="CC594">
        <v>0</v>
      </c>
      <c r="CD594">
        <v>0</v>
      </c>
      <c r="CE594">
        <v>0</v>
      </c>
      <c r="CF594">
        <v>1</v>
      </c>
      <c r="CG594">
        <v>0</v>
      </c>
    </row>
    <row r="595" spans="9:85" x14ac:dyDescent="0.3">
      <c r="I595" t="s">
        <v>520</v>
      </c>
      <c r="J595" t="s">
        <v>188</v>
      </c>
      <c r="K595" t="s">
        <v>521</v>
      </c>
      <c r="L595" t="s">
        <v>522</v>
      </c>
      <c r="M595" t="str">
        <f t="shared" si="54"/>
        <v>UKM3</v>
      </c>
      <c r="N595" t="str">
        <f t="shared" si="55"/>
        <v>UKM</v>
      </c>
      <c r="O595">
        <f t="shared" si="56"/>
        <v>5</v>
      </c>
      <c r="P595">
        <f t="shared" si="57"/>
        <v>0</v>
      </c>
      <c r="Q595">
        <f t="shared" si="58"/>
        <v>5</v>
      </c>
      <c r="R595">
        <f t="shared" si="59"/>
        <v>5</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2</v>
      </c>
      <c r="CE595">
        <v>1</v>
      </c>
      <c r="CF595">
        <v>2</v>
      </c>
      <c r="CG595">
        <v>0</v>
      </c>
    </row>
    <row r="596" spans="9:85" x14ac:dyDescent="0.3">
      <c r="I596" t="s">
        <v>523</v>
      </c>
      <c r="J596" t="s">
        <v>188</v>
      </c>
      <c r="K596" t="s">
        <v>521</v>
      </c>
      <c r="L596" t="s">
        <v>522</v>
      </c>
      <c r="M596" t="str">
        <f t="shared" si="54"/>
        <v>UKM3</v>
      </c>
      <c r="N596" t="str">
        <f t="shared" si="55"/>
        <v>UKM</v>
      </c>
      <c r="O596">
        <f t="shared" si="56"/>
        <v>0</v>
      </c>
      <c r="P596">
        <f t="shared" si="57"/>
        <v>0</v>
      </c>
      <c r="Q596">
        <f t="shared" si="58"/>
        <v>0</v>
      </c>
      <c r="R596">
        <f t="shared" si="59"/>
        <v>0</v>
      </c>
      <c r="S596">
        <v>0</v>
      </c>
      <c r="T596">
        <v>0</v>
      </c>
      <c r="U596">
        <v>0</v>
      </c>
      <c r="V596">
        <v>0</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row>
    <row r="597" spans="9:85" x14ac:dyDescent="0.3">
      <c r="I597" t="s">
        <v>524</v>
      </c>
      <c r="J597" t="s">
        <v>188</v>
      </c>
      <c r="K597" t="s">
        <v>525</v>
      </c>
      <c r="L597" t="s">
        <v>522</v>
      </c>
      <c r="M597" t="str">
        <f t="shared" si="54"/>
        <v>UKM3</v>
      </c>
      <c r="N597" t="str">
        <f t="shared" si="55"/>
        <v>UKM</v>
      </c>
      <c r="O597">
        <f t="shared" si="56"/>
        <v>0</v>
      </c>
      <c r="P597">
        <f t="shared" si="57"/>
        <v>0</v>
      </c>
      <c r="Q597">
        <f t="shared" si="58"/>
        <v>0</v>
      </c>
      <c r="R597">
        <f t="shared" si="59"/>
        <v>0</v>
      </c>
      <c r="S597">
        <v>0</v>
      </c>
      <c r="T597">
        <v>0</v>
      </c>
      <c r="U597">
        <v>0</v>
      </c>
      <c r="V597">
        <v>0</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row>
    <row r="598" spans="9:85" x14ac:dyDescent="0.3">
      <c r="I598" t="s">
        <v>526</v>
      </c>
      <c r="J598" t="s">
        <v>188</v>
      </c>
      <c r="K598" t="s">
        <v>527</v>
      </c>
      <c r="L598" t="s">
        <v>517</v>
      </c>
      <c r="M598" t="str">
        <f t="shared" si="54"/>
        <v>UKM2</v>
      </c>
      <c r="N598" t="str">
        <f t="shared" si="55"/>
        <v>UKM</v>
      </c>
      <c r="O598">
        <f t="shared" si="56"/>
        <v>0</v>
      </c>
      <c r="P598">
        <f t="shared" si="57"/>
        <v>0</v>
      </c>
      <c r="Q598">
        <f t="shared" si="58"/>
        <v>0</v>
      </c>
      <c r="R598">
        <f t="shared" si="59"/>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row>
    <row r="599" spans="9:85" x14ac:dyDescent="0.3">
      <c r="I599" t="s">
        <v>528</v>
      </c>
      <c r="J599" t="s">
        <v>188</v>
      </c>
      <c r="K599" t="s">
        <v>529</v>
      </c>
      <c r="L599" t="s">
        <v>530</v>
      </c>
      <c r="M599" t="str">
        <f t="shared" si="54"/>
        <v>UKM6</v>
      </c>
      <c r="N599" t="str">
        <f t="shared" si="55"/>
        <v>UKM</v>
      </c>
      <c r="O599">
        <f t="shared" si="56"/>
        <v>0</v>
      </c>
      <c r="P599">
        <f t="shared" si="57"/>
        <v>0</v>
      </c>
      <c r="Q599">
        <f t="shared" si="58"/>
        <v>0</v>
      </c>
      <c r="R599">
        <f t="shared" si="5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row>
    <row r="600" spans="9:85" x14ac:dyDescent="0.3">
      <c r="I600" t="s">
        <v>531</v>
      </c>
      <c r="J600" t="s">
        <v>188</v>
      </c>
      <c r="K600" t="s">
        <v>532</v>
      </c>
      <c r="L600" t="s">
        <v>533</v>
      </c>
      <c r="M600" t="str">
        <f t="shared" si="54"/>
        <v>UKM2</v>
      </c>
      <c r="N600" t="str">
        <f t="shared" si="55"/>
        <v>UKM</v>
      </c>
      <c r="O600">
        <f t="shared" si="56"/>
        <v>0</v>
      </c>
      <c r="P600">
        <f t="shared" si="57"/>
        <v>0</v>
      </c>
      <c r="Q600">
        <f t="shared" si="58"/>
        <v>0</v>
      </c>
      <c r="R600">
        <f t="shared" si="59"/>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row>
    <row r="601" spans="9:85" x14ac:dyDescent="0.3">
      <c r="I601" t="s">
        <v>534</v>
      </c>
      <c r="J601" t="s">
        <v>188</v>
      </c>
      <c r="K601" t="s">
        <v>535</v>
      </c>
      <c r="L601" t="s">
        <v>509</v>
      </c>
      <c r="M601" t="str">
        <f t="shared" si="54"/>
        <v>UKM5</v>
      </c>
      <c r="N601" t="str">
        <f t="shared" si="55"/>
        <v>UKM</v>
      </c>
      <c r="O601">
        <f t="shared" si="56"/>
        <v>1</v>
      </c>
      <c r="P601">
        <f t="shared" si="57"/>
        <v>0</v>
      </c>
      <c r="Q601">
        <f t="shared" si="58"/>
        <v>1</v>
      </c>
      <c r="R601">
        <f t="shared" si="59"/>
        <v>1</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1</v>
      </c>
      <c r="CD601">
        <v>0</v>
      </c>
      <c r="CE601">
        <v>0</v>
      </c>
      <c r="CF601">
        <v>0</v>
      </c>
      <c r="CG601">
        <v>0</v>
      </c>
    </row>
    <row r="602" spans="9:85" x14ac:dyDescent="0.3">
      <c r="I602" t="s">
        <v>536</v>
      </c>
      <c r="J602" t="s">
        <v>188</v>
      </c>
      <c r="K602" t="s">
        <v>537</v>
      </c>
      <c r="L602" t="s">
        <v>522</v>
      </c>
      <c r="M602" t="str">
        <f t="shared" si="54"/>
        <v>UKM3</v>
      </c>
      <c r="N602" t="str">
        <f t="shared" si="55"/>
        <v>UKM</v>
      </c>
      <c r="O602">
        <f t="shared" si="56"/>
        <v>0</v>
      </c>
      <c r="P602">
        <f t="shared" si="57"/>
        <v>0</v>
      </c>
      <c r="Q602">
        <f t="shared" si="58"/>
        <v>0</v>
      </c>
      <c r="R602">
        <f t="shared" si="59"/>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0</v>
      </c>
      <c r="CF602">
        <v>0</v>
      </c>
      <c r="CG602">
        <v>0</v>
      </c>
    </row>
    <row r="603" spans="9:85" x14ac:dyDescent="0.3">
      <c r="I603" t="s">
        <v>538</v>
      </c>
      <c r="J603" t="s">
        <v>188</v>
      </c>
      <c r="K603" t="s">
        <v>539</v>
      </c>
      <c r="L603" t="s">
        <v>517</v>
      </c>
      <c r="M603" t="str">
        <f t="shared" si="54"/>
        <v>UKM2</v>
      </c>
      <c r="N603" t="str">
        <f t="shared" si="55"/>
        <v>UKM</v>
      </c>
      <c r="O603">
        <f t="shared" si="56"/>
        <v>0</v>
      </c>
      <c r="P603">
        <f t="shared" si="57"/>
        <v>0</v>
      </c>
      <c r="Q603">
        <f t="shared" si="58"/>
        <v>0</v>
      </c>
      <c r="R603">
        <f t="shared" si="59"/>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row>
    <row r="604" spans="9:85" x14ac:dyDescent="0.3">
      <c r="I604" t="s">
        <v>540</v>
      </c>
      <c r="J604" t="s">
        <v>188</v>
      </c>
      <c r="K604" t="s">
        <v>541</v>
      </c>
      <c r="L604" t="s">
        <v>542</v>
      </c>
      <c r="M604" t="str">
        <f t="shared" si="54"/>
        <v>UKM2</v>
      </c>
      <c r="N604" t="str">
        <f t="shared" si="55"/>
        <v>UKM</v>
      </c>
      <c r="O604">
        <f t="shared" si="56"/>
        <v>0</v>
      </c>
      <c r="P604">
        <f t="shared" si="57"/>
        <v>0</v>
      </c>
      <c r="Q604">
        <f t="shared" si="58"/>
        <v>0</v>
      </c>
      <c r="R604">
        <f t="shared" si="59"/>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row>
    <row r="605" spans="9:85" x14ac:dyDescent="0.3">
      <c r="I605" t="s">
        <v>543</v>
      </c>
      <c r="J605" t="s">
        <v>188</v>
      </c>
      <c r="K605" t="s">
        <v>544</v>
      </c>
      <c r="L605" t="s">
        <v>545</v>
      </c>
      <c r="M605" t="str">
        <f t="shared" si="54"/>
        <v>UKM2</v>
      </c>
      <c r="N605" t="str">
        <f t="shared" si="55"/>
        <v>UKM</v>
      </c>
      <c r="O605">
        <f t="shared" si="56"/>
        <v>4</v>
      </c>
      <c r="P605">
        <f t="shared" si="57"/>
        <v>0</v>
      </c>
      <c r="Q605">
        <f t="shared" si="58"/>
        <v>4</v>
      </c>
      <c r="R605">
        <f t="shared" si="59"/>
        <v>4</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0</v>
      </c>
      <c r="CD605">
        <v>2</v>
      </c>
      <c r="CE605">
        <v>1</v>
      </c>
      <c r="CF605">
        <v>1</v>
      </c>
      <c r="CG605">
        <v>0</v>
      </c>
    </row>
    <row r="606" spans="9:85" x14ac:dyDescent="0.3">
      <c r="I606" t="s">
        <v>546</v>
      </c>
      <c r="J606" t="s">
        <v>188</v>
      </c>
      <c r="K606" t="s">
        <v>547</v>
      </c>
      <c r="L606" t="s">
        <v>522</v>
      </c>
      <c r="M606" t="str">
        <f t="shared" si="54"/>
        <v>UKM3</v>
      </c>
      <c r="N606" t="str">
        <f t="shared" si="55"/>
        <v>UKM</v>
      </c>
      <c r="O606">
        <f t="shared" si="56"/>
        <v>1</v>
      </c>
      <c r="P606">
        <f t="shared" si="57"/>
        <v>0</v>
      </c>
      <c r="Q606">
        <f t="shared" si="58"/>
        <v>1</v>
      </c>
      <c r="R606">
        <f t="shared" si="59"/>
        <v>1</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0</v>
      </c>
      <c r="BZ606">
        <v>0</v>
      </c>
      <c r="CA606">
        <v>0</v>
      </c>
      <c r="CB606">
        <v>0</v>
      </c>
      <c r="CC606">
        <v>1</v>
      </c>
      <c r="CD606">
        <v>0</v>
      </c>
      <c r="CE606">
        <v>0</v>
      </c>
      <c r="CF606">
        <v>0</v>
      </c>
      <c r="CG606">
        <v>0</v>
      </c>
    </row>
    <row r="607" spans="9:85" x14ac:dyDescent="0.3">
      <c r="I607" t="s">
        <v>548</v>
      </c>
      <c r="J607" t="s">
        <v>188</v>
      </c>
      <c r="K607" t="s">
        <v>549</v>
      </c>
      <c r="L607" t="s">
        <v>550</v>
      </c>
      <c r="M607" t="str">
        <f t="shared" si="54"/>
        <v>UKM3</v>
      </c>
      <c r="N607" t="str">
        <f t="shared" si="55"/>
        <v>UKM</v>
      </c>
      <c r="O607">
        <f t="shared" si="56"/>
        <v>0</v>
      </c>
      <c r="P607">
        <f t="shared" si="57"/>
        <v>0</v>
      </c>
      <c r="Q607">
        <f t="shared" si="58"/>
        <v>0</v>
      </c>
      <c r="R607">
        <f t="shared" si="59"/>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row>
    <row r="608" spans="9:85" x14ac:dyDescent="0.3">
      <c r="I608" t="s">
        <v>551</v>
      </c>
      <c r="J608" t="s">
        <v>188</v>
      </c>
      <c r="K608" t="s">
        <v>552</v>
      </c>
      <c r="L608" t="s">
        <v>553</v>
      </c>
      <c r="M608" t="str">
        <f t="shared" si="54"/>
        <v>UKL1</v>
      </c>
      <c r="N608" t="str">
        <f t="shared" si="55"/>
        <v>UKL</v>
      </c>
      <c r="O608">
        <f t="shared" si="56"/>
        <v>0</v>
      </c>
      <c r="P608">
        <f t="shared" si="57"/>
        <v>0</v>
      </c>
      <c r="Q608">
        <f t="shared" si="58"/>
        <v>0</v>
      </c>
      <c r="R608">
        <f t="shared" si="59"/>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0</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row>
    <row r="609" spans="9:85" x14ac:dyDescent="0.3">
      <c r="I609" t="s">
        <v>554</v>
      </c>
      <c r="J609" t="s">
        <v>188</v>
      </c>
      <c r="K609" t="s">
        <v>555</v>
      </c>
      <c r="L609" t="s">
        <v>556</v>
      </c>
      <c r="M609" t="str">
        <f t="shared" si="54"/>
        <v>UKL1</v>
      </c>
      <c r="N609" t="str">
        <f t="shared" si="55"/>
        <v>UKL</v>
      </c>
      <c r="O609">
        <f t="shared" si="56"/>
        <v>0</v>
      </c>
      <c r="P609">
        <f t="shared" si="57"/>
        <v>0</v>
      </c>
      <c r="Q609">
        <f t="shared" si="58"/>
        <v>0</v>
      </c>
      <c r="R609">
        <f t="shared" si="5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row>
    <row r="610" spans="9:85" x14ac:dyDescent="0.3">
      <c r="I610" t="s">
        <v>557</v>
      </c>
      <c r="J610" t="s">
        <v>188</v>
      </c>
      <c r="K610" t="s">
        <v>558</v>
      </c>
      <c r="L610" t="s">
        <v>559</v>
      </c>
      <c r="M610" t="str">
        <f t="shared" si="54"/>
        <v>UKL2</v>
      </c>
      <c r="N610" t="str">
        <f t="shared" si="55"/>
        <v>UKL</v>
      </c>
      <c r="O610">
        <f t="shared" si="56"/>
        <v>6</v>
      </c>
      <c r="P610">
        <f t="shared" si="57"/>
        <v>0</v>
      </c>
      <c r="Q610">
        <f t="shared" si="58"/>
        <v>6</v>
      </c>
      <c r="R610">
        <f t="shared" si="59"/>
        <v>6</v>
      </c>
      <c r="S610">
        <v>0</v>
      </c>
      <c r="T610">
        <v>0</v>
      </c>
      <c r="U610">
        <v>0</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1</v>
      </c>
      <c r="CD610">
        <v>1</v>
      </c>
      <c r="CE610">
        <v>2</v>
      </c>
      <c r="CF610">
        <v>0</v>
      </c>
      <c r="CG610">
        <v>2</v>
      </c>
    </row>
    <row r="611" spans="9:85" x14ac:dyDescent="0.3">
      <c r="I611" t="s">
        <v>560</v>
      </c>
      <c r="J611" t="s">
        <v>188</v>
      </c>
      <c r="K611" t="s">
        <v>561</v>
      </c>
      <c r="L611" t="s">
        <v>559</v>
      </c>
      <c r="M611" t="str">
        <f t="shared" si="54"/>
        <v>UKL2</v>
      </c>
      <c r="N611" t="str">
        <f t="shared" si="55"/>
        <v>UKL</v>
      </c>
      <c r="O611">
        <f t="shared" si="56"/>
        <v>1</v>
      </c>
      <c r="P611">
        <f t="shared" si="57"/>
        <v>0</v>
      </c>
      <c r="Q611">
        <f t="shared" si="58"/>
        <v>1</v>
      </c>
      <c r="R611">
        <f t="shared" si="59"/>
        <v>1</v>
      </c>
      <c r="S611">
        <v>0</v>
      </c>
      <c r="T611">
        <v>0</v>
      </c>
      <c r="U611">
        <v>0</v>
      </c>
      <c r="V611">
        <v>0</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1</v>
      </c>
      <c r="CF611">
        <v>0</v>
      </c>
      <c r="CG611">
        <v>0</v>
      </c>
    </row>
    <row r="612" spans="9:85" x14ac:dyDescent="0.3">
      <c r="I612" t="s">
        <v>562</v>
      </c>
      <c r="J612" t="s">
        <v>188</v>
      </c>
      <c r="K612" t="s">
        <v>563</v>
      </c>
      <c r="L612" t="s">
        <v>564</v>
      </c>
      <c r="M612" t="str">
        <f t="shared" si="54"/>
        <v>UKL2</v>
      </c>
      <c r="N612" t="str">
        <f t="shared" si="55"/>
        <v>UKL</v>
      </c>
      <c r="O612">
        <f t="shared" si="56"/>
        <v>1</v>
      </c>
      <c r="P612">
        <f t="shared" si="57"/>
        <v>0</v>
      </c>
      <c r="Q612">
        <f t="shared" si="58"/>
        <v>1</v>
      </c>
      <c r="R612">
        <f t="shared" si="59"/>
        <v>1</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0</v>
      </c>
      <c r="BS612">
        <v>0</v>
      </c>
      <c r="BT612">
        <v>0</v>
      </c>
      <c r="BU612">
        <v>0</v>
      </c>
      <c r="BV612">
        <v>0</v>
      </c>
      <c r="BW612">
        <v>0</v>
      </c>
      <c r="BX612">
        <v>0</v>
      </c>
      <c r="BY612">
        <v>0</v>
      </c>
      <c r="BZ612">
        <v>0</v>
      </c>
      <c r="CA612">
        <v>0</v>
      </c>
      <c r="CB612">
        <v>0</v>
      </c>
      <c r="CC612">
        <v>0</v>
      </c>
      <c r="CD612">
        <v>0</v>
      </c>
      <c r="CE612">
        <v>1</v>
      </c>
      <c r="CF612">
        <v>0</v>
      </c>
      <c r="CG612">
        <v>0</v>
      </c>
    </row>
    <row r="613" spans="9:85" x14ac:dyDescent="0.3">
      <c r="I613" t="s">
        <v>565</v>
      </c>
      <c r="J613" t="s">
        <v>188</v>
      </c>
      <c r="K613" t="s">
        <v>566</v>
      </c>
      <c r="L613" t="s">
        <v>567</v>
      </c>
      <c r="M613" t="str">
        <f t="shared" si="54"/>
        <v>UKL1</v>
      </c>
      <c r="N613" t="str">
        <f t="shared" si="55"/>
        <v>UKL</v>
      </c>
      <c r="O613">
        <f t="shared" si="56"/>
        <v>16</v>
      </c>
      <c r="P613">
        <f t="shared" si="57"/>
        <v>0</v>
      </c>
      <c r="Q613">
        <f t="shared" si="58"/>
        <v>16</v>
      </c>
      <c r="R613">
        <f t="shared" si="59"/>
        <v>16</v>
      </c>
      <c r="S613">
        <v>0</v>
      </c>
      <c r="T613">
        <v>0</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3</v>
      </c>
      <c r="CE613">
        <v>7</v>
      </c>
      <c r="CF613">
        <v>6</v>
      </c>
      <c r="CG613">
        <v>0</v>
      </c>
    </row>
    <row r="614" spans="9:85" x14ac:dyDescent="0.3">
      <c r="I614" t="s">
        <v>568</v>
      </c>
      <c r="J614" t="s">
        <v>188</v>
      </c>
      <c r="K614" t="s">
        <v>569</v>
      </c>
      <c r="L614" t="s">
        <v>570</v>
      </c>
      <c r="M614" t="str">
        <f t="shared" si="54"/>
        <v>UKL1</v>
      </c>
      <c r="N614" t="str">
        <f t="shared" si="55"/>
        <v>UKL</v>
      </c>
      <c r="O614">
        <f t="shared" si="56"/>
        <v>1</v>
      </c>
      <c r="P614">
        <f t="shared" si="57"/>
        <v>0</v>
      </c>
      <c r="Q614">
        <f t="shared" si="58"/>
        <v>1</v>
      </c>
      <c r="R614">
        <f t="shared" si="59"/>
        <v>1</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1</v>
      </c>
      <c r="CG614">
        <v>0</v>
      </c>
    </row>
    <row r="615" spans="9:85" x14ac:dyDescent="0.3">
      <c r="I615" t="s">
        <v>571</v>
      </c>
      <c r="J615" t="s">
        <v>188</v>
      </c>
      <c r="K615" t="s">
        <v>572</v>
      </c>
      <c r="L615" t="s">
        <v>559</v>
      </c>
      <c r="M615" t="str">
        <f t="shared" si="54"/>
        <v>UKL2</v>
      </c>
      <c r="N615" t="str">
        <f t="shared" si="55"/>
        <v>UKL</v>
      </c>
      <c r="O615">
        <f t="shared" si="56"/>
        <v>0</v>
      </c>
      <c r="P615">
        <f t="shared" si="57"/>
        <v>0</v>
      </c>
      <c r="Q615">
        <f t="shared" si="58"/>
        <v>0</v>
      </c>
      <c r="R615">
        <f t="shared" si="59"/>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row>
    <row r="616" spans="9:85" x14ac:dyDescent="0.3">
      <c r="I616" t="s">
        <v>573</v>
      </c>
      <c r="J616" t="s">
        <v>188</v>
      </c>
      <c r="K616" t="s">
        <v>574</v>
      </c>
      <c r="L616" t="s">
        <v>553</v>
      </c>
      <c r="M616" t="str">
        <f t="shared" si="54"/>
        <v>UKL1</v>
      </c>
      <c r="N616" t="str">
        <f t="shared" si="55"/>
        <v>UKL</v>
      </c>
      <c r="O616">
        <f t="shared" si="56"/>
        <v>0</v>
      </c>
      <c r="P616">
        <f t="shared" si="57"/>
        <v>0</v>
      </c>
      <c r="Q616">
        <f t="shared" si="58"/>
        <v>0</v>
      </c>
      <c r="R616">
        <f t="shared" si="59"/>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row>
    <row r="617" spans="9:85" x14ac:dyDescent="0.3">
      <c r="I617" t="s">
        <v>575</v>
      </c>
      <c r="J617" t="s">
        <v>188</v>
      </c>
      <c r="K617" t="s">
        <v>576</v>
      </c>
      <c r="L617" t="s">
        <v>577</v>
      </c>
      <c r="M617" t="str">
        <f t="shared" si="54"/>
        <v>UKN0</v>
      </c>
      <c r="N617" t="str">
        <f t="shared" si="55"/>
        <v>UKN</v>
      </c>
      <c r="O617">
        <f t="shared" si="56"/>
        <v>0</v>
      </c>
      <c r="P617">
        <f t="shared" si="57"/>
        <v>0</v>
      </c>
      <c r="Q617">
        <f t="shared" si="58"/>
        <v>0</v>
      </c>
      <c r="R617">
        <f t="shared" si="59"/>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0</v>
      </c>
      <c r="BI617">
        <v>0</v>
      </c>
      <c r="BJ617">
        <v>0</v>
      </c>
      <c r="BK617">
        <v>0</v>
      </c>
      <c r="BL617">
        <v>0</v>
      </c>
      <c r="BM617">
        <v>0</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row>
    <row r="618" spans="9:85" x14ac:dyDescent="0.3">
      <c r="I618" t="s">
        <v>578</v>
      </c>
      <c r="J618" t="s">
        <v>188</v>
      </c>
      <c r="K618" t="s">
        <v>579</v>
      </c>
      <c r="L618" t="s">
        <v>577</v>
      </c>
      <c r="M618" t="str">
        <f t="shared" si="54"/>
        <v>UKN0</v>
      </c>
      <c r="N618" t="str">
        <f t="shared" si="55"/>
        <v>UKN</v>
      </c>
      <c r="O618">
        <f t="shared" si="56"/>
        <v>3</v>
      </c>
      <c r="P618">
        <f t="shared" si="57"/>
        <v>0</v>
      </c>
      <c r="Q618">
        <f t="shared" si="58"/>
        <v>3</v>
      </c>
      <c r="R618">
        <f t="shared" si="59"/>
        <v>3</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0</v>
      </c>
      <c r="BP618">
        <v>0</v>
      </c>
      <c r="BQ618">
        <v>0</v>
      </c>
      <c r="BR618">
        <v>0</v>
      </c>
      <c r="BS618">
        <v>0</v>
      </c>
      <c r="BT618">
        <v>0</v>
      </c>
      <c r="BU618">
        <v>0</v>
      </c>
      <c r="BV618">
        <v>0</v>
      </c>
      <c r="BW618">
        <v>0</v>
      </c>
      <c r="BX618">
        <v>0</v>
      </c>
      <c r="BY618">
        <v>0</v>
      </c>
      <c r="BZ618">
        <v>0</v>
      </c>
      <c r="CA618">
        <v>0</v>
      </c>
      <c r="CB618">
        <v>0</v>
      </c>
      <c r="CC618">
        <v>0</v>
      </c>
      <c r="CD618">
        <v>0</v>
      </c>
      <c r="CE618">
        <v>0</v>
      </c>
      <c r="CF618">
        <v>2</v>
      </c>
      <c r="CG618">
        <v>1</v>
      </c>
    </row>
    <row r="619" spans="9:85" x14ac:dyDescent="0.3">
      <c r="I619" t="s">
        <v>580</v>
      </c>
      <c r="J619" t="s">
        <v>188</v>
      </c>
      <c r="K619" t="s">
        <v>581</v>
      </c>
      <c r="L619" t="s">
        <v>577</v>
      </c>
      <c r="M619" t="str">
        <f t="shared" si="54"/>
        <v>UKN0</v>
      </c>
      <c r="N619" t="str">
        <f t="shared" si="55"/>
        <v>UKN</v>
      </c>
      <c r="O619">
        <f t="shared" si="56"/>
        <v>1</v>
      </c>
      <c r="P619">
        <f t="shared" si="57"/>
        <v>0</v>
      </c>
      <c r="Q619">
        <f t="shared" si="58"/>
        <v>1</v>
      </c>
      <c r="R619">
        <f t="shared" si="59"/>
        <v>1</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0</v>
      </c>
      <c r="BX619">
        <v>0</v>
      </c>
      <c r="BY619">
        <v>0</v>
      </c>
      <c r="BZ619">
        <v>0</v>
      </c>
      <c r="CA619">
        <v>0</v>
      </c>
      <c r="CB619">
        <v>0</v>
      </c>
      <c r="CC619">
        <v>1</v>
      </c>
      <c r="CD619">
        <v>0</v>
      </c>
      <c r="CE619">
        <v>0</v>
      </c>
      <c r="CF619">
        <v>0</v>
      </c>
      <c r="CG619">
        <v>0</v>
      </c>
    </row>
    <row r="620" spans="9:85" x14ac:dyDescent="0.3">
      <c r="I620" t="s">
        <v>582</v>
      </c>
      <c r="J620" t="s">
        <v>188</v>
      </c>
      <c r="L620" t="s">
        <v>577</v>
      </c>
      <c r="M620" t="str">
        <f t="shared" si="54"/>
        <v>UKN0</v>
      </c>
      <c r="N620" t="str">
        <f t="shared" si="55"/>
        <v>UKN</v>
      </c>
      <c r="O620">
        <f t="shared" si="56"/>
        <v>0</v>
      </c>
      <c r="P620">
        <f t="shared" si="57"/>
        <v>0</v>
      </c>
      <c r="Q620">
        <f t="shared" si="58"/>
        <v>0</v>
      </c>
      <c r="R620">
        <f t="shared" si="59"/>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row>
    <row r="621" spans="9:85" x14ac:dyDescent="0.3">
      <c r="I621" t="s">
        <v>183</v>
      </c>
      <c r="J621" t="s">
        <v>184</v>
      </c>
      <c r="K621" t="s">
        <v>185</v>
      </c>
      <c r="L621" t="s">
        <v>186</v>
      </c>
      <c r="M621" t="str">
        <f t="shared" si="54"/>
        <v>UKE4</v>
      </c>
      <c r="N621" t="str">
        <f t="shared" si="55"/>
        <v>UKE</v>
      </c>
      <c r="O621">
        <f t="shared" si="56"/>
        <v>395</v>
      </c>
      <c r="P621">
        <f t="shared" si="57"/>
        <v>106</v>
      </c>
      <c r="Q621">
        <f t="shared" si="58"/>
        <v>94</v>
      </c>
      <c r="R621">
        <f t="shared" si="59"/>
        <v>-12</v>
      </c>
      <c r="S621">
        <v>0</v>
      </c>
      <c r="T621">
        <v>0</v>
      </c>
      <c r="U621">
        <v>0</v>
      </c>
      <c r="V621">
        <v>0</v>
      </c>
      <c r="W621">
        <v>0</v>
      </c>
      <c r="X621">
        <v>0</v>
      </c>
      <c r="Y621">
        <v>0</v>
      </c>
      <c r="Z621">
        <v>0</v>
      </c>
      <c r="AA621">
        <v>0</v>
      </c>
      <c r="AB621">
        <v>1</v>
      </c>
      <c r="AC621">
        <v>0</v>
      </c>
      <c r="AD621">
        <v>0</v>
      </c>
      <c r="AE621">
        <v>0</v>
      </c>
      <c r="AF621">
        <v>0</v>
      </c>
      <c r="AG621">
        <v>0</v>
      </c>
      <c r="AH621">
        <v>0</v>
      </c>
      <c r="AI621">
        <v>0</v>
      </c>
      <c r="AJ621">
        <v>0</v>
      </c>
      <c r="AK621">
        <v>0</v>
      </c>
      <c r="AL621">
        <v>1</v>
      </c>
      <c r="AM621">
        <v>0</v>
      </c>
      <c r="AN621">
        <v>0</v>
      </c>
      <c r="AO621">
        <v>3</v>
      </c>
      <c r="AP621">
        <v>3</v>
      </c>
      <c r="AQ621">
        <v>1</v>
      </c>
      <c r="AR621">
        <v>0</v>
      </c>
      <c r="AS621">
        <v>2</v>
      </c>
      <c r="AT621">
        <v>0</v>
      </c>
      <c r="AU621">
        <v>1</v>
      </c>
      <c r="AV621">
        <v>0</v>
      </c>
      <c r="AW621">
        <v>0</v>
      </c>
      <c r="AX621">
        <v>0</v>
      </c>
      <c r="AY621">
        <v>0</v>
      </c>
      <c r="AZ621">
        <v>1</v>
      </c>
      <c r="BA621">
        <v>1</v>
      </c>
      <c r="BB621">
        <v>3</v>
      </c>
      <c r="BC621">
        <v>2</v>
      </c>
      <c r="BD621">
        <v>10</v>
      </c>
      <c r="BE621">
        <v>2</v>
      </c>
      <c r="BF621">
        <v>1</v>
      </c>
      <c r="BG621">
        <v>0</v>
      </c>
      <c r="BH621">
        <v>8</v>
      </c>
      <c r="BI621">
        <v>12</v>
      </c>
      <c r="BJ621">
        <v>9</v>
      </c>
      <c r="BK621">
        <v>10</v>
      </c>
      <c r="BL621">
        <v>14</v>
      </c>
      <c r="BM621">
        <v>14</v>
      </c>
      <c r="BN621">
        <v>14</v>
      </c>
      <c r="BO621">
        <v>14</v>
      </c>
      <c r="BP621">
        <v>10</v>
      </c>
      <c r="BQ621">
        <v>11</v>
      </c>
      <c r="BR621">
        <v>10</v>
      </c>
      <c r="BS621">
        <v>20</v>
      </c>
      <c r="BT621">
        <v>22</v>
      </c>
      <c r="BU621">
        <v>17</v>
      </c>
      <c r="BV621">
        <v>16</v>
      </c>
      <c r="BW621">
        <v>20</v>
      </c>
      <c r="BX621">
        <v>27</v>
      </c>
      <c r="BY621">
        <v>30</v>
      </c>
      <c r="BZ621">
        <v>23</v>
      </c>
      <c r="CA621">
        <v>25</v>
      </c>
      <c r="CB621">
        <v>28</v>
      </c>
      <c r="CC621">
        <v>19</v>
      </c>
      <c r="CD621">
        <v>22</v>
      </c>
      <c r="CE621">
        <v>26</v>
      </c>
      <c r="CF621">
        <v>23</v>
      </c>
      <c r="CG621">
        <v>4</v>
      </c>
    </row>
    <row r="622" spans="9:85" x14ac:dyDescent="0.3">
      <c r="I622" t="s">
        <v>195</v>
      </c>
      <c r="J622" t="s">
        <v>184</v>
      </c>
      <c r="K622" t="s">
        <v>196</v>
      </c>
      <c r="L622" t="s">
        <v>197</v>
      </c>
      <c r="M622" t="str">
        <f t="shared" si="54"/>
        <v>UKH3</v>
      </c>
      <c r="N622" t="str">
        <f t="shared" si="55"/>
        <v>UKH</v>
      </c>
      <c r="O622">
        <f t="shared" si="56"/>
        <v>23</v>
      </c>
      <c r="P622">
        <f t="shared" si="57"/>
        <v>7</v>
      </c>
      <c r="Q622">
        <f t="shared" si="58"/>
        <v>5</v>
      </c>
      <c r="R622">
        <f t="shared" si="59"/>
        <v>-2</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BO622">
        <v>0</v>
      </c>
      <c r="BP622">
        <v>0</v>
      </c>
      <c r="BQ622">
        <v>1</v>
      </c>
      <c r="BR622">
        <v>2</v>
      </c>
      <c r="BS622">
        <v>0</v>
      </c>
      <c r="BT622">
        <v>1</v>
      </c>
      <c r="BU622">
        <v>4</v>
      </c>
      <c r="BV622">
        <v>1</v>
      </c>
      <c r="BW622">
        <v>2</v>
      </c>
      <c r="BX622">
        <v>0</v>
      </c>
      <c r="BY622">
        <v>0</v>
      </c>
      <c r="BZ622">
        <v>1</v>
      </c>
      <c r="CA622">
        <v>2</v>
      </c>
      <c r="CB622">
        <v>4</v>
      </c>
      <c r="CC622">
        <v>0</v>
      </c>
      <c r="CD622">
        <v>0</v>
      </c>
      <c r="CE622">
        <v>4</v>
      </c>
      <c r="CF622">
        <v>1</v>
      </c>
      <c r="CG622">
        <v>0</v>
      </c>
    </row>
    <row r="623" spans="9:85" x14ac:dyDescent="0.3">
      <c r="I623" t="s">
        <v>198</v>
      </c>
      <c r="J623" t="s">
        <v>184</v>
      </c>
      <c r="K623" t="s">
        <v>199</v>
      </c>
      <c r="L623" t="s">
        <v>200</v>
      </c>
      <c r="M623" t="str">
        <f t="shared" si="54"/>
        <v>UKG3</v>
      </c>
      <c r="N623" t="str">
        <f t="shared" si="55"/>
        <v>UKG</v>
      </c>
      <c r="O623">
        <f t="shared" si="56"/>
        <v>130</v>
      </c>
      <c r="P623">
        <f t="shared" si="57"/>
        <v>54</v>
      </c>
      <c r="Q623">
        <f t="shared" si="58"/>
        <v>19</v>
      </c>
      <c r="R623">
        <f t="shared" si="59"/>
        <v>-35</v>
      </c>
      <c r="S623">
        <v>0</v>
      </c>
      <c r="T623">
        <v>0</v>
      </c>
      <c r="U623">
        <v>0</v>
      </c>
      <c r="V623">
        <v>0</v>
      </c>
      <c r="W623">
        <v>0</v>
      </c>
      <c r="X623">
        <v>0</v>
      </c>
      <c r="Y623">
        <v>0</v>
      </c>
      <c r="Z623">
        <v>0</v>
      </c>
      <c r="AA623">
        <v>0</v>
      </c>
      <c r="AB623">
        <v>0</v>
      </c>
      <c r="AC623">
        <v>0</v>
      </c>
      <c r="AD623">
        <v>0</v>
      </c>
      <c r="AE623">
        <v>0</v>
      </c>
      <c r="AF623">
        <v>0</v>
      </c>
      <c r="AG623">
        <v>0</v>
      </c>
      <c r="AH623">
        <v>0</v>
      </c>
      <c r="AI623">
        <v>1</v>
      </c>
      <c r="AJ623">
        <v>0</v>
      </c>
      <c r="AK623">
        <v>0</v>
      </c>
      <c r="AL623">
        <v>2</v>
      </c>
      <c r="AM623">
        <v>0</v>
      </c>
      <c r="AN623">
        <v>1</v>
      </c>
      <c r="AO623">
        <v>0</v>
      </c>
      <c r="AP623">
        <v>0</v>
      </c>
      <c r="AQ623">
        <v>0</v>
      </c>
      <c r="AR623">
        <v>0</v>
      </c>
      <c r="AS623">
        <v>0</v>
      </c>
      <c r="AT623">
        <v>0</v>
      </c>
      <c r="AU623">
        <v>0</v>
      </c>
      <c r="AV623">
        <v>0</v>
      </c>
      <c r="AW623">
        <v>2</v>
      </c>
      <c r="AX623">
        <v>1</v>
      </c>
      <c r="AY623">
        <v>3</v>
      </c>
      <c r="AZ623">
        <v>4</v>
      </c>
      <c r="BA623">
        <v>4</v>
      </c>
      <c r="BB623">
        <v>0</v>
      </c>
      <c r="BC623">
        <v>1</v>
      </c>
      <c r="BD623">
        <v>3</v>
      </c>
      <c r="BE623">
        <v>1</v>
      </c>
      <c r="BF623">
        <v>0</v>
      </c>
      <c r="BG623">
        <v>1</v>
      </c>
      <c r="BH623">
        <v>0</v>
      </c>
      <c r="BI623">
        <v>1</v>
      </c>
      <c r="BJ623">
        <v>1</v>
      </c>
      <c r="BK623">
        <v>0</v>
      </c>
      <c r="BL623">
        <v>3</v>
      </c>
      <c r="BM623">
        <v>0</v>
      </c>
      <c r="BN623">
        <v>3</v>
      </c>
      <c r="BO623">
        <v>0</v>
      </c>
      <c r="BP623">
        <v>4</v>
      </c>
      <c r="BQ623">
        <v>3</v>
      </c>
      <c r="BR623">
        <v>3</v>
      </c>
      <c r="BS623">
        <v>6</v>
      </c>
      <c r="BT623">
        <v>4</v>
      </c>
      <c r="BU623">
        <v>4</v>
      </c>
      <c r="BV623">
        <v>6</v>
      </c>
      <c r="BW623">
        <v>8</v>
      </c>
      <c r="BX623">
        <v>16</v>
      </c>
      <c r="BY623">
        <v>28</v>
      </c>
      <c r="BZ623">
        <v>9</v>
      </c>
      <c r="CA623">
        <v>9</v>
      </c>
      <c r="CB623">
        <v>8</v>
      </c>
      <c r="CC623">
        <v>4</v>
      </c>
      <c r="CD623">
        <v>5</v>
      </c>
      <c r="CE623">
        <v>6</v>
      </c>
      <c r="CF623">
        <v>4</v>
      </c>
      <c r="CG623">
        <v>0</v>
      </c>
    </row>
    <row r="624" spans="9:85" x14ac:dyDescent="0.3">
      <c r="I624" t="s">
        <v>201</v>
      </c>
      <c r="J624" t="s">
        <v>184</v>
      </c>
      <c r="K624" t="s">
        <v>202</v>
      </c>
      <c r="L624" t="s">
        <v>203</v>
      </c>
      <c r="M624" t="str">
        <f t="shared" si="54"/>
        <v>UKK1</v>
      </c>
      <c r="N624" t="str">
        <f t="shared" si="55"/>
        <v>UKK</v>
      </c>
      <c r="O624">
        <f t="shared" si="56"/>
        <v>262</v>
      </c>
      <c r="P624">
        <f t="shared" si="57"/>
        <v>47</v>
      </c>
      <c r="Q624">
        <f t="shared" si="58"/>
        <v>89</v>
      </c>
      <c r="R624">
        <f t="shared" si="59"/>
        <v>42</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1</v>
      </c>
      <c r="AM624">
        <v>1</v>
      </c>
      <c r="AN624">
        <v>0</v>
      </c>
      <c r="AO624">
        <v>0</v>
      </c>
      <c r="AP624">
        <v>0</v>
      </c>
      <c r="AQ624">
        <v>0</v>
      </c>
      <c r="AR624">
        <v>0</v>
      </c>
      <c r="AS624">
        <v>0</v>
      </c>
      <c r="AT624">
        <v>1</v>
      </c>
      <c r="AU624">
        <v>0</v>
      </c>
      <c r="AV624">
        <v>0</v>
      </c>
      <c r="AW624">
        <v>0</v>
      </c>
      <c r="AX624">
        <v>0</v>
      </c>
      <c r="AY624">
        <v>1</v>
      </c>
      <c r="AZ624">
        <v>3</v>
      </c>
      <c r="BA624">
        <v>1</v>
      </c>
      <c r="BB624">
        <v>1</v>
      </c>
      <c r="BC624">
        <v>2</v>
      </c>
      <c r="BD624">
        <v>2</v>
      </c>
      <c r="BE624">
        <v>3</v>
      </c>
      <c r="BF624">
        <v>1</v>
      </c>
      <c r="BG624">
        <v>4</v>
      </c>
      <c r="BH624">
        <v>7</v>
      </c>
      <c r="BI624">
        <v>4</v>
      </c>
      <c r="BJ624">
        <v>6</v>
      </c>
      <c r="BK624">
        <v>5</v>
      </c>
      <c r="BL624">
        <v>10</v>
      </c>
      <c r="BM624">
        <v>9</v>
      </c>
      <c r="BN624">
        <v>3</v>
      </c>
      <c r="BO624">
        <v>3</v>
      </c>
      <c r="BP624">
        <v>6</v>
      </c>
      <c r="BQ624">
        <v>5</v>
      </c>
      <c r="BR624">
        <v>7</v>
      </c>
      <c r="BS624">
        <v>15</v>
      </c>
      <c r="BT624">
        <v>11</v>
      </c>
      <c r="BU624">
        <v>18</v>
      </c>
      <c r="BV624">
        <v>15</v>
      </c>
      <c r="BW624">
        <v>16</v>
      </c>
      <c r="BX624">
        <v>18</v>
      </c>
      <c r="BY624">
        <v>9</v>
      </c>
      <c r="BZ624">
        <v>14</v>
      </c>
      <c r="CA624">
        <v>12</v>
      </c>
      <c r="CB624">
        <v>12</v>
      </c>
      <c r="CC624">
        <v>21</v>
      </c>
      <c r="CD624">
        <v>25</v>
      </c>
      <c r="CE624">
        <v>22</v>
      </c>
      <c r="CF624">
        <v>18</v>
      </c>
      <c r="CG624">
        <v>3</v>
      </c>
    </row>
    <row r="625" spans="9:85" x14ac:dyDescent="0.3">
      <c r="I625" t="s">
        <v>204</v>
      </c>
      <c r="J625" t="s">
        <v>184</v>
      </c>
      <c r="K625" t="s">
        <v>205</v>
      </c>
      <c r="L625" t="s">
        <v>203</v>
      </c>
      <c r="M625" t="str">
        <f t="shared" si="54"/>
        <v>UKK1</v>
      </c>
      <c r="N625" t="str">
        <f t="shared" si="55"/>
        <v>UKK</v>
      </c>
      <c r="O625">
        <f t="shared" si="56"/>
        <v>1</v>
      </c>
      <c r="P625">
        <f t="shared" si="57"/>
        <v>0</v>
      </c>
      <c r="Q625">
        <f t="shared" si="58"/>
        <v>0</v>
      </c>
      <c r="R625">
        <f t="shared" si="59"/>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BN625">
        <v>1</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row>
    <row r="626" spans="9:85" x14ac:dyDescent="0.3">
      <c r="I626" t="s">
        <v>206</v>
      </c>
      <c r="J626" t="s">
        <v>184</v>
      </c>
      <c r="K626" t="s">
        <v>207</v>
      </c>
      <c r="L626" t="s">
        <v>208</v>
      </c>
      <c r="M626" t="str">
        <f t="shared" si="54"/>
        <v>UKH2</v>
      </c>
      <c r="N626" t="str">
        <f t="shared" si="55"/>
        <v>UKH</v>
      </c>
      <c r="O626">
        <f t="shared" si="56"/>
        <v>58</v>
      </c>
      <c r="P626">
        <f t="shared" si="57"/>
        <v>21</v>
      </c>
      <c r="Q626">
        <f t="shared" si="58"/>
        <v>29</v>
      </c>
      <c r="R626">
        <f t="shared" si="59"/>
        <v>8</v>
      </c>
      <c r="S626">
        <v>0</v>
      </c>
      <c r="T626">
        <v>0</v>
      </c>
      <c r="U626">
        <v>0</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1</v>
      </c>
      <c r="BH626">
        <v>0</v>
      </c>
      <c r="BI626">
        <v>0</v>
      </c>
      <c r="BJ626">
        <v>0</v>
      </c>
      <c r="BK626">
        <v>0</v>
      </c>
      <c r="BL626">
        <v>0</v>
      </c>
      <c r="BM626">
        <v>1</v>
      </c>
      <c r="BN626">
        <v>1</v>
      </c>
      <c r="BO626">
        <v>0</v>
      </c>
      <c r="BP626">
        <v>0</v>
      </c>
      <c r="BQ626">
        <v>2</v>
      </c>
      <c r="BR626">
        <v>0</v>
      </c>
      <c r="BS626">
        <v>0</v>
      </c>
      <c r="BT626">
        <v>0</v>
      </c>
      <c r="BU626">
        <v>0</v>
      </c>
      <c r="BV626">
        <v>0</v>
      </c>
      <c r="BW626">
        <v>1</v>
      </c>
      <c r="BX626">
        <v>3</v>
      </c>
      <c r="BY626">
        <v>4</v>
      </c>
      <c r="BZ626">
        <v>4</v>
      </c>
      <c r="CA626">
        <v>4</v>
      </c>
      <c r="CB626">
        <v>9</v>
      </c>
      <c r="CC626">
        <v>17</v>
      </c>
      <c r="CD626">
        <v>6</v>
      </c>
      <c r="CE626">
        <v>3</v>
      </c>
      <c r="CF626">
        <v>3</v>
      </c>
      <c r="CG626">
        <v>0</v>
      </c>
    </row>
    <row r="627" spans="9:85" x14ac:dyDescent="0.3">
      <c r="I627" t="s">
        <v>209</v>
      </c>
      <c r="J627" t="s">
        <v>184</v>
      </c>
      <c r="K627" t="s">
        <v>210</v>
      </c>
      <c r="L627" t="s">
        <v>211</v>
      </c>
      <c r="M627" t="str">
        <f t="shared" si="54"/>
        <v>UKI3</v>
      </c>
      <c r="N627" t="str">
        <f t="shared" si="55"/>
        <v>UKI</v>
      </c>
      <c r="O627">
        <f t="shared" si="56"/>
        <v>90</v>
      </c>
      <c r="P627">
        <f t="shared" si="57"/>
        <v>28</v>
      </c>
      <c r="Q627">
        <f t="shared" si="58"/>
        <v>42</v>
      </c>
      <c r="R627">
        <f t="shared" si="59"/>
        <v>14</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1</v>
      </c>
      <c r="AW627">
        <v>0</v>
      </c>
      <c r="AX627">
        <v>0</v>
      </c>
      <c r="AY627">
        <v>0</v>
      </c>
      <c r="AZ627">
        <v>0</v>
      </c>
      <c r="BA627">
        <v>0</v>
      </c>
      <c r="BB627">
        <v>0</v>
      </c>
      <c r="BC627">
        <v>0</v>
      </c>
      <c r="BD627">
        <v>0</v>
      </c>
      <c r="BE627">
        <v>1</v>
      </c>
      <c r="BF627">
        <v>0</v>
      </c>
      <c r="BG627">
        <v>0</v>
      </c>
      <c r="BH627">
        <v>1</v>
      </c>
      <c r="BI627">
        <v>2</v>
      </c>
      <c r="BJ627">
        <v>1</v>
      </c>
      <c r="BK627">
        <v>2</v>
      </c>
      <c r="BL627">
        <v>2</v>
      </c>
      <c r="BM627">
        <v>0</v>
      </c>
      <c r="BN627">
        <v>0</v>
      </c>
      <c r="BO627">
        <v>0</v>
      </c>
      <c r="BP627">
        <v>1</v>
      </c>
      <c r="BQ627">
        <v>0</v>
      </c>
      <c r="BR627">
        <v>1</v>
      </c>
      <c r="BS627">
        <v>1</v>
      </c>
      <c r="BT627">
        <v>1</v>
      </c>
      <c r="BU627">
        <v>1</v>
      </c>
      <c r="BV627">
        <v>4</v>
      </c>
      <c r="BW627">
        <v>3</v>
      </c>
      <c r="BX627">
        <v>8</v>
      </c>
      <c r="BY627">
        <v>16</v>
      </c>
      <c r="BZ627">
        <v>2</v>
      </c>
      <c r="CA627">
        <v>5</v>
      </c>
      <c r="CB627">
        <v>5</v>
      </c>
      <c r="CC627">
        <v>8</v>
      </c>
      <c r="CD627">
        <v>10</v>
      </c>
      <c r="CE627">
        <v>10</v>
      </c>
      <c r="CF627">
        <v>8</v>
      </c>
      <c r="CG627">
        <v>6</v>
      </c>
    </row>
    <row r="628" spans="9:85" x14ac:dyDescent="0.3">
      <c r="I628" t="s">
        <v>212</v>
      </c>
      <c r="J628" t="s">
        <v>184</v>
      </c>
      <c r="K628" t="s">
        <v>213</v>
      </c>
      <c r="L628" t="s">
        <v>200</v>
      </c>
      <c r="M628" t="str">
        <f t="shared" si="54"/>
        <v>UKG3</v>
      </c>
      <c r="N628" t="str">
        <f t="shared" si="55"/>
        <v>UKG</v>
      </c>
      <c r="O628">
        <f t="shared" si="56"/>
        <v>383</v>
      </c>
      <c r="P628">
        <f t="shared" si="57"/>
        <v>88</v>
      </c>
      <c r="Q628">
        <f t="shared" si="58"/>
        <v>159</v>
      </c>
      <c r="R628">
        <f t="shared" si="59"/>
        <v>71</v>
      </c>
      <c r="S628">
        <v>0</v>
      </c>
      <c r="T628">
        <v>0</v>
      </c>
      <c r="U628">
        <v>0</v>
      </c>
      <c r="V628">
        <v>0</v>
      </c>
      <c r="W628">
        <v>0</v>
      </c>
      <c r="X628">
        <v>0</v>
      </c>
      <c r="Y628">
        <v>2</v>
      </c>
      <c r="Z628">
        <v>0</v>
      </c>
      <c r="AA628">
        <v>0</v>
      </c>
      <c r="AB628">
        <v>0</v>
      </c>
      <c r="AC628">
        <v>0</v>
      </c>
      <c r="AD628">
        <v>0</v>
      </c>
      <c r="AE628">
        <v>2</v>
      </c>
      <c r="AF628">
        <v>0</v>
      </c>
      <c r="AG628">
        <v>0</v>
      </c>
      <c r="AH628">
        <v>1</v>
      </c>
      <c r="AI628">
        <v>0</v>
      </c>
      <c r="AJ628">
        <v>0</v>
      </c>
      <c r="AK628">
        <v>0</v>
      </c>
      <c r="AL628">
        <v>0</v>
      </c>
      <c r="AM628">
        <v>0</v>
      </c>
      <c r="AN628">
        <v>2</v>
      </c>
      <c r="AO628">
        <v>0</v>
      </c>
      <c r="AP628">
        <v>0</v>
      </c>
      <c r="AQ628">
        <v>0</v>
      </c>
      <c r="AR628">
        <v>1</v>
      </c>
      <c r="AS628">
        <v>0</v>
      </c>
      <c r="AT628">
        <v>0</v>
      </c>
      <c r="AU628">
        <v>1</v>
      </c>
      <c r="AV628">
        <v>1</v>
      </c>
      <c r="AW628">
        <v>0</v>
      </c>
      <c r="AX628">
        <v>1</v>
      </c>
      <c r="AY628">
        <v>2</v>
      </c>
      <c r="AZ628">
        <v>2</v>
      </c>
      <c r="BA628">
        <v>1</v>
      </c>
      <c r="BB628">
        <v>2</v>
      </c>
      <c r="BC628">
        <v>1</v>
      </c>
      <c r="BD628">
        <v>2</v>
      </c>
      <c r="BE628">
        <v>1</v>
      </c>
      <c r="BF628">
        <v>6</v>
      </c>
      <c r="BG628">
        <v>5</v>
      </c>
      <c r="BH628">
        <v>5</v>
      </c>
      <c r="BI628">
        <v>6</v>
      </c>
      <c r="BJ628">
        <v>2</v>
      </c>
      <c r="BK628">
        <v>9</v>
      </c>
      <c r="BL628">
        <v>14</v>
      </c>
      <c r="BM628">
        <v>11</v>
      </c>
      <c r="BN628">
        <v>15</v>
      </c>
      <c r="BO628">
        <v>16</v>
      </c>
      <c r="BP628">
        <v>10</v>
      </c>
      <c r="BQ628">
        <v>10</v>
      </c>
      <c r="BR628">
        <v>6</v>
      </c>
      <c r="BS628">
        <v>18</v>
      </c>
      <c r="BT628">
        <v>7</v>
      </c>
      <c r="BU628">
        <v>11</v>
      </c>
      <c r="BV628">
        <v>11</v>
      </c>
      <c r="BW628">
        <v>6</v>
      </c>
      <c r="BX628">
        <v>15</v>
      </c>
      <c r="BY628">
        <v>16</v>
      </c>
      <c r="BZ628">
        <v>25</v>
      </c>
      <c r="CA628">
        <v>19</v>
      </c>
      <c r="CB628">
        <v>28</v>
      </c>
      <c r="CC628">
        <v>34</v>
      </c>
      <c r="CD628">
        <v>39</v>
      </c>
      <c r="CE628">
        <v>39</v>
      </c>
      <c r="CF628">
        <v>41</v>
      </c>
      <c r="CG628">
        <v>6</v>
      </c>
    </row>
    <row r="629" spans="9:85" x14ac:dyDescent="0.3">
      <c r="I629" t="s">
        <v>214</v>
      </c>
      <c r="J629" t="s">
        <v>184</v>
      </c>
      <c r="K629" t="s">
        <v>215</v>
      </c>
      <c r="L629" t="s">
        <v>200</v>
      </c>
      <c r="M629" t="str">
        <f t="shared" si="54"/>
        <v>UKG3</v>
      </c>
      <c r="N629" t="str">
        <f t="shared" si="55"/>
        <v>UKG</v>
      </c>
      <c r="O629">
        <f t="shared" si="56"/>
        <v>14</v>
      </c>
      <c r="P629">
        <f t="shared" si="57"/>
        <v>3</v>
      </c>
      <c r="Q629">
        <f t="shared" si="58"/>
        <v>11</v>
      </c>
      <c r="R629">
        <f t="shared" si="59"/>
        <v>8</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0</v>
      </c>
      <c r="BS629">
        <v>0</v>
      </c>
      <c r="BT629">
        <v>0</v>
      </c>
      <c r="BU629">
        <v>0</v>
      </c>
      <c r="BV629">
        <v>0</v>
      </c>
      <c r="BW629">
        <v>0</v>
      </c>
      <c r="BX629">
        <v>0</v>
      </c>
      <c r="BY629">
        <v>0</v>
      </c>
      <c r="BZ629">
        <v>0</v>
      </c>
      <c r="CA629">
        <v>1</v>
      </c>
      <c r="CB629">
        <v>2</v>
      </c>
      <c r="CC629">
        <v>3</v>
      </c>
      <c r="CD629">
        <v>1</v>
      </c>
      <c r="CE629">
        <v>3</v>
      </c>
      <c r="CF629">
        <v>3</v>
      </c>
      <c r="CG629">
        <v>1</v>
      </c>
    </row>
    <row r="630" spans="9:85" x14ac:dyDescent="0.3">
      <c r="I630" t="s">
        <v>216</v>
      </c>
      <c r="J630" t="s">
        <v>184</v>
      </c>
      <c r="K630" t="s">
        <v>217</v>
      </c>
      <c r="L630" t="s">
        <v>218</v>
      </c>
      <c r="M630" t="str">
        <f t="shared" si="54"/>
        <v>UKF3</v>
      </c>
      <c r="N630" t="str">
        <f t="shared" si="55"/>
        <v>UKF</v>
      </c>
      <c r="O630">
        <f t="shared" si="56"/>
        <v>0</v>
      </c>
      <c r="P630">
        <f t="shared" si="57"/>
        <v>0</v>
      </c>
      <c r="Q630">
        <f t="shared" si="58"/>
        <v>0</v>
      </c>
      <c r="R630">
        <f t="shared" si="59"/>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row>
    <row r="631" spans="9:85" x14ac:dyDescent="0.3">
      <c r="I631" t="s">
        <v>219</v>
      </c>
      <c r="J631" t="s">
        <v>184</v>
      </c>
      <c r="K631" t="s">
        <v>220</v>
      </c>
      <c r="L631" t="s">
        <v>221</v>
      </c>
      <c r="M631" t="str">
        <f t="shared" si="54"/>
        <v>UKD3</v>
      </c>
      <c r="N631" t="str">
        <f t="shared" si="55"/>
        <v>UKD</v>
      </c>
      <c r="O631">
        <f t="shared" si="56"/>
        <v>8</v>
      </c>
      <c r="P631">
        <f t="shared" si="57"/>
        <v>7</v>
      </c>
      <c r="Q631">
        <f t="shared" si="58"/>
        <v>0</v>
      </c>
      <c r="R631">
        <f t="shared" si="59"/>
        <v>-7</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2</v>
      </c>
      <c r="BH631">
        <v>0</v>
      </c>
      <c r="BI631">
        <v>0</v>
      </c>
      <c r="BJ631">
        <v>0</v>
      </c>
      <c r="BK631">
        <v>2</v>
      </c>
      <c r="BL631">
        <v>0</v>
      </c>
      <c r="BM631">
        <v>0</v>
      </c>
      <c r="BN631">
        <v>0</v>
      </c>
      <c r="BO631">
        <v>0</v>
      </c>
      <c r="BP631">
        <v>0</v>
      </c>
      <c r="BQ631">
        <v>0</v>
      </c>
      <c r="BR631">
        <v>0</v>
      </c>
      <c r="BS631">
        <v>0</v>
      </c>
      <c r="BT631">
        <v>0</v>
      </c>
      <c r="BU631">
        <v>0</v>
      </c>
      <c r="BV631">
        <v>0</v>
      </c>
      <c r="BW631">
        <v>1</v>
      </c>
      <c r="BX631">
        <v>0</v>
      </c>
      <c r="BY631">
        <v>5</v>
      </c>
      <c r="BZ631">
        <v>0</v>
      </c>
      <c r="CA631">
        <v>0</v>
      </c>
      <c r="CB631">
        <v>2</v>
      </c>
      <c r="CC631">
        <v>0</v>
      </c>
      <c r="CD631">
        <v>0</v>
      </c>
      <c r="CE631">
        <v>0</v>
      </c>
      <c r="CF631">
        <v>0</v>
      </c>
      <c r="CG631">
        <v>0</v>
      </c>
    </row>
    <row r="632" spans="9:85" x14ac:dyDescent="0.3">
      <c r="I632" t="s">
        <v>222</v>
      </c>
      <c r="J632" t="s">
        <v>184</v>
      </c>
      <c r="K632" t="s">
        <v>223</v>
      </c>
      <c r="L632" t="s">
        <v>224</v>
      </c>
      <c r="M632" t="str">
        <f t="shared" si="54"/>
        <v>UKK2</v>
      </c>
      <c r="N632" t="str">
        <f t="shared" si="55"/>
        <v>UKK</v>
      </c>
      <c r="O632">
        <f t="shared" si="56"/>
        <v>0</v>
      </c>
      <c r="P632">
        <f t="shared" si="57"/>
        <v>0</v>
      </c>
      <c r="Q632">
        <f t="shared" si="58"/>
        <v>0</v>
      </c>
      <c r="R632">
        <f t="shared" si="59"/>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row>
    <row r="633" spans="9:85" x14ac:dyDescent="0.3">
      <c r="I633" t="s">
        <v>225</v>
      </c>
      <c r="J633" t="s">
        <v>184</v>
      </c>
      <c r="K633" t="s">
        <v>226</v>
      </c>
      <c r="L633" t="s">
        <v>224</v>
      </c>
      <c r="M633" t="str">
        <f t="shared" si="54"/>
        <v>UKK2</v>
      </c>
      <c r="N633" t="str">
        <f t="shared" si="55"/>
        <v>UKK</v>
      </c>
      <c r="O633">
        <f t="shared" si="56"/>
        <v>152</v>
      </c>
      <c r="P633">
        <f t="shared" si="57"/>
        <v>32</v>
      </c>
      <c r="Q633">
        <f t="shared" si="58"/>
        <v>72</v>
      </c>
      <c r="R633">
        <f t="shared" si="59"/>
        <v>40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1</v>
      </c>
      <c r="BL633">
        <v>0</v>
      </c>
      <c r="BM633">
        <v>2</v>
      </c>
      <c r="BN633">
        <v>1</v>
      </c>
      <c r="BO633">
        <v>4</v>
      </c>
      <c r="BP633">
        <v>2</v>
      </c>
      <c r="BQ633">
        <v>0</v>
      </c>
      <c r="BR633">
        <v>3</v>
      </c>
      <c r="BS633">
        <v>10</v>
      </c>
      <c r="BT633">
        <v>5</v>
      </c>
      <c r="BU633">
        <v>7</v>
      </c>
      <c r="BV633">
        <v>5</v>
      </c>
      <c r="BW633">
        <v>5</v>
      </c>
      <c r="BX633">
        <v>4</v>
      </c>
      <c r="BY633">
        <v>10</v>
      </c>
      <c r="BZ633">
        <v>7</v>
      </c>
      <c r="CA633">
        <v>6</v>
      </c>
      <c r="CB633">
        <v>9</v>
      </c>
      <c r="CC633">
        <v>13</v>
      </c>
      <c r="CD633">
        <v>11</v>
      </c>
      <c r="CE633">
        <v>18</v>
      </c>
      <c r="CF633">
        <v>26</v>
      </c>
      <c r="CG633">
        <v>4</v>
      </c>
    </row>
    <row r="634" spans="9:85" x14ac:dyDescent="0.3">
      <c r="I634" t="s">
        <v>227</v>
      </c>
      <c r="J634" t="s">
        <v>184</v>
      </c>
      <c r="K634" t="s">
        <v>228</v>
      </c>
      <c r="L634" t="s">
        <v>229</v>
      </c>
      <c r="M634" t="str">
        <f t="shared" si="54"/>
        <v>UKE4</v>
      </c>
      <c r="N634" t="str">
        <f t="shared" si="55"/>
        <v>UKE</v>
      </c>
      <c r="O634">
        <f t="shared" si="56"/>
        <v>259</v>
      </c>
      <c r="P634">
        <f t="shared" si="57"/>
        <v>69</v>
      </c>
      <c r="Q634">
        <f t="shared" si="58"/>
        <v>36</v>
      </c>
      <c r="R634">
        <f t="shared" si="59"/>
        <v>-33</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1</v>
      </c>
      <c r="AM634">
        <v>0</v>
      </c>
      <c r="AN634">
        <v>1</v>
      </c>
      <c r="AO634">
        <v>0</v>
      </c>
      <c r="AP634">
        <v>0</v>
      </c>
      <c r="AQ634">
        <v>0</v>
      </c>
      <c r="AR634">
        <v>0</v>
      </c>
      <c r="AS634">
        <v>0</v>
      </c>
      <c r="AT634">
        <v>0</v>
      </c>
      <c r="AU634">
        <v>1</v>
      </c>
      <c r="AV634">
        <v>0</v>
      </c>
      <c r="AW634">
        <v>1</v>
      </c>
      <c r="AX634">
        <v>1</v>
      </c>
      <c r="AY634">
        <v>1</v>
      </c>
      <c r="AZ634">
        <v>1</v>
      </c>
      <c r="BA634">
        <v>4</v>
      </c>
      <c r="BB634">
        <v>1</v>
      </c>
      <c r="BC634">
        <v>8</v>
      </c>
      <c r="BD634">
        <v>2</v>
      </c>
      <c r="BE634">
        <v>6</v>
      </c>
      <c r="BF634">
        <v>5</v>
      </c>
      <c r="BG634">
        <v>2</v>
      </c>
      <c r="BH634">
        <v>4</v>
      </c>
      <c r="BI634">
        <v>5</v>
      </c>
      <c r="BJ634">
        <v>3</v>
      </c>
      <c r="BK634">
        <v>7</v>
      </c>
      <c r="BL634">
        <v>7</v>
      </c>
      <c r="BM634">
        <v>10</v>
      </c>
      <c r="BN634">
        <v>10</v>
      </c>
      <c r="BO634">
        <v>6</v>
      </c>
      <c r="BP634">
        <v>5</v>
      </c>
      <c r="BQ634">
        <v>7</v>
      </c>
      <c r="BR634">
        <v>18</v>
      </c>
      <c r="BS634">
        <v>13</v>
      </c>
      <c r="BT634">
        <v>7</v>
      </c>
      <c r="BU634">
        <v>14</v>
      </c>
      <c r="BV634">
        <v>18</v>
      </c>
      <c r="BW634">
        <v>24</v>
      </c>
      <c r="BX634">
        <v>22</v>
      </c>
      <c r="BY634">
        <v>19</v>
      </c>
      <c r="BZ634">
        <v>21</v>
      </c>
      <c r="CA634">
        <v>11</v>
      </c>
      <c r="CB634">
        <v>18</v>
      </c>
      <c r="CC634">
        <v>8</v>
      </c>
      <c r="CD634">
        <v>6</v>
      </c>
      <c r="CE634">
        <v>10</v>
      </c>
      <c r="CF634">
        <v>9</v>
      </c>
      <c r="CG634">
        <v>3</v>
      </c>
    </row>
    <row r="635" spans="9:85" x14ac:dyDescent="0.3">
      <c r="I635" t="s">
        <v>230</v>
      </c>
      <c r="J635" t="s">
        <v>184</v>
      </c>
      <c r="K635" t="s">
        <v>231</v>
      </c>
      <c r="L635" t="s">
        <v>232</v>
      </c>
      <c r="M635" t="str">
        <f t="shared" si="54"/>
        <v>UKJ2</v>
      </c>
      <c r="N635" t="str">
        <f t="shared" si="55"/>
        <v>UKJ</v>
      </c>
      <c r="O635">
        <f t="shared" si="56"/>
        <v>42</v>
      </c>
      <c r="P635">
        <f t="shared" si="57"/>
        <v>4</v>
      </c>
      <c r="Q635">
        <f t="shared" si="58"/>
        <v>13</v>
      </c>
      <c r="R635">
        <f t="shared" si="59"/>
        <v>9</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0</v>
      </c>
      <c r="AX635">
        <v>0</v>
      </c>
      <c r="AY635">
        <v>0</v>
      </c>
      <c r="AZ635">
        <v>0</v>
      </c>
      <c r="BA635">
        <v>0</v>
      </c>
      <c r="BB635">
        <v>0</v>
      </c>
      <c r="BC635">
        <v>0</v>
      </c>
      <c r="BD635">
        <v>0</v>
      </c>
      <c r="BE635">
        <v>0</v>
      </c>
      <c r="BF635">
        <v>0</v>
      </c>
      <c r="BG635">
        <v>0</v>
      </c>
      <c r="BH635">
        <v>0</v>
      </c>
      <c r="BI635">
        <v>1</v>
      </c>
      <c r="BJ635">
        <v>1</v>
      </c>
      <c r="BK635">
        <v>9</v>
      </c>
      <c r="BL635">
        <v>0</v>
      </c>
      <c r="BM635">
        <v>2</v>
      </c>
      <c r="BN635">
        <v>2</v>
      </c>
      <c r="BO635">
        <v>0</v>
      </c>
      <c r="BP635">
        <v>3</v>
      </c>
      <c r="BQ635">
        <v>0</v>
      </c>
      <c r="BR635">
        <v>3</v>
      </c>
      <c r="BS635">
        <v>3</v>
      </c>
      <c r="BT635">
        <v>1</v>
      </c>
      <c r="BU635">
        <v>4</v>
      </c>
      <c r="BV635">
        <v>1</v>
      </c>
      <c r="BW635">
        <v>2</v>
      </c>
      <c r="BX635">
        <v>4</v>
      </c>
      <c r="BY635">
        <v>1</v>
      </c>
      <c r="BZ635">
        <v>1</v>
      </c>
      <c r="CA635">
        <v>2</v>
      </c>
      <c r="CB635">
        <v>0</v>
      </c>
      <c r="CC635">
        <v>2</v>
      </c>
      <c r="CD635">
        <v>4</v>
      </c>
      <c r="CE635">
        <v>1</v>
      </c>
      <c r="CF635">
        <v>6</v>
      </c>
      <c r="CG635">
        <v>0</v>
      </c>
    </row>
    <row r="636" spans="9:85" x14ac:dyDescent="0.3">
      <c r="I636" t="s">
        <v>233</v>
      </c>
      <c r="J636" t="s">
        <v>184</v>
      </c>
      <c r="K636" t="s">
        <v>234</v>
      </c>
      <c r="L636" t="s">
        <v>235</v>
      </c>
      <c r="M636" t="str">
        <f t="shared" si="54"/>
        <v>UKK1</v>
      </c>
      <c r="N636" t="str">
        <f t="shared" si="55"/>
        <v>UKK</v>
      </c>
      <c r="O636">
        <f t="shared" si="56"/>
        <v>778</v>
      </c>
      <c r="P636">
        <f t="shared" si="57"/>
        <v>158</v>
      </c>
      <c r="Q636">
        <f t="shared" si="58"/>
        <v>184</v>
      </c>
      <c r="R636">
        <f t="shared" si="59"/>
        <v>26</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c r="AL636">
        <v>0</v>
      </c>
      <c r="AM636">
        <v>1</v>
      </c>
      <c r="AN636">
        <v>0</v>
      </c>
      <c r="AO636">
        <v>0</v>
      </c>
      <c r="AP636">
        <v>0</v>
      </c>
      <c r="AQ636">
        <v>0</v>
      </c>
      <c r="AR636">
        <v>1</v>
      </c>
      <c r="AS636">
        <v>1</v>
      </c>
      <c r="AT636">
        <v>0</v>
      </c>
      <c r="AU636">
        <v>0</v>
      </c>
      <c r="AV636">
        <v>0</v>
      </c>
      <c r="AW636">
        <v>1</v>
      </c>
      <c r="AX636">
        <v>0</v>
      </c>
      <c r="AY636">
        <v>0</v>
      </c>
      <c r="AZ636">
        <v>0</v>
      </c>
      <c r="BA636">
        <v>3</v>
      </c>
      <c r="BB636">
        <v>4</v>
      </c>
      <c r="BC636">
        <v>2</v>
      </c>
      <c r="BD636">
        <v>2</v>
      </c>
      <c r="BE636">
        <v>2</v>
      </c>
      <c r="BF636">
        <v>7</v>
      </c>
      <c r="BG636">
        <v>3</v>
      </c>
      <c r="BH636">
        <v>9</v>
      </c>
      <c r="BI636">
        <v>7</v>
      </c>
      <c r="BJ636">
        <v>5</v>
      </c>
      <c r="BK636">
        <v>7</v>
      </c>
      <c r="BL636">
        <v>18</v>
      </c>
      <c r="BM636">
        <v>18</v>
      </c>
      <c r="BN636">
        <v>21</v>
      </c>
      <c r="BO636">
        <v>24</v>
      </c>
      <c r="BP636">
        <v>36</v>
      </c>
      <c r="BQ636">
        <v>24</v>
      </c>
      <c r="BR636">
        <v>41</v>
      </c>
      <c r="BS636">
        <v>35</v>
      </c>
      <c r="BT636">
        <v>38</v>
      </c>
      <c r="BU636">
        <v>52</v>
      </c>
      <c r="BV636">
        <v>68</v>
      </c>
      <c r="BW636">
        <v>48</v>
      </c>
      <c r="BX636">
        <v>31</v>
      </c>
      <c r="BY636">
        <v>33</v>
      </c>
      <c r="BZ636">
        <v>45</v>
      </c>
      <c r="CA636">
        <v>33</v>
      </c>
      <c r="CB636">
        <v>47</v>
      </c>
      <c r="CC636">
        <v>50</v>
      </c>
      <c r="CD636">
        <v>31</v>
      </c>
      <c r="CE636">
        <v>48</v>
      </c>
      <c r="CF636">
        <v>47</v>
      </c>
      <c r="CG636">
        <v>8</v>
      </c>
    </row>
    <row r="637" spans="9:85" x14ac:dyDescent="0.3">
      <c r="I637" t="s">
        <v>236</v>
      </c>
      <c r="J637" t="s">
        <v>184</v>
      </c>
      <c r="K637" t="s">
        <v>237</v>
      </c>
      <c r="L637" t="s">
        <v>238</v>
      </c>
      <c r="M637" t="str">
        <f t="shared" si="54"/>
        <v>UKI7</v>
      </c>
      <c r="N637" t="str">
        <f t="shared" si="55"/>
        <v>UKI</v>
      </c>
      <c r="O637">
        <f t="shared" si="56"/>
        <v>372</v>
      </c>
      <c r="P637">
        <f t="shared" si="57"/>
        <v>85</v>
      </c>
      <c r="Q637">
        <f t="shared" si="58"/>
        <v>114</v>
      </c>
      <c r="R637">
        <f t="shared" si="59"/>
        <v>29</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1</v>
      </c>
      <c r="AW637">
        <v>1</v>
      </c>
      <c r="AX637">
        <v>0</v>
      </c>
      <c r="AY637">
        <v>2</v>
      </c>
      <c r="AZ637">
        <v>0</v>
      </c>
      <c r="BA637">
        <v>3</v>
      </c>
      <c r="BB637">
        <v>2</v>
      </c>
      <c r="BC637">
        <v>0</v>
      </c>
      <c r="BD637">
        <v>0</v>
      </c>
      <c r="BE637">
        <v>1</v>
      </c>
      <c r="BF637">
        <v>5</v>
      </c>
      <c r="BG637">
        <v>7</v>
      </c>
      <c r="BH637">
        <v>12</v>
      </c>
      <c r="BI637">
        <v>5</v>
      </c>
      <c r="BJ637">
        <v>4</v>
      </c>
      <c r="BK637">
        <v>6</v>
      </c>
      <c r="BL637">
        <v>11</v>
      </c>
      <c r="BM637">
        <v>7</v>
      </c>
      <c r="BN637">
        <v>4</v>
      </c>
      <c r="BO637">
        <v>6</v>
      </c>
      <c r="BP637">
        <v>14</v>
      </c>
      <c r="BQ637">
        <v>5</v>
      </c>
      <c r="BR637">
        <v>7</v>
      </c>
      <c r="BS637">
        <v>5</v>
      </c>
      <c r="BT637">
        <v>19</v>
      </c>
      <c r="BU637">
        <v>19</v>
      </c>
      <c r="BV637">
        <v>29</v>
      </c>
      <c r="BW637">
        <v>28</v>
      </c>
      <c r="BX637">
        <v>30</v>
      </c>
      <c r="BY637">
        <v>22</v>
      </c>
      <c r="BZ637">
        <v>26</v>
      </c>
      <c r="CA637">
        <v>19</v>
      </c>
      <c r="CB637">
        <v>18</v>
      </c>
      <c r="CC637">
        <v>43</v>
      </c>
      <c r="CD637">
        <v>29</v>
      </c>
      <c r="CE637">
        <v>27</v>
      </c>
      <c r="CF637">
        <v>15</v>
      </c>
      <c r="CG637">
        <v>0</v>
      </c>
    </row>
    <row r="638" spans="9:85" x14ac:dyDescent="0.3">
      <c r="I638" t="s">
        <v>239</v>
      </c>
      <c r="J638" t="s">
        <v>184</v>
      </c>
      <c r="K638" t="s">
        <v>240</v>
      </c>
      <c r="L638" t="s">
        <v>241</v>
      </c>
      <c r="M638" t="str">
        <f t="shared" si="54"/>
        <v>UKJ1</v>
      </c>
      <c r="N638" t="str">
        <f t="shared" si="55"/>
        <v>UKJ</v>
      </c>
      <c r="O638">
        <f t="shared" si="56"/>
        <v>3</v>
      </c>
      <c r="P638">
        <f t="shared" si="57"/>
        <v>1</v>
      </c>
      <c r="Q638">
        <f t="shared" si="58"/>
        <v>1</v>
      </c>
      <c r="R638">
        <f t="shared" si="59"/>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1</v>
      </c>
      <c r="BY638">
        <v>0</v>
      </c>
      <c r="BZ638">
        <v>0</v>
      </c>
      <c r="CA638">
        <v>0</v>
      </c>
      <c r="CB638">
        <v>1</v>
      </c>
      <c r="CC638">
        <v>1</v>
      </c>
      <c r="CD638">
        <v>0</v>
      </c>
      <c r="CE638">
        <v>0</v>
      </c>
      <c r="CF638">
        <v>0</v>
      </c>
      <c r="CG638">
        <v>0</v>
      </c>
    </row>
    <row r="639" spans="9:85" x14ac:dyDescent="0.3">
      <c r="I639" t="s">
        <v>242</v>
      </c>
      <c r="J639" t="s">
        <v>184</v>
      </c>
      <c r="K639" t="s">
        <v>243</v>
      </c>
      <c r="L639" t="s">
        <v>244</v>
      </c>
      <c r="M639" t="str">
        <f t="shared" si="54"/>
        <v>UKH1</v>
      </c>
      <c r="N639" t="str">
        <f t="shared" si="55"/>
        <v>UKH</v>
      </c>
      <c r="O639">
        <f t="shared" si="56"/>
        <v>714</v>
      </c>
      <c r="P639">
        <f t="shared" si="57"/>
        <v>123</v>
      </c>
      <c r="Q639">
        <f t="shared" si="58"/>
        <v>176</v>
      </c>
      <c r="R639">
        <f t="shared" si="59"/>
        <v>53</v>
      </c>
      <c r="S639">
        <v>0</v>
      </c>
      <c r="T639">
        <v>0</v>
      </c>
      <c r="U639">
        <v>0</v>
      </c>
      <c r="V639">
        <v>0</v>
      </c>
      <c r="W639">
        <v>0</v>
      </c>
      <c r="X639">
        <v>0</v>
      </c>
      <c r="Y639">
        <v>0</v>
      </c>
      <c r="Z639">
        <v>0</v>
      </c>
      <c r="AA639">
        <v>0</v>
      </c>
      <c r="AB639">
        <v>0</v>
      </c>
      <c r="AC639">
        <v>0</v>
      </c>
      <c r="AD639">
        <v>0</v>
      </c>
      <c r="AE639">
        <v>0</v>
      </c>
      <c r="AF639">
        <v>0</v>
      </c>
      <c r="AG639">
        <v>1</v>
      </c>
      <c r="AH639">
        <v>1</v>
      </c>
      <c r="AI639">
        <v>0</v>
      </c>
      <c r="AJ639">
        <v>2</v>
      </c>
      <c r="AK639">
        <v>0</v>
      </c>
      <c r="AL639">
        <v>0</v>
      </c>
      <c r="AM639">
        <v>1</v>
      </c>
      <c r="AN639">
        <v>2</v>
      </c>
      <c r="AO639">
        <v>2</v>
      </c>
      <c r="AP639">
        <v>0</v>
      </c>
      <c r="AQ639">
        <v>1</v>
      </c>
      <c r="AR639">
        <v>0</v>
      </c>
      <c r="AS639">
        <v>0</v>
      </c>
      <c r="AT639">
        <v>1</v>
      </c>
      <c r="AU639">
        <v>2</v>
      </c>
      <c r="AV639">
        <v>0</v>
      </c>
      <c r="AW639">
        <v>2</v>
      </c>
      <c r="AX639">
        <v>0</v>
      </c>
      <c r="AY639">
        <v>4</v>
      </c>
      <c r="AZ639">
        <v>3</v>
      </c>
      <c r="BA639">
        <v>0</v>
      </c>
      <c r="BB639">
        <v>4</v>
      </c>
      <c r="BC639">
        <v>4</v>
      </c>
      <c r="BD639">
        <v>4</v>
      </c>
      <c r="BE639">
        <v>10</v>
      </c>
      <c r="BF639">
        <v>10</v>
      </c>
      <c r="BG639">
        <v>12</v>
      </c>
      <c r="BH639">
        <v>18</v>
      </c>
      <c r="BI639">
        <v>11</v>
      </c>
      <c r="BJ639">
        <v>20</v>
      </c>
      <c r="BK639">
        <v>15</v>
      </c>
      <c r="BL639">
        <v>24</v>
      </c>
      <c r="BM639">
        <v>26</v>
      </c>
      <c r="BN639">
        <v>26</v>
      </c>
      <c r="BO639">
        <v>39</v>
      </c>
      <c r="BP639">
        <v>33</v>
      </c>
      <c r="BQ639">
        <v>27</v>
      </c>
      <c r="BR639">
        <v>23</v>
      </c>
      <c r="BS639">
        <v>37</v>
      </c>
      <c r="BT639">
        <v>31</v>
      </c>
      <c r="BU639">
        <v>44</v>
      </c>
      <c r="BV639">
        <v>55</v>
      </c>
      <c r="BW639">
        <v>41</v>
      </c>
      <c r="BX639">
        <v>33</v>
      </c>
      <c r="BY639">
        <v>28</v>
      </c>
      <c r="BZ639">
        <v>28</v>
      </c>
      <c r="CA639">
        <v>32</v>
      </c>
      <c r="CB639">
        <v>35</v>
      </c>
      <c r="CC639">
        <v>40</v>
      </c>
      <c r="CD639">
        <v>40</v>
      </c>
      <c r="CE639">
        <v>35</v>
      </c>
      <c r="CF639">
        <v>50</v>
      </c>
      <c r="CG639">
        <v>11</v>
      </c>
    </row>
    <row r="640" spans="9:85" x14ac:dyDescent="0.3">
      <c r="I640" t="s">
        <v>245</v>
      </c>
      <c r="J640" t="s">
        <v>184</v>
      </c>
      <c r="K640" t="s">
        <v>246</v>
      </c>
      <c r="L640" t="s">
        <v>247</v>
      </c>
      <c r="M640" t="str">
        <f t="shared" si="54"/>
        <v>UKI3</v>
      </c>
      <c r="N640" t="str">
        <f t="shared" si="55"/>
        <v>UKI</v>
      </c>
      <c r="O640">
        <f t="shared" si="56"/>
        <v>52</v>
      </c>
      <c r="P640">
        <f t="shared" si="57"/>
        <v>8</v>
      </c>
      <c r="Q640">
        <f t="shared" si="58"/>
        <v>11</v>
      </c>
      <c r="R640">
        <f t="shared" si="59"/>
        <v>3</v>
      </c>
      <c r="S640">
        <v>0</v>
      </c>
      <c r="T640">
        <v>0</v>
      </c>
      <c r="U640">
        <v>0</v>
      </c>
      <c r="V640">
        <v>0</v>
      </c>
      <c r="W640">
        <v>0</v>
      </c>
      <c r="X640">
        <v>0</v>
      </c>
      <c r="Y640">
        <v>0</v>
      </c>
      <c r="Z640">
        <v>0</v>
      </c>
      <c r="AA640">
        <v>0</v>
      </c>
      <c r="AB640">
        <v>1</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2</v>
      </c>
      <c r="AV640">
        <v>2</v>
      </c>
      <c r="AW640">
        <v>0</v>
      </c>
      <c r="AX640">
        <v>1</v>
      </c>
      <c r="AY640">
        <v>0</v>
      </c>
      <c r="AZ640">
        <v>0</v>
      </c>
      <c r="BA640">
        <v>1</v>
      </c>
      <c r="BB640">
        <v>0</v>
      </c>
      <c r="BC640">
        <v>0</v>
      </c>
      <c r="BD640">
        <v>4</v>
      </c>
      <c r="BE640">
        <v>3</v>
      </c>
      <c r="BF640">
        <v>4</v>
      </c>
      <c r="BG640">
        <v>0</v>
      </c>
      <c r="BH640">
        <v>2</v>
      </c>
      <c r="BI640">
        <v>1</v>
      </c>
      <c r="BJ640">
        <v>0</v>
      </c>
      <c r="BK640">
        <v>1</v>
      </c>
      <c r="BL640">
        <v>0</v>
      </c>
      <c r="BM640">
        <v>0</v>
      </c>
      <c r="BN640">
        <v>1</v>
      </c>
      <c r="BO640">
        <v>0</v>
      </c>
      <c r="BP640">
        <v>2</v>
      </c>
      <c r="BQ640">
        <v>2</v>
      </c>
      <c r="BR640">
        <v>6</v>
      </c>
      <c r="BS640">
        <v>0</v>
      </c>
      <c r="BT640">
        <v>7</v>
      </c>
      <c r="BU640">
        <v>4</v>
      </c>
      <c r="BV640">
        <v>4</v>
      </c>
      <c r="BW640">
        <v>6</v>
      </c>
      <c r="BX640">
        <v>1</v>
      </c>
      <c r="BY640">
        <v>2</v>
      </c>
      <c r="BZ640">
        <v>1</v>
      </c>
      <c r="CA640">
        <v>5</v>
      </c>
      <c r="CB640">
        <v>0</v>
      </c>
      <c r="CC640">
        <v>3</v>
      </c>
      <c r="CD640">
        <v>3</v>
      </c>
      <c r="CE640">
        <v>3</v>
      </c>
      <c r="CF640">
        <v>1</v>
      </c>
      <c r="CG640">
        <v>1</v>
      </c>
    </row>
    <row r="641" spans="9:85" x14ac:dyDescent="0.3">
      <c r="I641" t="s">
        <v>248</v>
      </c>
      <c r="J641" t="s">
        <v>184</v>
      </c>
      <c r="K641" t="s">
        <v>249</v>
      </c>
      <c r="L641" t="s">
        <v>250</v>
      </c>
      <c r="M641" t="str">
        <f t="shared" si="54"/>
        <v>UKJ4</v>
      </c>
      <c r="N641" t="str">
        <f t="shared" si="55"/>
        <v>UKJ</v>
      </c>
      <c r="O641">
        <f t="shared" si="56"/>
        <v>2</v>
      </c>
      <c r="P641">
        <f t="shared" si="57"/>
        <v>0</v>
      </c>
      <c r="Q641">
        <f t="shared" si="58"/>
        <v>2</v>
      </c>
      <c r="R641">
        <f t="shared" si="59"/>
        <v>2</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0</v>
      </c>
      <c r="BT641">
        <v>0</v>
      </c>
      <c r="BU641">
        <v>0</v>
      </c>
      <c r="BV641">
        <v>0</v>
      </c>
      <c r="BW641">
        <v>0</v>
      </c>
      <c r="BX641">
        <v>0</v>
      </c>
      <c r="BY641">
        <v>0</v>
      </c>
      <c r="BZ641">
        <v>0</v>
      </c>
      <c r="CA641">
        <v>0</v>
      </c>
      <c r="CB641">
        <v>0</v>
      </c>
      <c r="CC641">
        <v>0</v>
      </c>
      <c r="CD641">
        <v>0</v>
      </c>
      <c r="CE641">
        <v>1</v>
      </c>
      <c r="CF641">
        <v>0</v>
      </c>
      <c r="CG641">
        <v>1</v>
      </c>
    </row>
    <row r="642" spans="9:85" x14ac:dyDescent="0.3">
      <c r="I642" t="s">
        <v>251</v>
      </c>
      <c r="J642" t="s">
        <v>184</v>
      </c>
      <c r="K642" t="s">
        <v>252</v>
      </c>
      <c r="L642" t="s">
        <v>253</v>
      </c>
      <c r="M642" t="str">
        <f t="shared" si="54"/>
        <v>UKD4</v>
      </c>
      <c r="N642" t="str">
        <f t="shared" si="55"/>
        <v>UKD</v>
      </c>
      <c r="O642">
        <f t="shared" si="56"/>
        <v>103</v>
      </c>
      <c r="P642">
        <f t="shared" si="57"/>
        <v>40</v>
      </c>
      <c r="Q642">
        <f t="shared" si="58"/>
        <v>30</v>
      </c>
      <c r="R642">
        <f t="shared" si="59"/>
        <v>-10</v>
      </c>
      <c r="S642">
        <v>0</v>
      </c>
      <c r="T642">
        <v>0</v>
      </c>
      <c r="U642">
        <v>0</v>
      </c>
      <c r="V642">
        <v>0</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2</v>
      </c>
      <c r="BJ642">
        <v>1</v>
      </c>
      <c r="BK642">
        <v>2</v>
      </c>
      <c r="BL642">
        <v>1</v>
      </c>
      <c r="BM642">
        <v>1</v>
      </c>
      <c r="BN642">
        <v>4</v>
      </c>
      <c r="BO642">
        <v>6</v>
      </c>
      <c r="BP642">
        <v>1</v>
      </c>
      <c r="BQ642">
        <v>2</v>
      </c>
      <c r="BR642">
        <v>0</v>
      </c>
      <c r="BS642">
        <v>3</v>
      </c>
      <c r="BT642">
        <v>0</v>
      </c>
      <c r="BU642">
        <v>1</v>
      </c>
      <c r="BV642">
        <v>3</v>
      </c>
      <c r="BW642">
        <v>7</v>
      </c>
      <c r="BX642">
        <v>5</v>
      </c>
      <c r="BY642">
        <v>12</v>
      </c>
      <c r="BZ642">
        <v>10</v>
      </c>
      <c r="CA642">
        <v>11</v>
      </c>
      <c r="CB642">
        <v>7</v>
      </c>
      <c r="CC642">
        <v>12</v>
      </c>
      <c r="CD642">
        <v>3</v>
      </c>
      <c r="CE642">
        <v>8</v>
      </c>
      <c r="CF642">
        <v>6</v>
      </c>
      <c r="CG642">
        <v>1</v>
      </c>
    </row>
    <row r="643" spans="9:85" x14ac:dyDescent="0.3">
      <c r="I643" t="s">
        <v>254</v>
      </c>
      <c r="J643" t="s">
        <v>184</v>
      </c>
      <c r="K643" t="s">
        <v>255</v>
      </c>
      <c r="L643" t="s">
        <v>256</v>
      </c>
      <c r="M643" t="str">
        <f t="shared" si="54"/>
        <v>UKD6</v>
      </c>
      <c r="N643" t="str">
        <f t="shared" si="55"/>
        <v>UKD</v>
      </c>
      <c r="O643">
        <f t="shared" si="56"/>
        <v>6</v>
      </c>
      <c r="P643">
        <f t="shared" si="57"/>
        <v>0</v>
      </c>
      <c r="Q643">
        <f t="shared" si="58"/>
        <v>5</v>
      </c>
      <c r="R643">
        <f t="shared" si="59"/>
        <v>5</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0</v>
      </c>
      <c r="BV643">
        <v>0</v>
      </c>
      <c r="BW643">
        <v>1</v>
      </c>
      <c r="BX643">
        <v>0</v>
      </c>
      <c r="BY643">
        <v>0</v>
      </c>
      <c r="BZ643">
        <v>0</v>
      </c>
      <c r="CA643">
        <v>0</v>
      </c>
      <c r="CB643">
        <v>0</v>
      </c>
      <c r="CC643">
        <v>0</v>
      </c>
      <c r="CD643">
        <v>0</v>
      </c>
      <c r="CE643">
        <v>5</v>
      </c>
      <c r="CF643">
        <v>0</v>
      </c>
      <c r="CG643">
        <v>0</v>
      </c>
    </row>
    <row r="644" spans="9:85" x14ac:dyDescent="0.3">
      <c r="I644" t="s">
        <v>257</v>
      </c>
      <c r="J644" t="s">
        <v>184</v>
      </c>
      <c r="K644" t="s">
        <v>258</v>
      </c>
      <c r="L644" t="s">
        <v>259</v>
      </c>
      <c r="M644" t="str">
        <f t="shared" si="54"/>
        <v>UKJ2</v>
      </c>
      <c r="N644" t="str">
        <f t="shared" si="55"/>
        <v>UKJ</v>
      </c>
      <c r="O644">
        <f t="shared" si="56"/>
        <v>0</v>
      </c>
      <c r="P644">
        <f t="shared" si="57"/>
        <v>0</v>
      </c>
      <c r="Q644">
        <f t="shared" si="58"/>
        <v>0</v>
      </c>
      <c r="R644">
        <f t="shared" si="59"/>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BL644">
        <v>0</v>
      </c>
      <c r="BM644">
        <v>0</v>
      </c>
      <c r="BN644">
        <v>0</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0</v>
      </c>
    </row>
    <row r="645" spans="9:85" x14ac:dyDescent="0.3">
      <c r="I645" t="s">
        <v>260</v>
      </c>
      <c r="J645" t="s">
        <v>184</v>
      </c>
      <c r="K645" t="s">
        <v>261</v>
      </c>
      <c r="L645" t="s">
        <v>262</v>
      </c>
      <c r="M645" t="str">
        <f t="shared" ref="M645:M708" si="60">LEFT(L645,4)</f>
        <v>UKI4</v>
      </c>
      <c r="N645" t="str">
        <f t="shared" ref="N645:N708" si="61">LEFT(L645,3)</f>
        <v>UKI</v>
      </c>
      <c r="O645">
        <f t="shared" ref="O645:O708" si="62">SUM(BM645:CG645)</f>
        <v>128</v>
      </c>
      <c r="P645">
        <f t="shared" ref="P645:P708" si="63">SUM(BY645:CB645)</f>
        <v>32</v>
      </c>
      <c r="Q645">
        <f t="shared" ref="Q645:Q708" si="64">SUM(CC645:CG645)</f>
        <v>56</v>
      </c>
      <c r="R645">
        <f t="shared" ref="R645:R708" si="65">Q645-P645</f>
        <v>24</v>
      </c>
      <c r="S645">
        <v>0</v>
      </c>
      <c r="T645">
        <v>0</v>
      </c>
      <c r="U645">
        <v>0</v>
      </c>
      <c r="V645">
        <v>0</v>
      </c>
      <c r="W645">
        <v>0</v>
      </c>
      <c r="X645">
        <v>0</v>
      </c>
      <c r="Y645">
        <v>0</v>
      </c>
      <c r="Z645">
        <v>0</v>
      </c>
      <c r="AA645">
        <v>0</v>
      </c>
      <c r="AB645">
        <v>0</v>
      </c>
      <c r="AC645">
        <v>0</v>
      </c>
      <c r="AD645">
        <v>0</v>
      </c>
      <c r="AE645">
        <v>0</v>
      </c>
      <c r="AF645">
        <v>0</v>
      </c>
      <c r="AG645">
        <v>0</v>
      </c>
      <c r="AH645">
        <v>0</v>
      </c>
      <c r="AI645">
        <v>1</v>
      </c>
      <c r="AJ645">
        <v>1</v>
      </c>
      <c r="AK645">
        <v>0</v>
      </c>
      <c r="AL645">
        <v>0</v>
      </c>
      <c r="AM645">
        <v>1</v>
      </c>
      <c r="AN645">
        <v>0</v>
      </c>
      <c r="AO645">
        <v>0</v>
      </c>
      <c r="AP645">
        <v>0</v>
      </c>
      <c r="AQ645">
        <v>0</v>
      </c>
      <c r="AR645">
        <v>0</v>
      </c>
      <c r="AS645">
        <v>0</v>
      </c>
      <c r="AT645">
        <v>2</v>
      </c>
      <c r="AU645">
        <v>1</v>
      </c>
      <c r="AV645">
        <v>0</v>
      </c>
      <c r="AW645">
        <v>1</v>
      </c>
      <c r="AX645">
        <v>2</v>
      </c>
      <c r="AY645">
        <v>0</v>
      </c>
      <c r="AZ645">
        <v>0</v>
      </c>
      <c r="BA645">
        <v>1</v>
      </c>
      <c r="BB645">
        <v>0</v>
      </c>
      <c r="BC645">
        <v>3</v>
      </c>
      <c r="BD645">
        <v>0</v>
      </c>
      <c r="BE645">
        <v>1</v>
      </c>
      <c r="BF645">
        <v>1</v>
      </c>
      <c r="BG645">
        <v>1</v>
      </c>
      <c r="BH645">
        <v>3</v>
      </c>
      <c r="BI645">
        <v>2</v>
      </c>
      <c r="BJ645">
        <v>9</v>
      </c>
      <c r="BK645">
        <v>5</v>
      </c>
      <c r="BL645">
        <v>3</v>
      </c>
      <c r="BM645">
        <v>0</v>
      </c>
      <c r="BN645">
        <v>2</v>
      </c>
      <c r="BO645">
        <v>1</v>
      </c>
      <c r="BP645">
        <v>1</v>
      </c>
      <c r="BQ645">
        <v>1</v>
      </c>
      <c r="BR645">
        <v>7</v>
      </c>
      <c r="BS645">
        <v>6</v>
      </c>
      <c r="BT645">
        <v>1</v>
      </c>
      <c r="BU645">
        <v>5</v>
      </c>
      <c r="BV645">
        <v>5</v>
      </c>
      <c r="BW645">
        <v>3</v>
      </c>
      <c r="BX645">
        <v>8</v>
      </c>
      <c r="BY645">
        <v>3</v>
      </c>
      <c r="BZ645">
        <v>3</v>
      </c>
      <c r="CA645">
        <v>13</v>
      </c>
      <c r="CB645">
        <v>13</v>
      </c>
      <c r="CC645">
        <v>7</v>
      </c>
      <c r="CD645">
        <v>16</v>
      </c>
      <c r="CE645">
        <v>17</v>
      </c>
      <c r="CF645">
        <v>12</v>
      </c>
      <c r="CG645">
        <v>4</v>
      </c>
    </row>
    <row r="646" spans="9:85" x14ac:dyDescent="0.3">
      <c r="I646" t="s">
        <v>263</v>
      </c>
      <c r="J646" t="s">
        <v>184</v>
      </c>
      <c r="K646" t="s">
        <v>264</v>
      </c>
      <c r="L646" t="s">
        <v>265</v>
      </c>
      <c r="M646" t="str">
        <f t="shared" si="60"/>
        <v>UKI3</v>
      </c>
      <c r="N646" t="str">
        <f t="shared" si="61"/>
        <v>UKI</v>
      </c>
      <c r="O646">
        <f t="shared" si="62"/>
        <v>0</v>
      </c>
      <c r="P646">
        <f t="shared" si="63"/>
        <v>0</v>
      </c>
      <c r="Q646">
        <f t="shared" si="64"/>
        <v>0</v>
      </c>
      <c r="R646">
        <f t="shared" si="65"/>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0</v>
      </c>
      <c r="BV646">
        <v>0</v>
      </c>
      <c r="BW646">
        <v>0</v>
      </c>
      <c r="BX646">
        <v>0</v>
      </c>
      <c r="BY646">
        <v>0</v>
      </c>
      <c r="BZ646">
        <v>0</v>
      </c>
      <c r="CA646">
        <v>0</v>
      </c>
      <c r="CB646">
        <v>0</v>
      </c>
      <c r="CC646">
        <v>0</v>
      </c>
      <c r="CD646">
        <v>0</v>
      </c>
      <c r="CE646">
        <v>0</v>
      </c>
      <c r="CF646">
        <v>0</v>
      </c>
      <c r="CG646">
        <v>0</v>
      </c>
    </row>
    <row r="647" spans="9:85" x14ac:dyDescent="0.3">
      <c r="I647" t="s">
        <v>266</v>
      </c>
      <c r="J647" t="s">
        <v>184</v>
      </c>
      <c r="K647" t="s">
        <v>267</v>
      </c>
      <c r="L647" t="s">
        <v>268</v>
      </c>
      <c r="M647" t="str">
        <f t="shared" si="60"/>
        <v>UKG3</v>
      </c>
      <c r="N647" t="str">
        <f t="shared" si="61"/>
        <v>UKG</v>
      </c>
      <c r="O647">
        <f t="shared" si="62"/>
        <v>73</v>
      </c>
      <c r="P647">
        <f t="shared" si="63"/>
        <v>24</v>
      </c>
      <c r="Q647">
        <f t="shared" si="64"/>
        <v>25</v>
      </c>
      <c r="R647">
        <f t="shared" si="65"/>
        <v>1</v>
      </c>
      <c r="S647">
        <v>0</v>
      </c>
      <c r="T647">
        <v>0</v>
      </c>
      <c r="U647">
        <v>0</v>
      </c>
      <c r="V647">
        <v>0</v>
      </c>
      <c r="W647">
        <v>0</v>
      </c>
      <c r="X647">
        <v>0</v>
      </c>
      <c r="Y647">
        <v>0</v>
      </c>
      <c r="Z647">
        <v>0</v>
      </c>
      <c r="AA647">
        <v>0</v>
      </c>
      <c r="AB647">
        <v>0</v>
      </c>
      <c r="AC647">
        <v>0</v>
      </c>
      <c r="AD647">
        <v>0</v>
      </c>
      <c r="AE647">
        <v>0</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0</v>
      </c>
      <c r="BH647">
        <v>0</v>
      </c>
      <c r="BI647">
        <v>0</v>
      </c>
      <c r="BJ647">
        <v>4</v>
      </c>
      <c r="BK647">
        <v>1</v>
      </c>
      <c r="BL647">
        <v>0</v>
      </c>
      <c r="BM647">
        <v>1</v>
      </c>
      <c r="BN647">
        <v>1</v>
      </c>
      <c r="BO647">
        <v>1</v>
      </c>
      <c r="BP647">
        <v>1</v>
      </c>
      <c r="BQ647">
        <v>4</v>
      </c>
      <c r="BR647">
        <v>3</v>
      </c>
      <c r="BS647">
        <v>6</v>
      </c>
      <c r="BT647">
        <v>3</v>
      </c>
      <c r="BU647">
        <v>2</v>
      </c>
      <c r="BV647">
        <v>1</v>
      </c>
      <c r="BW647">
        <v>1</v>
      </c>
      <c r="BX647">
        <v>0</v>
      </c>
      <c r="BY647">
        <v>5</v>
      </c>
      <c r="BZ647">
        <v>6</v>
      </c>
      <c r="CA647">
        <v>1</v>
      </c>
      <c r="CB647">
        <v>12</v>
      </c>
      <c r="CC647">
        <v>4</v>
      </c>
      <c r="CD647">
        <v>5</v>
      </c>
      <c r="CE647">
        <v>6</v>
      </c>
      <c r="CF647">
        <v>10</v>
      </c>
      <c r="CG647">
        <v>0</v>
      </c>
    </row>
    <row r="648" spans="9:85" x14ac:dyDescent="0.3">
      <c r="I648" t="s">
        <v>269</v>
      </c>
      <c r="J648" t="s">
        <v>184</v>
      </c>
      <c r="K648" t="s">
        <v>270</v>
      </c>
      <c r="L648" t="s">
        <v>271</v>
      </c>
      <c r="M648" t="str">
        <f t="shared" si="60"/>
        <v>UKH2</v>
      </c>
      <c r="N648" t="str">
        <f t="shared" si="61"/>
        <v>UKH</v>
      </c>
      <c r="O648">
        <f t="shared" si="62"/>
        <v>268</v>
      </c>
      <c r="P648">
        <f t="shared" si="63"/>
        <v>78</v>
      </c>
      <c r="Q648">
        <f t="shared" si="64"/>
        <v>96</v>
      </c>
      <c r="R648">
        <f t="shared" si="65"/>
        <v>18</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1</v>
      </c>
      <c r="AQ648">
        <v>0</v>
      </c>
      <c r="AR648">
        <v>0</v>
      </c>
      <c r="AS648">
        <v>0</v>
      </c>
      <c r="AT648">
        <v>0</v>
      </c>
      <c r="AU648">
        <v>0</v>
      </c>
      <c r="AV648">
        <v>0</v>
      </c>
      <c r="AW648">
        <v>1</v>
      </c>
      <c r="AX648">
        <v>0</v>
      </c>
      <c r="AY648">
        <v>0</v>
      </c>
      <c r="AZ648">
        <v>0</v>
      </c>
      <c r="BA648">
        <v>0</v>
      </c>
      <c r="BB648">
        <v>0</v>
      </c>
      <c r="BC648">
        <v>0</v>
      </c>
      <c r="BD648">
        <v>0</v>
      </c>
      <c r="BE648">
        <v>0</v>
      </c>
      <c r="BF648">
        <v>0</v>
      </c>
      <c r="BG648">
        <v>1</v>
      </c>
      <c r="BH648">
        <v>3</v>
      </c>
      <c r="BI648">
        <v>2</v>
      </c>
      <c r="BJ648">
        <v>3</v>
      </c>
      <c r="BK648">
        <v>5</v>
      </c>
      <c r="BL648">
        <v>2</v>
      </c>
      <c r="BM648">
        <v>4</v>
      </c>
      <c r="BN648">
        <v>2</v>
      </c>
      <c r="BO648">
        <v>2</v>
      </c>
      <c r="BP648">
        <v>3</v>
      </c>
      <c r="BQ648">
        <v>2</v>
      </c>
      <c r="BR648">
        <v>3</v>
      </c>
      <c r="BS648">
        <v>13</v>
      </c>
      <c r="BT648">
        <v>14</v>
      </c>
      <c r="BU648">
        <v>10</v>
      </c>
      <c r="BV648">
        <v>8</v>
      </c>
      <c r="BW648">
        <v>15</v>
      </c>
      <c r="BX648">
        <v>18</v>
      </c>
      <c r="BY648">
        <v>15</v>
      </c>
      <c r="BZ648">
        <v>19</v>
      </c>
      <c r="CA648">
        <v>16</v>
      </c>
      <c r="CB648">
        <v>28</v>
      </c>
      <c r="CC648">
        <v>36</v>
      </c>
      <c r="CD648">
        <v>25</v>
      </c>
      <c r="CE648">
        <v>17</v>
      </c>
      <c r="CF648">
        <v>16</v>
      </c>
      <c r="CG648">
        <v>2</v>
      </c>
    </row>
    <row r="649" spans="9:85" x14ac:dyDescent="0.3">
      <c r="I649" t="s">
        <v>272</v>
      </c>
      <c r="J649" t="s">
        <v>184</v>
      </c>
      <c r="K649" t="s">
        <v>273</v>
      </c>
      <c r="L649" t="s">
        <v>250</v>
      </c>
      <c r="M649" t="str">
        <f t="shared" si="60"/>
        <v>UKJ4</v>
      </c>
      <c r="N649" t="str">
        <f t="shared" si="61"/>
        <v>UKJ</v>
      </c>
      <c r="O649">
        <f t="shared" si="62"/>
        <v>0</v>
      </c>
      <c r="P649">
        <f t="shared" si="63"/>
        <v>0</v>
      </c>
      <c r="Q649">
        <f t="shared" si="64"/>
        <v>0</v>
      </c>
      <c r="R649">
        <f t="shared" si="65"/>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0</v>
      </c>
      <c r="BS649">
        <v>0</v>
      </c>
      <c r="BT649">
        <v>0</v>
      </c>
      <c r="BU649">
        <v>0</v>
      </c>
      <c r="BV649">
        <v>0</v>
      </c>
      <c r="BW649">
        <v>0</v>
      </c>
      <c r="BX649">
        <v>0</v>
      </c>
      <c r="BY649">
        <v>0</v>
      </c>
      <c r="BZ649">
        <v>0</v>
      </c>
      <c r="CA649">
        <v>0</v>
      </c>
      <c r="CB649">
        <v>0</v>
      </c>
      <c r="CC649">
        <v>0</v>
      </c>
      <c r="CD649">
        <v>0</v>
      </c>
      <c r="CE649">
        <v>0</v>
      </c>
      <c r="CF649">
        <v>0</v>
      </c>
      <c r="CG649">
        <v>0</v>
      </c>
    </row>
    <row r="650" spans="9:85" x14ac:dyDescent="0.3">
      <c r="I650" t="s">
        <v>274</v>
      </c>
      <c r="J650" t="s">
        <v>184</v>
      </c>
      <c r="K650" t="s">
        <v>275</v>
      </c>
      <c r="L650" t="s">
        <v>276</v>
      </c>
      <c r="M650" t="str">
        <f t="shared" si="60"/>
        <v>UKD1</v>
      </c>
      <c r="N650" t="str">
        <f t="shared" si="61"/>
        <v>UKD</v>
      </c>
      <c r="O650">
        <f t="shared" si="62"/>
        <v>11</v>
      </c>
      <c r="P650">
        <f t="shared" si="63"/>
        <v>3</v>
      </c>
      <c r="Q650">
        <f t="shared" si="64"/>
        <v>3</v>
      </c>
      <c r="R650">
        <f t="shared" si="65"/>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0</v>
      </c>
      <c r="BV650">
        <v>0</v>
      </c>
      <c r="BW650">
        <v>0</v>
      </c>
      <c r="BX650">
        <v>5</v>
      </c>
      <c r="BY650">
        <v>2</v>
      </c>
      <c r="BZ650">
        <v>1</v>
      </c>
      <c r="CA650">
        <v>0</v>
      </c>
      <c r="CB650">
        <v>0</v>
      </c>
      <c r="CC650">
        <v>0</v>
      </c>
      <c r="CD650">
        <v>0</v>
      </c>
      <c r="CE650">
        <v>0</v>
      </c>
      <c r="CF650">
        <v>3</v>
      </c>
      <c r="CG650">
        <v>0</v>
      </c>
    </row>
    <row r="651" spans="9:85" x14ac:dyDescent="0.3">
      <c r="I651" t="s">
        <v>277</v>
      </c>
      <c r="J651" t="s">
        <v>184</v>
      </c>
      <c r="K651" t="s">
        <v>278</v>
      </c>
      <c r="L651" t="s">
        <v>279</v>
      </c>
      <c r="M651" t="str">
        <f t="shared" si="60"/>
        <v>UKF2</v>
      </c>
      <c r="N651" t="str">
        <f t="shared" si="61"/>
        <v>UKF</v>
      </c>
      <c r="O651">
        <f t="shared" si="62"/>
        <v>162</v>
      </c>
      <c r="P651">
        <f t="shared" si="63"/>
        <v>38</v>
      </c>
      <c r="Q651">
        <f t="shared" si="64"/>
        <v>38</v>
      </c>
      <c r="R651">
        <f t="shared" si="65"/>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2</v>
      </c>
      <c r="BI651">
        <v>3</v>
      </c>
      <c r="BJ651">
        <v>2</v>
      </c>
      <c r="BK651">
        <v>10</v>
      </c>
      <c r="BL651">
        <v>5</v>
      </c>
      <c r="BM651">
        <v>10</v>
      </c>
      <c r="BN651">
        <v>2</v>
      </c>
      <c r="BO651">
        <v>5</v>
      </c>
      <c r="BP651">
        <v>7</v>
      </c>
      <c r="BQ651">
        <v>8</v>
      </c>
      <c r="BR651">
        <v>20</v>
      </c>
      <c r="BS651">
        <v>12</v>
      </c>
      <c r="BT651">
        <v>4</v>
      </c>
      <c r="BU651">
        <v>7</v>
      </c>
      <c r="BV651">
        <v>4</v>
      </c>
      <c r="BW651">
        <v>2</v>
      </c>
      <c r="BX651">
        <v>5</v>
      </c>
      <c r="BY651">
        <v>6</v>
      </c>
      <c r="BZ651">
        <v>12</v>
      </c>
      <c r="CA651">
        <v>13</v>
      </c>
      <c r="CB651">
        <v>7</v>
      </c>
      <c r="CC651">
        <v>9</v>
      </c>
      <c r="CD651">
        <v>10</v>
      </c>
      <c r="CE651">
        <v>11</v>
      </c>
      <c r="CF651">
        <v>6</v>
      </c>
      <c r="CG651">
        <v>2</v>
      </c>
    </row>
    <row r="652" spans="9:85" x14ac:dyDescent="0.3">
      <c r="I652" t="s">
        <v>280</v>
      </c>
      <c r="J652" t="s">
        <v>184</v>
      </c>
      <c r="K652" t="s">
        <v>281</v>
      </c>
      <c r="L652" t="s">
        <v>282</v>
      </c>
      <c r="M652" t="str">
        <f t="shared" si="60"/>
        <v>UKF1</v>
      </c>
      <c r="N652" t="str">
        <f t="shared" si="61"/>
        <v>UKF</v>
      </c>
      <c r="O652">
        <f t="shared" si="62"/>
        <v>95</v>
      </c>
      <c r="P652">
        <f t="shared" si="63"/>
        <v>7</v>
      </c>
      <c r="Q652">
        <f t="shared" si="64"/>
        <v>8</v>
      </c>
      <c r="R652">
        <f t="shared" si="65"/>
        <v>1</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2</v>
      </c>
      <c r="BJ652">
        <v>2</v>
      </c>
      <c r="BK652">
        <v>5</v>
      </c>
      <c r="BL652">
        <v>6</v>
      </c>
      <c r="BM652">
        <v>5</v>
      </c>
      <c r="BN652">
        <v>9</v>
      </c>
      <c r="BO652">
        <v>14</v>
      </c>
      <c r="BP652">
        <v>8</v>
      </c>
      <c r="BQ652">
        <v>6</v>
      </c>
      <c r="BR652">
        <v>24</v>
      </c>
      <c r="BS652">
        <v>7</v>
      </c>
      <c r="BT652">
        <v>4</v>
      </c>
      <c r="BU652">
        <v>1</v>
      </c>
      <c r="BV652">
        <v>2</v>
      </c>
      <c r="BW652">
        <v>0</v>
      </c>
      <c r="BX652">
        <v>0</v>
      </c>
      <c r="BY652">
        <v>0</v>
      </c>
      <c r="BZ652">
        <v>2</v>
      </c>
      <c r="CA652">
        <v>2</v>
      </c>
      <c r="CB652">
        <v>3</v>
      </c>
      <c r="CC652">
        <v>2</v>
      </c>
      <c r="CD652">
        <v>2</v>
      </c>
      <c r="CE652">
        <v>2</v>
      </c>
      <c r="CF652">
        <v>2</v>
      </c>
      <c r="CG652">
        <v>0</v>
      </c>
    </row>
    <row r="653" spans="9:85" x14ac:dyDescent="0.3">
      <c r="I653" t="s">
        <v>283</v>
      </c>
      <c r="J653" t="s">
        <v>184</v>
      </c>
      <c r="K653" t="s">
        <v>284</v>
      </c>
      <c r="L653" t="s">
        <v>285</v>
      </c>
      <c r="M653" t="str">
        <f t="shared" si="60"/>
        <v>UKC1</v>
      </c>
      <c r="N653" t="str">
        <f t="shared" si="61"/>
        <v>UKC</v>
      </c>
      <c r="O653">
        <f t="shared" si="62"/>
        <v>151</v>
      </c>
      <c r="P653">
        <f t="shared" si="63"/>
        <v>41</v>
      </c>
      <c r="Q653">
        <f t="shared" si="64"/>
        <v>58</v>
      </c>
      <c r="R653">
        <f t="shared" si="65"/>
        <v>17</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1</v>
      </c>
      <c r="AU653">
        <v>0</v>
      </c>
      <c r="AV653">
        <v>1</v>
      </c>
      <c r="AW653">
        <v>0</v>
      </c>
      <c r="AX653">
        <v>1</v>
      </c>
      <c r="AY653">
        <v>3</v>
      </c>
      <c r="AZ653">
        <v>3</v>
      </c>
      <c r="BA653">
        <v>0</v>
      </c>
      <c r="BB653">
        <v>0</v>
      </c>
      <c r="BC653">
        <v>2</v>
      </c>
      <c r="BD653">
        <v>0</v>
      </c>
      <c r="BE653">
        <v>1</v>
      </c>
      <c r="BF653">
        <v>1</v>
      </c>
      <c r="BG653">
        <v>1</v>
      </c>
      <c r="BH653">
        <v>0</v>
      </c>
      <c r="BI653">
        <v>3</v>
      </c>
      <c r="BJ653">
        <v>1</v>
      </c>
      <c r="BK653">
        <v>3</v>
      </c>
      <c r="BL653">
        <v>0</v>
      </c>
      <c r="BM653">
        <v>2</v>
      </c>
      <c r="BN653">
        <v>4</v>
      </c>
      <c r="BO653">
        <v>3</v>
      </c>
      <c r="BP653">
        <v>0</v>
      </c>
      <c r="BQ653">
        <v>1</v>
      </c>
      <c r="BR653">
        <v>1</v>
      </c>
      <c r="BS653">
        <v>2</v>
      </c>
      <c r="BT653">
        <v>12</v>
      </c>
      <c r="BU653">
        <v>5</v>
      </c>
      <c r="BV653">
        <v>4</v>
      </c>
      <c r="BW653">
        <v>9</v>
      </c>
      <c r="BX653">
        <v>9</v>
      </c>
      <c r="BY653">
        <v>13</v>
      </c>
      <c r="BZ653">
        <v>8</v>
      </c>
      <c r="CA653">
        <v>9</v>
      </c>
      <c r="CB653">
        <v>11</v>
      </c>
      <c r="CC653">
        <v>4</v>
      </c>
      <c r="CD653">
        <v>10</v>
      </c>
      <c r="CE653">
        <v>20</v>
      </c>
      <c r="CF653">
        <v>21</v>
      </c>
      <c r="CG653">
        <v>3</v>
      </c>
    </row>
    <row r="654" spans="9:85" x14ac:dyDescent="0.3">
      <c r="I654" t="s">
        <v>286</v>
      </c>
      <c r="J654" t="s">
        <v>184</v>
      </c>
      <c r="K654" t="s">
        <v>287</v>
      </c>
      <c r="L654" t="s">
        <v>288</v>
      </c>
      <c r="M654" t="str">
        <f t="shared" si="60"/>
        <v>UKH1</v>
      </c>
      <c r="N654" t="str">
        <f t="shared" si="61"/>
        <v>UKH</v>
      </c>
      <c r="O654">
        <f t="shared" si="62"/>
        <v>184</v>
      </c>
      <c r="P654">
        <f t="shared" si="63"/>
        <v>35</v>
      </c>
      <c r="Q654">
        <f t="shared" si="64"/>
        <v>35</v>
      </c>
      <c r="R654">
        <f t="shared" si="65"/>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2</v>
      </c>
      <c r="AU654">
        <v>1</v>
      </c>
      <c r="AV654">
        <v>1</v>
      </c>
      <c r="AW654">
        <v>0</v>
      </c>
      <c r="AX654">
        <v>0</v>
      </c>
      <c r="AY654">
        <v>0</v>
      </c>
      <c r="AZ654">
        <v>1</v>
      </c>
      <c r="BA654">
        <v>1</v>
      </c>
      <c r="BB654">
        <v>1</v>
      </c>
      <c r="BC654">
        <v>1</v>
      </c>
      <c r="BD654">
        <v>1</v>
      </c>
      <c r="BE654">
        <v>0</v>
      </c>
      <c r="BF654">
        <v>2</v>
      </c>
      <c r="BG654">
        <v>1</v>
      </c>
      <c r="BH654">
        <v>0</v>
      </c>
      <c r="BI654">
        <v>2</v>
      </c>
      <c r="BJ654">
        <v>1</v>
      </c>
      <c r="BK654">
        <v>3</v>
      </c>
      <c r="BL654">
        <v>7</v>
      </c>
      <c r="BM654">
        <v>3</v>
      </c>
      <c r="BN654">
        <v>8</v>
      </c>
      <c r="BO654">
        <v>5</v>
      </c>
      <c r="BP654">
        <v>5</v>
      </c>
      <c r="BQ654">
        <v>7</v>
      </c>
      <c r="BR654">
        <v>13</v>
      </c>
      <c r="BS654">
        <v>21</v>
      </c>
      <c r="BT654">
        <v>12</v>
      </c>
      <c r="BU654">
        <v>11</v>
      </c>
      <c r="BV654">
        <v>14</v>
      </c>
      <c r="BW654">
        <v>7</v>
      </c>
      <c r="BX654">
        <v>8</v>
      </c>
      <c r="BY654">
        <v>11</v>
      </c>
      <c r="BZ654">
        <v>4</v>
      </c>
      <c r="CA654">
        <v>9</v>
      </c>
      <c r="CB654">
        <v>11</v>
      </c>
      <c r="CC654">
        <v>7</v>
      </c>
      <c r="CD654">
        <v>9</v>
      </c>
      <c r="CE654">
        <v>10</v>
      </c>
      <c r="CF654">
        <v>5</v>
      </c>
      <c r="CG654">
        <v>4</v>
      </c>
    </row>
    <row r="655" spans="9:85" x14ac:dyDescent="0.3">
      <c r="I655" t="s">
        <v>289</v>
      </c>
      <c r="J655" t="s">
        <v>184</v>
      </c>
      <c r="K655" t="s">
        <v>290</v>
      </c>
      <c r="L655" t="s">
        <v>291</v>
      </c>
      <c r="M655" t="str">
        <f t="shared" si="60"/>
        <v>UKI4</v>
      </c>
      <c r="N655" t="str">
        <f t="shared" si="61"/>
        <v>UKI</v>
      </c>
      <c r="O655">
        <f t="shared" si="62"/>
        <v>25</v>
      </c>
      <c r="P655">
        <f t="shared" si="63"/>
        <v>7</v>
      </c>
      <c r="Q655">
        <f t="shared" si="64"/>
        <v>12</v>
      </c>
      <c r="R655">
        <f t="shared" si="65"/>
        <v>5</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1</v>
      </c>
      <c r="BJ655">
        <v>0</v>
      </c>
      <c r="BK655">
        <v>0</v>
      </c>
      <c r="BL655">
        <v>0</v>
      </c>
      <c r="BM655">
        <v>0</v>
      </c>
      <c r="BN655">
        <v>1</v>
      </c>
      <c r="BO655">
        <v>1</v>
      </c>
      <c r="BP655">
        <v>1</v>
      </c>
      <c r="BQ655">
        <v>2</v>
      </c>
      <c r="BR655">
        <v>0</v>
      </c>
      <c r="BS655">
        <v>1</v>
      </c>
      <c r="BT655">
        <v>0</v>
      </c>
      <c r="BU655">
        <v>0</v>
      </c>
      <c r="BV655">
        <v>0</v>
      </c>
      <c r="BW655">
        <v>0</v>
      </c>
      <c r="BX655">
        <v>0</v>
      </c>
      <c r="BY655">
        <v>2</v>
      </c>
      <c r="BZ655">
        <v>2</v>
      </c>
      <c r="CA655">
        <v>2</v>
      </c>
      <c r="CB655">
        <v>1</v>
      </c>
      <c r="CC655">
        <v>1</v>
      </c>
      <c r="CD655">
        <v>2</v>
      </c>
      <c r="CE655">
        <v>4</v>
      </c>
      <c r="CF655">
        <v>3</v>
      </c>
      <c r="CG655">
        <v>2</v>
      </c>
    </row>
    <row r="656" spans="9:85" x14ac:dyDescent="0.3">
      <c r="I656" t="s">
        <v>292</v>
      </c>
      <c r="J656" t="s">
        <v>184</v>
      </c>
      <c r="K656" t="s">
        <v>293</v>
      </c>
      <c r="L656" t="s">
        <v>294</v>
      </c>
      <c r="M656" t="str">
        <f t="shared" si="60"/>
        <v>UKD4</v>
      </c>
      <c r="N656" t="str">
        <f t="shared" si="61"/>
        <v>UKD</v>
      </c>
      <c r="O656">
        <f t="shared" si="62"/>
        <v>1</v>
      </c>
      <c r="P656">
        <f t="shared" si="63"/>
        <v>0</v>
      </c>
      <c r="Q656">
        <f t="shared" si="64"/>
        <v>1</v>
      </c>
      <c r="R656">
        <f t="shared" si="65"/>
        <v>1</v>
      </c>
      <c r="S656">
        <v>0</v>
      </c>
      <c r="T656">
        <v>0</v>
      </c>
      <c r="U656">
        <v>0</v>
      </c>
      <c r="V656">
        <v>0</v>
      </c>
      <c r="W656">
        <v>0</v>
      </c>
      <c r="X656">
        <v>0</v>
      </c>
      <c r="Y656">
        <v>0</v>
      </c>
      <c r="Z656">
        <v>0</v>
      </c>
      <c r="AA656">
        <v>0</v>
      </c>
      <c r="AB656">
        <v>0</v>
      </c>
      <c r="AC656">
        <v>0</v>
      </c>
      <c r="AD656">
        <v>0</v>
      </c>
      <c r="AE656">
        <v>0</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0</v>
      </c>
      <c r="BS656">
        <v>0</v>
      </c>
      <c r="BT656">
        <v>0</v>
      </c>
      <c r="BU656">
        <v>0</v>
      </c>
      <c r="BV656">
        <v>0</v>
      </c>
      <c r="BW656">
        <v>0</v>
      </c>
      <c r="BX656">
        <v>0</v>
      </c>
      <c r="BY656">
        <v>0</v>
      </c>
      <c r="BZ656">
        <v>0</v>
      </c>
      <c r="CA656">
        <v>0</v>
      </c>
      <c r="CB656">
        <v>0</v>
      </c>
      <c r="CC656">
        <v>1</v>
      </c>
      <c r="CD656">
        <v>0</v>
      </c>
      <c r="CE656">
        <v>0</v>
      </c>
      <c r="CF656">
        <v>0</v>
      </c>
      <c r="CG656">
        <v>0</v>
      </c>
    </row>
    <row r="657" spans="9:85" x14ac:dyDescent="0.3">
      <c r="I657" t="s">
        <v>295</v>
      </c>
      <c r="J657" t="s">
        <v>184</v>
      </c>
      <c r="K657" t="s">
        <v>296</v>
      </c>
      <c r="L657" t="s">
        <v>297</v>
      </c>
      <c r="M657" t="str">
        <f t="shared" si="60"/>
        <v>UKH3</v>
      </c>
      <c r="N657" t="str">
        <f t="shared" si="61"/>
        <v>UKH</v>
      </c>
      <c r="O657">
        <f t="shared" si="62"/>
        <v>488</v>
      </c>
      <c r="P657">
        <f t="shared" si="63"/>
        <v>98</v>
      </c>
      <c r="Q657">
        <f t="shared" si="64"/>
        <v>121</v>
      </c>
      <c r="R657">
        <f t="shared" si="65"/>
        <v>23</v>
      </c>
      <c r="S657">
        <v>0</v>
      </c>
      <c r="T657">
        <v>0</v>
      </c>
      <c r="U657">
        <v>0</v>
      </c>
      <c r="V657">
        <v>0</v>
      </c>
      <c r="W657">
        <v>0</v>
      </c>
      <c r="X657">
        <v>0</v>
      </c>
      <c r="Y657">
        <v>0</v>
      </c>
      <c r="Z657">
        <v>0</v>
      </c>
      <c r="AA657">
        <v>0</v>
      </c>
      <c r="AB657">
        <v>0</v>
      </c>
      <c r="AC657">
        <v>0</v>
      </c>
      <c r="AD657">
        <v>0</v>
      </c>
      <c r="AE657">
        <v>0</v>
      </c>
      <c r="AF657">
        <v>0</v>
      </c>
      <c r="AG657">
        <v>0</v>
      </c>
      <c r="AH657">
        <v>0</v>
      </c>
      <c r="AI657">
        <v>0</v>
      </c>
      <c r="AJ657">
        <v>0</v>
      </c>
      <c r="AK657">
        <v>0</v>
      </c>
      <c r="AL657">
        <v>0</v>
      </c>
      <c r="AM657">
        <v>0</v>
      </c>
      <c r="AN657">
        <v>0</v>
      </c>
      <c r="AO657">
        <v>1</v>
      </c>
      <c r="AP657">
        <v>0</v>
      </c>
      <c r="AQ657">
        <v>0</v>
      </c>
      <c r="AR657">
        <v>0</v>
      </c>
      <c r="AS657">
        <v>0</v>
      </c>
      <c r="AT657">
        <v>2</v>
      </c>
      <c r="AU657">
        <v>6</v>
      </c>
      <c r="AV657">
        <v>3</v>
      </c>
      <c r="AW657">
        <v>6</v>
      </c>
      <c r="AX657">
        <v>1</v>
      </c>
      <c r="AY657">
        <v>2</v>
      </c>
      <c r="AZ657">
        <v>1</v>
      </c>
      <c r="BA657">
        <v>2</v>
      </c>
      <c r="BB657">
        <v>4</v>
      </c>
      <c r="BC657">
        <v>1</v>
      </c>
      <c r="BD657">
        <v>4</v>
      </c>
      <c r="BE657">
        <v>6</v>
      </c>
      <c r="BF657">
        <v>11</v>
      </c>
      <c r="BG657">
        <v>3</v>
      </c>
      <c r="BH657">
        <v>8</v>
      </c>
      <c r="BI657">
        <v>10</v>
      </c>
      <c r="BJ657">
        <v>11</v>
      </c>
      <c r="BK657">
        <v>19</v>
      </c>
      <c r="BL657">
        <v>13</v>
      </c>
      <c r="BM657">
        <v>20</v>
      </c>
      <c r="BN657">
        <v>23</v>
      </c>
      <c r="BO657">
        <v>28</v>
      </c>
      <c r="BP657">
        <v>21</v>
      </c>
      <c r="BQ657">
        <v>17</v>
      </c>
      <c r="BR657">
        <v>15</v>
      </c>
      <c r="BS657">
        <v>25</v>
      </c>
      <c r="BT657">
        <v>18</v>
      </c>
      <c r="BU657">
        <v>26</v>
      </c>
      <c r="BV657">
        <v>22</v>
      </c>
      <c r="BW657">
        <v>31</v>
      </c>
      <c r="BX657">
        <v>23</v>
      </c>
      <c r="BY657">
        <v>31</v>
      </c>
      <c r="BZ657">
        <v>24</v>
      </c>
      <c r="CA657">
        <v>15</v>
      </c>
      <c r="CB657">
        <v>28</v>
      </c>
      <c r="CC657">
        <v>32</v>
      </c>
      <c r="CD657">
        <v>28</v>
      </c>
      <c r="CE657">
        <v>26</v>
      </c>
      <c r="CF657">
        <v>27</v>
      </c>
      <c r="CG657">
        <v>8</v>
      </c>
    </row>
    <row r="658" spans="9:85" x14ac:dyDescent="0.3">
      <c r="I658" t="s">
        <v>298</v>
      </c>
      <c r="J658" t="s">
        <v>184</v>
      </c>
      <c r="K658" t="s">
        <v>299</v>
      </c>
      <c r="L658" t="s">
        <v>300</v>
      </c>
      <c r="M658" t="str">
        <f t="shared" si="60"/>
        <v>UKK4</v>
      </c>
      <c r="N658" t="str">
        <f t="shared" si="61"/>
        <v>UKK</v>
      </c>
      <c r="O658">
        <f t="shared" si="62"/>
        <v>135</v>
      </c>
      <c r="P658">
        <f t="shared" si="63"/>
        <v>25</v>
      </c>
      <c r="Q658">
        <f t="shared" si="64"/>
        <v>33</v>
      </c>
      <c r="R658">
        <f t="shared" si="65"/>
        <v>8</v>
      </c>
      <c r="S658">
        <v>0</v>
      </c>
      <c r="T658">
        <v>0</v>
      </c>
      <c r="U658">
        <v>0</v>
      </c>
      <c r="V658">
        <v>0</v>
      </c>
      <c r="W658">
        <v>0</v>
      </c>
      <c r="X658">
        <v>0</v>
      </c>
      <c r="Y658">
        <v>0</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2</v>
      </c>
      <c r="AY658">
        <v>0</v>
      </c>
      <c r="AZ658">
        <v>1</v>
      </c>
      <c r="BA658">
        <v>1</v>
      </c>
      <c r="BB658">
        <v>0</v>
      </c>
      <c r="BC658">
        <v>1</v>
      </c>
      <c r="BD658">
        <v>0</v>
      </c>
      <c r="BE658">
        <v>2</v>
      </c>
      <c r="BF658">
        <v>0</v>
      </c>
      <c r="BG658">
        <v>0</v>
      </c>
      <c r="BH658">
        <v>0</v>
      </c>
      <c r="BI658">
        <v>5</v>
      </c>
      <c r="BJ658">
        <v>1</v>
      </c>
      <c r="BK658">
        <v>3</v>
      </c>
      <c r="BL658">
        <v>0</v>
      </c>
      <c r="BM658">
        <v>1</v>
      </c>
      <c r="BN658">
        <v>2</v>
      </c>
      <c r="BO658">
        <v>1</v>
      </c>
      <c r="BP658">
        <v>6</v>
      </c>
      <c r="BQ658">
        <v>7</v>
      </c>
      <c r="BR658">
        <v>7</v>
      </c>
      <c r="BS658">
        <v>9</v>
      </c>
      <c r="BT658">
        <v>13</v>
      </c>
      <c r="BU658">
        <v>9</v>
      </c>
      <c r="BV658">
        <v>6</v>
      </c>
      <c r="BW658">
        <v>10</v>
      </c>
      <c r="BX658">
        <v>6</v>
      </c>
      <c r="BY658">
        <v>7</v>
      </c>
      <c r="BZ658">
        <v>1</v>
      </c>
      <c r="CA658">
        <v>11</v>
      </c>
      <c r="CB658">
        <v>6</v>
      </c>
      <c r="CC658">
        <v>4</v>
      </c>
      <c r="CD658">
        <v>5</v>
      </c>
      <c r="CE658">
        <v>9</v>
      </c>
      <c r="CF658">
        <v>11</v>
      </c>
      <c r="CG658">
        <v>4</v>
      </c>
    </row>
    <row r="659" spans="9:85" x14ac:dyDescent="0.3">
      <c r="I659" t="s">
        <v>301</v>
      </c>
      <c r="J659" t="s">
        <v>184</v>
      </c>
      <c r="K659" t="s">
        <v>302</v>
      </c>
      <c r="L659" t="s">
        <v>303</v>
      </c>
      <c r="M659" t="str">
        <f t="shared" si="60"/>
        <v>UKK3</v>
      </c>
      <c r="N659" t="str">
        <f t="shared" si="61"/>
        <v>UKK</v>
      </c>
      <c r="O659">
        <f t="shared" si="62"/>
        <v>0</v>
      </c>
      <c r="P659">
        <f t="shared" si="63"/>
        <v>0</v>
      </c>
      <c r="Q659">
        <f t="shared" si="64"/>
        <v>0</v>
      </c>
      <c r="R659">
        <f t="shared" si="65"/>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row>
    <row r="660" spans="9:85" x14ac:dyDescent="0.3">
      <c r="I660" t="s">
        <v>304</v>
      </c>
      <c r="J660" t="s">
        <v>184</v>
      </c>
      <c r="K660" t="s">
        <v>305</v>
      </c>
      <c r="L660" t="s">
        <v>306</v>
      </c>
      <c r="M660" t="str">
        <f t="shared" si="60"/>
        <v>UKK1</v>
      </c>
      <c r="N660" t="str">
        <f t="shared" si="61"/>
        <v>UKK</v>
      </c>
      <c r="O660">
        <f t="shared" si="62"/>
        <v>9</v>
      </c>
      <c r="P660">
        <f t="shared" si="63"/>
        <v>1</v>
      </c>
      <c r="Q660">
        <f t="shared" si="64"/>
        <v>5</v>
      </c>
      <c r="R660">
        <f t="shared" si="65"/>
        <v>4</v>
      </c>
      <c r="S660">
        <v>0</v>
      </c>
      <c r="T660">
        <v>0</v>
      </c>
      <c r="U660">
        <v>0</v>
      </c>
      <c r="V660">
        <v>0</v>
      </c>
      <c r="W660">
        <v>0</v>
      </c>
      <c r="X660">
        <v>0</v>
      </c>
      <c r="Y660">
        <v>0</v>
      </c>
      <c r="Z660">
        <v>0</v>
      </c>
      <c r="AA660">
        <v>0</v>
      </c>
      <c r="AB660">
        <v>0</v>
      </c>
      <c r="AC660">
        <v>0</v>
      </c>
      <c r="AD660">
        <v>0</v>
      </c>
      <c r="AE660">
        <v>0</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0</v>
      </c>
      <c r="BS660">
        <v>0</v>
      </c>
      <c r="BT660">
        <v>0</v>
      </c>
      <c r="BU660">
        <v>0</v>
      </c>
      <c r="BV660">
        <v>0</v>
      </c>
      <c r="BW660">
        <v>2</v>
      </c>
      <c r="BX660">
        <v>1</v>
      </c>
      <c r="BY660">
        <v>0</v>
      </c>
      <c r="BZ660">
        <v>1</v>
      </c>
      <c r="CA660">
        <v>0</v>
      </c>
      <c r="CB660">
        <v>0</v>
      </c>
      <c r="CC660">
        <v>0</v>
      </c>
      <c r="CD660">
        <v>0</v>
      </c>
      <c r="CE660">
        <v>3</v>
      </c>
      <c r="CF660">
        <v>2</v>
      </c>
      <c r="CG660">
        <v>0</v>
      </c>
    </row>
    <row r="661" spans="9:85" x14ac:dyDescent="0.3">
      <c r="I661" t="s">
        <v>307</v>
      </c>
      <c r="J661" t="s">
        <v>184</v>
      </c>
      <c r="K661" t="s">
        <v>308</v>
      </c>
      <c r="L661" t="s">
        <v>309</v>
      </c>
      <c r="M661" t="str">
        <f t="shared" si="60"/>
        <v>UKI4</v>
      </c>
      <c r="N661" t="str">
        <f t="shared" si="61"/>
        <v>UKI</v>
      </c>
      <c r="O661">
        <f t="shared" si="62"/>
        <v>31</v>
      </c>
      <c r="P661">
        <f t="shared" si="63"/>
        <v>8</v>
      </c>
      <c r="Q661">
        <f t="shared" si="64"/>
        <v>15</v>
      </c>
      <c r="R661">
        <f t="shared" si="65"/>
        <v>7</v>
      </c>
      <c r="S661">
        <v>0</v>
      </c>
      <c r="T661">
        <v>0</v>
      </c>
      <c r="U661">
        <v>0</v>
      </c>
      <c r="V661">
        <v>0</v>
      </c>
      <c r="W661">
        <v>0</v>
      </c>
      <c r="X661">
        <v>0</v>
      </c>
      <c r="Y661">
        <v>0</v>
      </c>
      <c r="Z661">
        <v>0</v>
      </c>
      <c r="AA661">
        <v>0</v>
      </c>
      <c r="AB661">
        <v>0</v>
      </c>
      <c r="AC661">
        <v>0</v>
      </c>
      <c r="AD661">
        <v>0</v>
      </c>
      <c r="AE661">
        <v>0</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0</v>
      </c>
      <c r="BG661">
        <v>0</v>
      </c>
      <c r="BH661">
        <v>0</v>
      </c>
      <c r="BI661">
        <v>0</v>
      </c>
      <c r="BJ661">
        <v>0</v>
      </c>
      <c r="BK661">
        <v>0</v>
      </c>
      <c r="BL661">
        <v>0</v>
      </c>
      <c r="BM661">
        <v>0</v>
      </c>
      <c r="BN661">
        <v>0</v>
      </c>
      <c r="BO661">
        <v>0</v>
      </c>
      <c r="BP661">
        <v>0</v>
      </c>
      <c r="BQ661">
        <v>1</v>
      </c>
      <c r="BR661">
        <v>0</v>
      </c>
      <c r="BS661">
        <v>0</v>
      </c>
      <c r="BT661">
        <v>0</v>
      </c>
      <c r="BU661">
        <v>2</v>
      </c>
      <c r="BV661">
        <v>3</v>
      </c>
      <c r="BW661">
        <v>0</v>
      </c>
      <c r="BX661">
        <v>2</v>
      </c>
      <c r="BY661">
        <v>0</v>
      </c>
      <c r="BZ661">
        <v>2</v>
      </c>
      <c r="CA661">
        <v>3</v>
      </c>
      <c r="CB661">
        <v>3</v>
      </c>
      <c r="CC661">
        <v>1</v>
      </c>
      <c r="CD661">
        <v>4</v>
      </c>
      <c r="CE661">
        <v>2</v>
      </c>
      <c r="CF661">
        <v>7</v>
      </c>
      <c r="CG661">
        <v>1</v>
      </c>
    </row>
    <row r="662" spans="9:85" x14ac:dyDescent="0.3">
      <c r="I662" t="s">
        <v>310</v>
      </c>
      <c r="J662" t="s">
        <v>184</v>
      </c>
      <c r="K662" t="s">
        <v>311</v>
      </c>
      <c r="L662" t="s">
        <v>312</v>
      </c>
      <c r="M662" t="str">
        <f t="shared" si="60"/>
        <v>UKI5</v>
      </c>
      <c r="N662" t="str">
        <f t="shared" si="61"/>
        <v>UKI</v>
      </c>
      <c r="O662">
        <f t="shared" si="62"/>
        <v>36</v>
      </c>
      <c r="P662">
        <f t="shared" si="63"/>
        <v>12</v>
      </c>
      <c r="Q662">
        <f t="shared" si="64"/>
        <v>8</v>
      </c>
      <c r="R662">
        <f t="shared" si="65"/>
        <v>-4</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0</v>
      </c>
      <c r="BH662">
        <v>0</v>
      </c>
      <c r="BI662">
        <v>2</v>
      </c>
      <c r="BJ662">
        <v>2</v>
      </c>
      <c r="BK662">
        <v>5</v>
      </c>
      <c r="BL662">
        <v>2</v>
      </c>
      <c r="BM662">
        <v>0</v>
      </c>
      <c r="BN662">
        <v>1</v>
      </c>
      <c r="BO662">
        <v>1</v>
      </c>
      <c r="BP662">
        <v>1</v>
      </c>
      <c r="BQ662">
        <v>2</v>
      </c>
      <c r="BR662">
        <v>0</v>
      </c>
      <c r="BS662">
        <v>4</v>
      </c>
      <c r="BT662">
        <v>1</v>
      </c>
      <c r="BU662">
        <v>1</v>
      </c>
      <c r="BV662">
        <v>0</v>
      </c>
      <c r="BW662">
        <v>3</v>
      </c>
      <c r="BX662">
        <v>2</v>
      </c>
      <c r="BY662">
        <v>4</v>
      </c>
      <c r="BZ662">
        <v>1</v>
      </c>
      <c r="CA662">
        <v>3</v>
      </c>
      <c r="CB662">
        <v>4</v>
      </c>
      <c r="CC662">
        <v>4</v>
      </c>
      <c r="CD662">
        <v>1</v>
      </c>
      <c r="CE662">
        <v>2</v>
      </c>
      <c r="CF662">
        <v>1</v>
      </c>
      <c r="CG662">
        <v>0</v>
      </c>
    </row>
    <row r="663" spans="9:85" x14ac:dyDescent="0.3">
      <c r="I663" t="s">
        <v>313</v>
      </c>
      <c r="J663" t="s">
        <v>184</v>
      </c>
      <c r="K663" t="s">
        <v>314</v>
      </c>
      <c r="L663" t="s">
        <v>211</v>
      </c>
      <c r="M663" t="str">
        <f t="shared" si="60"/>
        <v>UKI3</v>
      </c>
      <c r="N663" t="str">
        <f t="shared" si="61"/>
        <v>UKI</v>
      </c>
      <c r="O663">
        <f t="shared" si="62"/>
        <v>0</v>
      </c>
      <c r="P663">
        <f t="shared" si="63"/>
        <v>0</v>
      </c>
      <c r="Q663">
        <f t="shared" si="64"/>
        <v>0</v>
      </c>
      <c r="R663">
        <f t="shared" si="65"/>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row>
    <row r="664" spans="9:85" x14ac:dyDescent="0.3">
      <c r="I664" t="s">
        <v>315</v>
      </c>
      <c r="J664" t="s">
        <v>184</v>
      </c>
      <c r="K664" t="s">
        <v>316</v>
      </c>
      <c r="L664" t="s">
        <v>317</v>
      </c>
      <c r="M664" t="str">
        <f t="shared" si="60"/>
        <v>UKG2</v>
      </c>
      <c r="N664" t="str">
        <f t="shared" si="61"/>
        <v>UKG</v>
      </c>
      <c r="O664">
        <f t="shared" si="62"/>
        <v>3</v>
      </c>
      <c r="P664">
        <f t="shared" si="63"/>
        <v>2</v>
      </c>
      <c r="Q664">
        <f t="shared" si="64"/>
        <v>1</v>
      </c>
      <c r="R664">
        <f t="shared" si="65"/>
        <v>-1</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2</v>
      </c>
      <c r="CC664">
        <v>1</v>
      </c>
      <c r="CD664">
        <v>0</v>
      </c>
      <c r="CE664">
        <v>0</v>
      </c>
      <c r="CF664">
        <v>0</v>
      </c>
      <c r="CG664">
        <v>0</v>
      </c>
    </row>
    <row r="665" spans="9:85" x14ac:dyDescent="0.3">
      <c r="I665" t="s">
        <v>318</v>
      </c>
      <c r="J665" t="s">
        <v>184</v>
      </c>
      <c r="K665" t="s">
        <v>319</v>
      </c>
      <c r="L665" t="s">
        <v>320</v>
      </c>
      <c r="M665" t="str">
        <f t="shared" si="60"/>
        <v>UKH2</v>
      </c>
      <c r="N665" t="str">
        <f t="shared" si="61"/>
        <v>UKH</v>
      </c>
      <c r="O665">
        <f t="shared" si="62"/>
        <v>157</v>
      </c>
      <c r="P665">
        <f t="shared" si="63"/>
        <v>43</v>
      </c>
      <c r="Q665">
        <f t="shared" si="64"/>
        <v>31</v>
      </c>
      <c r="R665">
        <f t="shared" si="65"/>
        <v>-12</v>
      </c>
      <c r="S665">
        <v>0</v>
      </c>
      <c r="T665">
        <v>0</v>
      </c>
      <c r="U665">
        <v>0</v>
      </c>
      <c r="V665">
        <v>0</v>
      </c>
      <c r="W665">
        <v>0</v>
      </c>
      <c r="X665">
        <v>0</v>
      </c>
      <c r="Y665">
        <v>0</v>
      </c>
      <c r="Z665">
        <v>0</v>
      </c>
      <c r="AA665">
        <v>1</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1</v>
      </c>
      <c r="AX665">
        <v>0</v>
      </c>
      <c r="AY665">
        <v>0</v>
      </c>
      <c r="AZ665">
        <v>0</v>
      </c>
      <c r="BA665">
        <v>0</v>
      </c>
      <c r="BB665">
        <v>0</v>
      </c>
      <c r="BC665">
        <v>0</v>
      </c>
      <c r="BD665">
        <v>0</v>
      </c>
      <c r="BE665">
        <v>0</v>
      </c>
      <c r="BF665">
        <v>0</v>
      </c>
      <c r="BG665">
        <v>0</v>
      </c>
      <c r="BH665">
        <v>1</v>
      </c>
      <c r="BI665">
        <v>0</v>
      </c>
      <c r="BJ665">
        <v>0</v>
      </c>
      <c r="BK665">
        <v>6</v>
      </c>
      <c r="BL665">
        <v>0</v>
      </c>
      <c r="BM665">
        <v>3</v>
      </c>
      <c r="BN665">
        <v>6</v>
      </c>
      <c r="BO665">
        <v>5</v>
      </c>
      <c r="BP665">
        <v>9</v>
      </c>
      <c r="BQ665">
        <v>5</v>
      </c>
      <c r="BR665">
        <v>4</v>
      </c>
      <c r="BS665">
        <v>2</v>
      </c>
      <c r="BT665">
        <v>7</v>
      </c>
      <c r="BU665">
        <v>10</v>
      </c>
      <c r="BV665">
        <v>17</v>
      </c>
      <c r="BW665">
        <v>7</v>
      </c>
      <c r="BX665">
        <v>8</v>
      </c>
      <c r="BY665">
        <v>14</v>
      </c>
      <c r="BZ665">
        <v>12</v>
      </c>
      <c r="CA665">
        <v>6</v>
      </c>
      <c r="CB665">
        <v>11</v>
      </c>
      <c r="CC665">
        <v>10</v>
      </c>
      <c r="CD665">
        <v>10</v>
      </c>
      <c r="CE665">
        <v>4</v>
      </c>
      <c r="CF665">
        <v>7</v>
      </c>
      <c r="CG665">
        <v>0</v>
      </c>
    </row>
    <row r="666" spans="9:85" x14ac:dyDescent="0.3">
      <c r="I666" t="s">
        <v>321</v>
      </c>
      <c r="J666" t="s">
        <v>184</v>
      </c>
      <c r="K666" t="s">
        <v>322</v>
      </c>
      <c r="L666" t="s">
        <v>247</v>
      </c>
      <c r="M666" t="str">
        <f t="shared" si="60"/>
        <v>UKI3</v>
      </c>
      <c r="N666" t="str">
        <f t="shared" si="61"/>
        <v>UKI</v>
      </c>
      <c r="O666">
        <f t="shared" si="62"/>
        <v>0</v>
      </c>
      <c r="P666">
        <f t="shared" si="63"/>
        <v>0</v>
      </c>
      <c r="Q666">
        <f t="shared" si="64"/>
        <v>0</v>
      </c>
      <c r="R666">
        <f t="shared" si="65"/>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v>0</v>
      </c>
      <c r="BV666">
        <v>0</v>
      </c>
      <c r="BW666">
        <v>0</v>
      </c>
      <c r="BX666">
        <v>0</v>
      </c>
      <c r="BY666">
        <v>0</v>
      </c>
      <c r="BZ666">
        <v>0</v>
      </c>
      <c r="CA666">
        <v>0</v>
      </c>
      <c r="CB666">
        <v>0</v>
      </c>
      <c r="CC666">
        <v>0</v>
      </c>
      <c r="CD666">
        <v>0</v>
      </c>
      <c r="CE666">
        <v>0</v>
      </c>
      <c r="CF666">
        <v>0</v>
      </c>
      <c r="CG666">
        <v>0</v>
      </c>
    </row>
    <row r="667" spans="9:85" x14ac:dyDescent="0.3">
      <c r="I667" t="s">
        <v>323</v>
      </c>
      <c r="J667" t="s">
        <v>184</v>
      </c>
      <c r="K667" t="s">
        <v>324</v>
      </c>
      <c r="L667" t="s">
        <v>325</v>
      </c>
      <c r="M667" t="str">
        <f t="shared" si="60"/>
        <v>UKE4</v>
      </c>
      <c r="N667" t="str">
        <f t="shared" si="61"/>
        <v>UKE</v>
      </c>
      <c r="O667">
        <f t="shared" si="62"/>
        <v>83</v>
      </c>
      <c r="P667">
        <f t="shared" si="63"/>
        <v>20</v>
      </c>
      <c r="Q667">
        <f t="shared" si="64"/>
        <v>22</v>
      </c>
      <c r="R667">
        <f t="shared" si="65"/>
        <v>2</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1</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1</v>
      </c>
      <c r="BF667">
        <v>0</v>
      </c>
      <c r="BG667">
        <v>1</v>
      </c>
      <c r="BH667">
        <v>0</v>
      </c>
      <c r="BI667">
        <v>3</v>
      </c>
      <c r="BJ667">
        <v>0</v>
      </c>
      <c r="BK667">
        <v>2</v>
      </c>
      <c r="BL667">
        <v>3</v>
      </c>
      <c r="BM667">
        <v>1</v>
      </c>
      <c r="BN667">
        <v>1</v>
      </c>
      <c r="BO667">
        <v>1</v>
      </c>
      <c r="BP667">
        <v>3</v>
      </c>
      <c r="BQ667">
        <v>0</v>
      </c>
      <c r="BR667">
        <v>5</v>
      </c>
      <c r="BS667">
        <v>9</v>
      </c>
      <c r="BT667">
        <v>4</v>
      </c>
      <c r="BU667">
        <v>5</v>
      </c>
      <c r="BV667">
        <v>5</v>
      </c>
      <c r="BW667">
        <v>5</v>
      </c>
      <c r="BX667">
        <v>2</v>
      </c>
      <c r="BY667">
        <v>6</v>
      </c>
      <c r="BZ667">
        <v>6</v>
      </c>
      <c r="CA667">
        <v>5</v>
      </c>
      <c r="CB667">
        <v>3</v>
      </c>
      <c r="CC667">
        <v>5</v>
      </c>
      <c r="CD667">
        <v>5</v>
      </c>
      <c r="CE667">
        <v>5</v>
      </c>
      <c r="CF667">
        <v>6</v>
      </c>
      <c r="CG667">
        <v>1</v>
      </c>
    </row>
    <row r="668" spans="9:85" x14ac:dyDescent="0.3">
      <c r="I668" t="s">
        <v>326</v>
      </c>
      <c r="J668" t="s">
        <v>184</v>
      </c>
      <c r="K668" t="s">
        <v>327</v>
      </c>
      <c r="L668" t="s">
        <v>328</v>
      </c>
      <c r="M668" t="str">
        <f t="shared" si="60"/>
        <v>UKE1</v>
      </c>
      <c r="N668" t="str">
        <f t="shared" si="61"/>
        <v>UKE</v>
      </c>
      <c r="O668">
        <f t="shared" si="62"/>
        <v>79</v>
      </c>
      <c r="P668">
        <f t="shared" si="63"/>
        <v>8</v>
      </c>
      <c r="Q668">
        <f t="shared" si="64"/>
        <v>24</v>
      </c>
      <c r="R668">
        <f t="shared" si="65"/>
        <v>16</v>
      </c>
      <c r="S668">
        <v>0</v>
      </c>
      <c r="T668">
        <v>0</v>
      </c>
      <c r="U668">
        <v>0</v>
      </c>
      <c r="V668">
        <v>0</v>
      </c>
      <c r="W668">
        <v>0</v>
      </c>
      <c r="X668">
        <v>0</v>
      </c>
      <c r="Y668">
        <v>0</v>
      </c>
      <c r="Z668">
        <v>0</v>
      </c>
      <c r="AA668">
        <v>0</v>
      </c>
      <c r="AB668">
        <v>0</v>
      </c>
      <c r="AC668">
        <v>0</v>
      </c>
      <c r="AD668">
        <v>0</v>
      </c>
      <c r="AE668">
        <v>0</v>
      </c>
      <c r="AF668">
        <v>0</v>
      </c>
      <c r="AG668">
        <v>0</v>
      </c>
      <c r="AH668">
        <v>1</v>
      </c>
      <c r="AI668">
        <v>0</v>
      </c>
      <c r="AJ668">
        <v>0</v>
      </c>
      <c r="AK668">
        <v>0</v>
      </c>
      <c r="AL668">
        <v>0</v>
      </c>
      <c r="AM668">
        <v>0</v>
      </c>
      <c r="AN668">
        <v>0</v>
      </c>
      <c r="AO668">
        <v>0</v>
      </c>
      <c r="AP668">
        <v>0</v>
      </c>
      <c r="AQ668">
        <v>1</v>
      </c>
      <c r="AR668">
        <v>2</v>
      </c>
      <c r="AS668">
        <v>0</v>
      </c>
      <c r="AT668">
        <v>0</v>
      </c>
      <c r="AU668">
        <v>0</v>
      </c>
      <c r="AV668">
        <v>0</v>
      </c>
      <c r="AW668">
        <v>0</v>
      </c>
      <c r="AX668">
        <v>0</v>
      </c>
      <c r="AY668">
        <v>1</v>
      </c>
      <c r="AZ668">
        <v>0</v>
      </c>
      <c r="BA668">
        <v>1</v>
      </c>
      <c r="BB668">
        <v>0</v>
      </c>
      <c r="BC668">
        <v>1</v>
      </c>
      <c r="BD668">
        <v>0</v>
      </c>
      <c r="BE668">
        <v>0</v>
      </c>
      <c r="BF668">
        <v>0</v>
      </c>
      <c r="BG668">
        <v>3</v>
      </c>
      <c r="BH668">
        <v>2</v>
      </c>
      <c r="BI668">
        <v>2</v>
      </c>
      <c r="BJ668">
        <v>3</v>
      </c>
      <c r="BK668">
        <v>4</v>
      </c>
      <c r="BL668">
        <v>3</v>
      </c>
      <c r="BM668">
        <v>1</v>
      </c>
      <c r="BN668">
        <v>4</v>
      </c>
      <c r="BO668">
        <v>13</v>
      </c>
      <c r="BP668">
        <v>4</v>
      </c>
      <c r="BQ668">
        <v>4</v>
      </c>
      <c r="BR668">
        <v>2</v>
      </c>
      <c r="BS668">
        <v>4</v>
      </c>
      <c r="BT668">
        <v>4</v>
      </c>
      <c r="BU668">
        <v>5</v>
      </c>
      <c r="BV668">
        <v>4</v>
      </c>
      <c r="BW668">
        <v>1</v>
      </c>
      <c r="BX668">
        <v>1</v>
      </c>
      <c r="BY668">
        <v>1</v>
      </c>
      <c r="BZ668">
        <v>2</v>
      </c>
      <c r="CA668">
        <v>1</v>
      </c>
      <c r="CB668">
        <v>4</v>
      </c>
      <c r="CC668">
        <v>7</v>
      </c>
      <c r="CD668">
        <v>4</v>
      </c>
      <c r="CE668">
        <v>7</v>
      </c>
      <c r="CF668">
        <v>6</v>
      </c>
      <c r="CG668">
        <v>0</v>
      </c>
    </row>
    <row r="669" spans="9:85" x14ac:dyDescent="0.3">
      <c r="I669" t="s">
        <v>329</v>
      </c>
      <c r="J669" t="s">
        <v>184</v>
      </c>
      <c r="K669" t="s">
        <v>330</v>
      </c>
      <c r="L669" t="s">
        <v>265</v>
      </c>
      <c r="M669" t="str">
        <f t="shared" si="60"/>
        <v>UKI3</v>
      </c>
      <c r="N669" t="str">
        <f t="shared" si="61"/>
        <v>UKI</v>
      </c>
      <c r="O669">
        <f t="shared" si="62"/>
        <v>1372</v>
      </c>
      <c r="P669">
        <f t="shared" si="63"/>
        <v>451</v>
      </c>
      <c r="Q669">
        <f t="shared" si="64"/>
        <v>521</v>
      </c>
      <c r="R669">
        <f t="shared" si="65"/>
        <v>70</v>
      </c>
      <c r="S669">
        <v>0</v>
      </c>
      <c r="T669">
        <v>0</v>
      </c>
      <c r="U669">
        <v>0</v>
      </c>
      <c r="V669">
        <v>0</v>
      </c>
      <c r="W669">
        <v>0</v>
      </c>
      <c r="X669">
        <v>0</v>
      </c>
      <c r="Y669">
        <v>0</v>
      </c>
      <c r="Z669">
        <v>0</v>
      </c>
      <c r="AA669">
        <v>0</v>
      </c>
      <c r="AB669">
        <v>0</v>
      </c>
      <c r="AC669">
        <v>1</v>
      </c>
      <c r="AD669">
        <v>0</v>
      </c>
      <c r="AE669">
        <v>1</v>
      </c>
      <c r="AF669">
        <v>0</v>
      </c>
      <c r="AG669">
        <v>0</v>
      </c>
      <c r="AH669">
        <v>0</v>
      </c>
      <c r="AI669">
        <v>0</v>
      </c>
      <c r="AJ669">
        <v>0</v>
      </c>
      <c r="AK669">
        <v>0</v>
      </c>
      <c r="AL669">
        <v>0</v>
      </c>
      <c r="AM669">
        <v>0</v>
      </c>
      <c r="AN669">
        <v>1</v>
      </c>
      <c r="AO669">
        <v>0</v>
      </c>
      <c r="AP669">
        <v>0</v>
      </c>
      <c r="AQ669">
        <v>0</v>
      </c>
      <c r="AR669">
        <v>1</v>
      </c>
      <c r="AS669">
        <v>2</v>
      </c>
      <c r="AT669">
        <v>2</v>
      </c>
      <c r="AU669">
        <v>1</v>
      </c>
      <c r="AV669">
        <v>1</v>
      </c>
      <c r="AW669">
        <v>0</v>
      </c>
      <c r="AX669">
        <v>1</v>
      </c>
      <c r="AY669">
        <v>2</v>
      </c>
      <c r="AZ669">
        <v>1</v>
      </c>
      <c r="BA669">
        <v>4</v>
      </c>
      <c r="BB669">
        <v>2</v>
      </c>
      <c r="BC669">
        <v>1</v>
      </c>
      <c r="BD669">
        <v>7</v>
      </c>
      <c r="BE669">
        <v>5</v>
      </c>
      <c r="BF669">
        <v>5</v>
      </c>
      <c r="BG669">
        <v>6</v>
      </c>
      <c r="BH669">
        <v>1</v>
      </c>
      <c r="BI669">
        <v>2</v>
      </c>
      <c r="BJ669">
        <v>0</v>
      </c>
      <c r="BK669">
        <v>2</v>
      </c>
      <c r="BL669">
        <v>3</v>
      </c>
      <c r="BM669">
        <v>2</v>
      </c>
      <c r="BN669">
        <v>1</v>
      </c>
      <c r="BO669">
        <v>2</v>
      </c>
      <c r="BP669">
        <v>3</v>
      </c>
      <c r="BQ669">
        <v>2</v>
      </c>
      <c r="BR669">
        <v>7</v>
      </c>
      <c r="BS669">
        <v>29</v>
      </c>
      <c r="BT669">
        <v>38</v>
      </c>
      <c r="BU669">
        <v>45</v>
      </c>
      <c r="BV669">
        <v>76</v>
      </c>
      <c r="BW669">
        <v>97</v>
      </c>
      <c r="BX669">
        <v>98</v>
      </c>
      <c r="BY669">
        <v>100</v>
      </c>
      <c r="BZ669">
        <v>112</v>
      </c>
      <c r="CA669">
        <v>117</v>
      </c>
      <c r="CB669">
        <v>122</v>
      </c>
      <c r="CC669">
        <v>121</v>
      </c>
      <c r="CD669">
        <v>126</v>
      </c>
      <c r="CE669">
        <v>130</v>
      </c>
      <c r="CF669">
        <v>125</v>
      </c>
      <c r="CG669">
        <v>19</v>
      </c>
    </row>
    <row r="670" spans="9:85" x14ac:dyDescent="0.3">
      <c r="I670" t="s">
        <v>331</v>
      </c>
      <c r="J670" t="s">
        <v>184</v>
      </c>
      <c r="K670" t="s">
        <v>332</v>
      </c>
      <c r="L670" t="s">
        <v>333</v>
      </c>
      <c r="M670" t="str">
        <f t="shared" si="60"/>
        <v>UKG2</v>
      </c>
      <c r="N670" t="str">
        <f t="shared" si="61"/>
        <v>UKG</v>
      </c>
      <c r="O670">
        <f t="shared" si="62"/>
        <v>28</v>
      </c>
      <c r="P670">
        <f t="shared" si="63"/>
        <v>6</v>
      </c>
      <c r="Q670">
        <f t="shared" si="64"/>
        <v>7</v>
      </c>
      <c r="R670">
        <f t="shared" si="65"/>
        <v>1</v>
      </c>
      <c r="S670">
        <v>0</v>
      </c>
      <c r="T670">
        <v>0</v>
      </c>
      <c r="U670">
        <v>0</v>
      </c>
      <c r="V670">
        <v>0</v>
      </c>
      <c r="W670">
        <v>0</v>
      </c>
      <c r="X670">
        <v>0</v>
      </c>
      <c r="Y670">
        <v>0</v>
      </c>
      <c r="Z670">
        <v>0</v>
      </c>
      <c r="AA670">
        <v>0</v>
      </c>
      <c r="AB670">
        <v>0</v>
      </c>
      <c r="AC670">
        <v>0</v>
      </c>
      <c r="AD670">
        <v>0</v>
      </c>
      <c r="AE670">
        <v>0</v>
      </c>
      <c r="AF670">
        <v>0</v>
      </c>
      <c r="AG670">
        <v>0</v>
      </c>
      <c r="AH670">
        <v>0</v>
      </c>
      <c r="AI670">
        <v>0</v>
      </c>
      <c r="AJ670">
        <v>1</v>
      </c>
      <c r="AK670">
        <v>0</v>
      </c>
      <c r="AL670">
        <v>0</v>
      </c>
      <c r="AM670">
        <v>0</v>
      </c>
      <c r="AN670">
        <v>1</v>
      </c>
      <c r="AO670">
        <v>0</v>
      </c>
      <c r="AP670">
        <v>1</v>
      </c>
      <c r="AQ670">
        <v>0</v>
      </c>
      <c r="AR670">
        <v>1</v>
      </c>
      <c r="AS670">
        <v>0</v>
      </c>
      <c r="AT670">
        <v>1</v>
      </c>
      <c r="AU670">
        <v>2</v>
      </c>
      <c r="AV670">
        <v>3</v>
      </c>
      <c r="AW670">
        <v>0</v>
      </c>
      <c r="AX670">
        <v>0</v>
      </c>
      <c r="AY670">
        <v>0</v>
      </c>
      <c r="AZ670">
        <v>1</v>
      </c>
      <c r="BA670">
        <v>1</v>
      </c>
      <c r="BB670">
        <v>1</v>
      </c>
      <c r="BC670">
        <v>0</v>
      </c>
      <c r="BD670">
        <v>1</v>
      </c>
      <c r="BE670">
        <v>1</v>
      </c>
      <c r="BF670">
        <v>0</v>
      </c>
      <c r="BG670">
        <v>1</v>
      </c>
      <c r="BH670">
        <v>2</v>
      </c>
      <c r="BI670">
        <v>7</v>
      </c>
      <c r="BJ670">
        <v>1</v>
      </c>
      <c r="BK670">
        <v>2</v>
      </c>
      <c r="BL670">
        <v>0</v>
      </c>
      <c r="BM670">
        <v>4</v>
      </c>
      <c r="BN670">
        <v>1</v>
      </c>
      <c r="BO670">
        <v>2</v>
      </c>
      <c r="BP670">
        <v>1</v>
      </c>
      <c r="BQ670">
        <v>0</v>
      </c>
      <c r="BR670">
        <v>2</v>
      </c>
      <c r="BS670">
        <v>1</v>
      </c>
      <c r="BT670">
        <v>0</v>
      </c>
      <c r="BU670">
        <v>1</v>
      </c>
      <c r="BV670">
        <v>0</v>
      </c>
      <c r="BW670">
        <v>2</v>
      </c>
      <c r="BX670">
        <v>1</v>
      </c>
      <c r="BY670">
        <v>3</v>
      </c>
      <c r="BZ670">
        <v>0</v>
      </c>
      <c r="CA670">
        <v>2</v>
      </c>
      <c r="CB670">
        <v>1</v>
      </c>
      <c r="CC670">
        <v>4</v>
      </c>
      <c r="CD670">
        <v>1</v>
      </c>
      <c r="CE670">
        <v>1</v>
      </c>
      <c r="CF670">
        <v>1</v>
      </c>
      <c r="CG670">
        <v>0</v>
      </c>
    </row>
    <row r="671" spans="9:85" x14ac:dyDescent="0.3">
      <c r="I671" t="s">
        <v>334</v>
      </c>
      <c r="J671" t="s">
        <v>184</v>
      </c>
      <c r="K671" t="s">
        <v>335</v>
      </c>
      <c r="L671" t="s">
        <v>250</v>
      </c>
      <c r="M671" t="str">
        <f t="shared" si="60"/>
        <v>UKJ4</v>
      </c>
      <c r="N671" t="str">
        <f t="shared" si="61"/>
        <v>UKJ</v>
      </c>
      <c r="O671">
        <f t="shared" si="62"/>
        <v>336</v>
      </c>
      <c r="P671">
        <f t="shared" si="63"/>
        <v>80</v>
      </c>
      <c r="Q671">
        <f t="shared" si="64"/>
        <v>93</v>
      </c>
      <c r="R671">
        <f t="shared" si="65"/>
        <v>13</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1</v>
      </c>
      <c r="AS671">
        <v>0</v>
      </c>
      <c r="AT671">
        <v>1</v>
      </c>
      <c r="AU671">
        <v>0</v>
      </c>
      <c r="AV671">
        <v>0</v>
      </c>
      <c r="AW671">
        <v>1</v>
      </c>
      <c r="AX671">
        <v>0</v>
      </c>
      <c r="AY671">
        <v>1</v>
      </c>
      <c r="AZ671">
        <v>0</v>
      </c>
      <c r="BA671">
        <v>0</v>
      </c>
      <c r="BB671">
        <v>0</v>
      </c>
      <c r="BC671">
        <v>1</v>
      </c>
      <c r="BD671">
        <v>2</v>
      </c>
      <c r="BE671">
        <v>2</v>
      </c>
      <c r="BF671">
        <v>0</v>
      </c>
      <c r="BG671">
        <v>2</v>
      </c>
      <c r="BH671">
        <v>6</v>
      </c>
      <c r="BI671">
        <v>3</v>
      </c>
      <c r="BJ671">
        <v>2</v>
      </c>
      <c r="BK671">
        <v>4</v>
      </c>
      <c r="BL671">
        <v>4</v>
      </c>
      <c r="BM671">
        <v>14</v>
      </c>
      <c r="BN671">
        <v>11</v>
      </c>
      <c r="BO671">
        <v>21</v>
      </c>
      <c r="BP671">
        <v>16</v>
      </c>
      <c r="BQ671">
        <v>7</v>
      </c>
      <c r="BR671">
        <v>9</v>
      </c>
      <c r="BS671">
        <v>18</v>
      </c>
      <c r="BT671">
        <v>12</v>
      </c>
      <c r="BU671">
        <v>17</v>
      </c>
      <c r="BV671">
        <v>7</v>
      </c>
      <c r="BW671">
        <v>12</v>
      </c>
      <c r="BX671">
        <v>19</v>
      </c>
      <c r="BY671">
        <v>16</v>
      </c>
      <c r="BZ671">
        <v>15</v>
      </c>
      <c r="CA671">
        <v>23</v>
      </c>
      <c r="CB671">
        <v>26</v>
      </c>
      <c r="CC671">
        <v>27</v>
      </c>
      <c r="CD671">
        <v>17</v>
      </c>
      <c r="CE671">
        <v>24</v>
      </c>
      <c r="CF671">
        <v>21</v>
      </c>
      <c r="CG671">
        <v>4</v>
      </c>
    </row>
    <row r="672" spans="9:85" x14ac:dyDescent="0.3">
      <c r="I672" t="s">
        <v>336</v>
      </c>
      <c r="J672" t="s">
        <v>184</v>
      </c>
      <c r="K672" t="s">
        <v>337</v>
      </c>
      <c r="L672" t="s">
        <v>338</v>
      </c>
      <c r="M672" t="str">
        <f t="shared" si="60"/>
        <v>UKI6</v>
      </c>
      <c r="N672" t="str">
        <f t="shared" si="61"/>
        <v>UKI</v>
      </c>
      <c r="O672">
        <f t="shared" si="62"/>
        <v>318</v>
      </c>
      <c r="P672">
        <f t="shared" si="63"/>
        <v>100</v>
      </c>
      <c r="Q672">
        <f t="shared" si="64"/>
        <v>107</v>
      </c>
      <c r="R672">
        <f t="shared" si="65"/>
        <v>7</v>
      </c>
      <c r="S672">
        <v>0</v>
      </c>
      <c r="T672">
        <v>0</v>
      </c>
      <c r="U672">
        <v>0</v>
      </c>
      <c r="V672">
        <v>0</v>
      </c>
      <c r="W672">
        <v>0</v>
      </c>
      <c r="X672">
        <v>0</v>
      </c>
      <c r="Y672">
        <v>0</v>
      </c>
      <c r="Z672">
        <v>0</v>
      </c>
      <c r="AA672">
        <v>0</v>
      </c>
      <c r="AB672">
        <v>0</v>
      </c>
      <c r="AC672">
        <v>0</v>
      </c>
      <c r="AD672">
        <v>0</v>
      </c>
      <c r="AE672">
        <v>0</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5</v>
      </c>
      <c r="BJ672">
        <v>5</v>
      </c>
      <c r="BK672">
        <v>2</v>
      </c>
      <c r="BL672">
        <v>6</v>
      </c>
      <c r="BM672">
        <v>6</v>
      </c>
      <c r="BN672">
        <v>4</v>
      </c>
      <c r="BO672">
        <v>10</v>
      </c>
      <c r="BP672">
        <v>5</v>
      </c>
      <c r="BQ672">
        <v>5</v>
      </c>
      <c r="BR672">
        <v>5</v>
      </c>
      <c r="BS672">
        <v>6</v>
      </c>
      <c r="BT672">
        <v>14</v>
      </c>
      <c r="BU672">
        <v>14</v>
      </c>
      <c r="BV672">
        <v>10</v>
      </c>
      <c r="BW672">
        <v>10</v>
      </c>
      <c r="BX672">
        <v>22</v>
      </c>
      <c r="BY672">
        <v>14</v>
      </c>
      <c r="BZ672">
        <v>28</v>
      </c>
      <c r="CA672">
        <v>30</v>
      </c>
      <c r="CB672">
        <v>28</v>
      </c>
      <c r="CC672">
        <v>31</v>
      </c>
      <c r="CD672">
        <v>29</v>
      </c>
      <c r="CE672">
        <v>24</v>
      </c>
      <c r="CF672">
        <v>19</v>
      </c>
      <c r="CG672">
        <v>4</v>
      </c>
    </row>
    <row r="673" spans="9:85" x14ac:dyDescent="0.3">
      <c r="I673" t="s">
        <v>339</v>
      </c>
      <c r="J673" t="s">
        <v>184</v>
      </c>
      <c r="K673" t="s">
        <v>340</v>
      </c>
      <c r="L673" t="s">
        <v>341</v>
      </c>
      <c r="M673" t="str">
        <f t="shared" si="60"/>
        <v>UKD4</v>
      </c>
      <c r="N673" t="str">
        <f t="shared" si="61"/>
        <v>UKD</v>
      </c>
      <c r="O673">
        <f t="shared" si="62"/>
        <v>231</v>
      </c>
      <c r="P673">
        <f t="shared" si="63"/>
        <v>60</v>
      </c>
      <c r="Q673">
        <f t="shared" si="64"/>
        <v>97</v>
      </c>
      <c r="R673">
        <f t="shared" si="65"/>
        <v>37</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1</v>
      </c>
      <c r="BE673">
        <v>0</v>
      </c>
      <c r="BF673">
        <v>0</v>
      </c>
      <c r="BG673">
        <v>0</v>
      </c>
      <c r="BH673">
        <v>0</v>
      </c>
      <c r="BI673">
        <v>0</v>
      </c>
      <c r="BJ673">
        <v>0</v>
      </c>
      <c r="BK673">
        <v>2</v>
      </c>
      <c r="BL673">
        <v>3</v>
      </c>
      <c r="BM673">
        <v>3</v>
      </c>
      <c r="BN673">
        <v>1</v>
      </c>
      <c r="BO673">
        <v>3</v>
      </c>
      <c r="BP673">
        <v>4</v>
      </c>
      <c r="BQ673">
        <v>1</v>
      </c>
      <c r="BR673">
        <v>5</v>
      </c>
      <c r="BS673">
        <v>4</v>
      </c>
      <c r="BT673">
        <v>5</v>
      </c>
      <c r="BU673">
        <v>11</v>
      </c>
      <c r="BV673">
        <v>8</v>
      </c>
      <c r="BW673">
        <v>10</v>
      </c>
      <c r="BX673">
        <v>19</v>
      </c>
      <c r="BY673">
        <v>10</v>
      </c>
      <c r="BZ673">
        <v>9</v>
      </c>
      <c r="CA673">
        <v>20</v>
      </c>
      <c r="CB673">
        <v>21</v>
      </c>
      <c r="CC673">
        <v>27</v>
      </c>
      <c r="CD673">
        <v>17</v>
      </c>
      <c r="CE673">
        <v>27</v>
      </c>
      <c r="CF673">
        <v>24</v>
      </c>
      <c r="CG673">
        <v>2</v>
      </c>
    </row>
    <row r="674" spans="9:85" x14ac:dyDescent="0.3">
      <c r="I674" t="s">
        <v>342</v>
      </c>
      <c r="J674" t="s">
        <v>184</v>
      </c>
      <c r="K674" t="s">
        <v>343</v>
      </c>
      <c r="L674" t="s">
        <v>186</v>
      </c>
      <c r="M674" t="str">
        <f t="shared" si="60"/>
        <v>UKE4</v>
      </c>
      <c r="N674" t="str">
        <f t="shared" si="61"/>
        <v>UKE</v>
      </c>
      <c r="O674">
        <f t="shared" si="62"/>
        <v>22</v>
      </c>
      <c r="P674">
        <f t="shared" si="63"/>
        <v>2</v>
      </c>
      <c r="Q674">
        <f t="shared" si="64"/>
        <v>7</v>
      </c>
      <c r="R674">
        <f t="shared" si="65"/>
        <v>5</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2</v>
      </c>
      <c r="BJ674">
        <v>0</v>
      </c>
      <c r="BK674">
        <v>0</v>
      </c>
      <c r="BL674">
        <v>1</v>
      </c>
      <c r="BM674">
        <v>0</v>
      </c>
      <c r="BN674">
        <v>0</v>
      </c>
      <c r="BO674">
        <v>1</v>
      </c>
      <c r="BP674">
        <v>1</v>
      </c>
      <c r="BQ674">
        <v>1</v>
      </c>
      <c r="BR674">
        <v>2</v>
      </c>
      <c r="BS674">
        <v>2</v>
      </c>
      <c r="BT674">
        <v>3</v>
      </c>
      <c r="BU674">
        <v>2</v>
      </c>
      <c r="BV674">
        <v>0</v>
      </c>
      <c r="BW674">
        <v>0</v>
      </c>
      <c r="BX674">
        <v>1</v>
      </c>
      <c r="BY674">
        <v>1</v>
      </c>
      <c r="BZ674">
        <v>1</v>
      </c>
      <c r="CA674">
        <v>0</v>
      </c>
      <c r="CB674">
        <v>0</v>
      </c>
      <c r="CC674">
        <v>1</v>
      </c>
      <c r="CD674">
        <v>0</v>
      </c>
      <c r="CE674">
        <v>4</v>
      </c>
      <c r="CF674">
        <v>2</v>
      </c>
      <c r="CG674">
        <v>0</v>
      </c>
    </row>
    <row r="675" spans="9:85" x14ac:dyDescent="0.3">
      <c r="I675" t="s">
        <v>344</v>
      </c>
      <c r="J675" t="s">
        <v>184</v>
      </c>
      <c r="K675" t="s">
        <v>345</v>
      </c>
      <c r="L675" t="s">
        <v>186</v>
      </c>
      <c r="M675" t="str">
        <f t="shared" si="60"/>
        <v>UKE4</v>
      </c>
      <c r="N675" t="str">
        <f t="shared" si="61"/>
        <v>UKE</v>
      </c>
      <c r="O675">
        <f t="shared" si="62"/>
        <v>0</v>
      </c>
      <c r="P675">
        <f t="shared" si="63"/>
        <v>0</v>
      </c>
      <c r="Q675">
        <f t="shared" si="64"/>
        <v>0</v>
      </c>
      <c r="R675">
        <f t="shared" si="6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BN675">
        <v>0</v>
      </c>
      <c r="BO675">
        <v>0</v>
      </c>
      <c r="BP675">
        <v>0</v>
      </c>
      <c r="BQ675">
        <v>0</v>
      </c>
      <c r="BR675">
        <v>0</v>
      </c>
      <c r="BS675">
        <v>0</v>
      </c>
      <c r="BT675">
        <v>0</v>
      </c>
      <c r="BU675">
        <v>0</v>
      </c>
      <c r="BV675">
        <v>0</v>
      </c>
      <c r="BW675">
        <v>0</v>
      </c>
      <c r="BX675">
        <v>0</v>
      </c>
      <c r="BY675">
        <v>0</v>
      </c>
      <c r="BZ675">
        <v>0</v>
      </c>
      <c r="CA675">
        <v>0</v>
      </c>
      <c r="CB675">
        <v>0</v>
      </c>
      <c r="CC675">
        <v>0</v>
      </c>
      <c r="CD675">
        <v>0</v>
      </c>
      <c r="CE675">
        <v>0</v>
      </c>
      <c r="CF675">
        <v>0</v>
      </c>
      <c r="CG675">
        <v>0</v>
      </c>
    </row>
    <row r="676" spans="9:85" x14ac:dyDescent="0.3">
      <c r="I676" t="s">
        <v>346</v>
      </c>
      <c r="J676" t="s">
        <v>184</v>
      </c>
      <c r="K676" t="s">
        <v>347</v>
      </c>
      <c r="L676" t="s">
        <v>348</v>
      </c>
      <c r="M676" t="str">
        <f t="shared" si="60"/>
        <v>UKF2</v>
      </c>
      <c r="N676" t="str">
        <f t="shared" si="61"/>
        <v>UKF</v>
      </c>
      <c r="O676">
        <f t="shared" si="62"/>
        <v>70</v>
      </c>
      <c r="P676">
        <f t="shared" si="63"/>
        <v>19</v>
      </c>
      <c r="Q676">
        <f t="shared" si="64"/>
        <v>23</v>
      </c>
      <c r="R676">
        <f t="shared" si="65"/>
        <v>4</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2</v>
      </c>
      <c r="AY676">
        <v>3</v>
      </c>
      <c r="AZ676">
        <v>0</v>
      </c>
      <c r="BA676">
        <v>3</v>
      </c>
      <c r="BB676">
        <v>4</v>
      </c>
      <c r="BC676">
        <v>1</v>
      </c>
      <c r="BD676">
        <v>2</v>
      </c>
      <c r="BE676">
        <v>3</v>
      </c>
      <c r="BF676">
        <v>2</v>
      </c>
      <c r="BG676">
        <v>2</v>
      </c>
      <c r="BH676">
        <v>4</v>
      </c>
      <c r="BI676">
        <v>2</v>
      </c>
      <c r="BJ676">
        <v>4</v>
      </c>
      <c r="BK676">
        <v>5</v>
      </c>
      <c r="BL676">
        <v>3</v>
      </c>
      <c r="BM676">
        <v>4</v>
      </c>
      <c r="BN676">
        <v>1</v>
      </c>
      <c r="BO676">
        <v>3</v>
      </c>
      <c r="BP676">
        <v>1</v>
      </c>
      <c r="BQ676">
        <v>2</v>
      </c>
      <c r="BR676">
        <v>3</v>
      </c>
      <c r="BS676">
        <v>1</v>
      </c>
      <c r="BT676">
        <v>4</v>
      </c>
      <c r="BU676">
        <v>1</v>
      </c>
      <c r="BV676">
        <v>1</v>
      </c>
      <c r="BW676">
        <v>4</v>
      </c>
      <c r="BX676">
        <v>3</v>
      </c>
      <c r="BY676">
        <v>4</v>
      </c>
      <c r="BZ676">
        <v>2</v>
      </c>
      <c r="CA676">
        <v>6</v>
      </c>
      <c r="CB676">
        <v>7</v>
      </c>
      <c r="CC676">
        <v>7</v>
      </c>
      <c r="CD676">
        <v>10</v>
      </c>
      <c r="CE676">
        <v>3</v>
      </c>
      <c r="CF676">
        <v>2</v>
      </c>
      <c r="CG676">
        <v>1</v>
      </c>
    </row>
    <row r="677" spans="9:85" x14ac:dyDescent="0.3">
      <c r="I677" t="s">
        <v>349</v>
      </c>
      <c r="J677" t="s">
        <v>184</v>
      </c>
      <c r="K677" t="s">
        <v>350</v>
      </c>
      <c r="L677" t="s">
        <v>218</v>
      </c>
      <c r="M677" t="str">
        <f t="shared" si="60"/>
        <v>UKF3</v>
      </c>
      <c r="N677" t="str">
        <f t="shared" si="61"/>
        <v>UKF</v>
      </c>
      <c r="O677">
        <f t="shared" si="62"/>
        <v>167</v>
      </c>
      <c r="P677">
        <f t="shared" si="63"/>
        <v>48</v>
      </c>
      <c r="Q677">
        <f t="shared" si="64"/>
        <v>97</v>
      </c>
      <c r="R677">
        <f t="shared" si="65"/>
        <v>49</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0</v>
      </c>
      <c r="BJ677">
        <v>0</v>
      </c>
      <c r="BK677">
        <v>0</v>
      </c>
      <c r="BL677">
        <v>0</v>
      </c>
      <c r="BM677">
        <v>0</v>
      </c>
      <c r="BN677">
        <v>0</v>
      </c>
      <c r="BO677">
        <v>0</v>
      </c>
      <c r="BP677">
        <v>0</v>
      </c>
      <c r="BQ677">
        <v>0</v>
      </c>
      <c r="BR677">
        <v>0</v>
      </c>
      <c r="BS677">
        <v>1</v>
      </c>
      <c r="BT677">
        <v>1</v>
      </c>
      <c r="BU677">
        <v>2</v>
      </c>
      <c r="BV677">
        <v>5</v>
      </c>
      <c r="BW677">
        <v>7</v>
      </c>
      <c r="BX677">
        <v>6</v>
      </c>
      <c r="BY677">
        <v>10</v>
      </c>
      <c r="BZ677">
        <v>15</v>
      </c>
      <c r="CA677">
        <v>11</v>
      </c>
      <c r="CB677">
        <v>12</v>
      </c>
      <c r="CC677">
        <v>15</v>
      </c>
      <c r="CD677">
        <v>29</v>
      </c>
      <c r="CE677">
        <v>24</v>
      </c>
      <c r="CF677">
        <v>24</v>
      </c>
      <c r="CG677">
        <v>5</v>
      </c>
    </row>
    <row r="678" spans="9:85" x14ac:dyDescent="0.3">
      <c r="I678" t="s">
        <v>351</v>
      </c>
      <c r="J678" t="s">
        <v>184</v>
      </c>
      <c r="K678" t="s">
        <v>352</v>
      </c>
      <c r="L678" t="s">
        <v>353</v>
      </c>
      <c r="M678" t="str">
        <f t="shared" si="60"/>
        <v>UKD7</v>
      </c>
      <c r="N678" t="str">
        <f t="shared" si="61"/>
        <v>UKD</v>
      </c>
      <c r="O678">
        <f t="shared" si="62"/>
        <v>332</v>
      </c>
      <c r="P678">
        <f t="shared" si="63"/>
        <v>95</v>
      </c>
      <c r="Q678">
        <f t="shared" si="64"/>
        <v>109</v>
      </c>
      <c r="R678">
        <f t="shared" si="65"/>
        <v>14</v>
      </c>
      <c r="S678">
        <v>0</v>
      </c>
      <c r="T678">
        <v>0</v>
      </c>
      <c r="U678">
        <v>0</v>
      </c>
      <c r="V678">
        <v>0</v>
      </c>
      <c r="W678">
        <v>0</v>
      </c>
      <c r="X678">
        <v>0</v>
      </c>
      <c r="Y678">
        <v>0</v>
      </c>
      <c r="Z678">
        <v>0</v>
      </c>
      <c r="AA678">
        <v>0</v>
      </c>
      <c r="AB678">
        <v>0</v>
      </c>
      <c r="AC678">
        <v>0</v>
      </c>
      <c r="AD678">
        <v>0</v>
      </c>
      <c r="AE678">
        <v>0</v>
      </c>
      <c r="AF678">
        <v>0</v>
      </c>
      <c r="AG678">
        <v>0</v>
      </c>
      <c r="AH678">
        <v>0</v>
      </c>
      <c r="AI678">
        <v>0</v>
      </c>
      <c r="AJ678">
        <v>1</v>
      </c>
      <c r="AK678">
        <v>0</v>
      </c>
      <c r="AL678">
        <v>0</v>
      </c>
      <c r="AM678">
        <v>1</v>
      </c>
      <c r="AN678">
        <v>1</v>
      </c>
      <c r="AO678">
        <v>0</v>
      </c>
      <c r="AP678">
        <v>1</v>
      </c>
      <c r="AQ678">
        <v>0</v>
      </c>
      <c r="AR678">
        <v>0</v>
      </c>
      <c r="AS678">
        <v>0</v>
      </c>
      <c r="AT678">
        <v>0</v>
      </c>
      <c r="AU678">
        <v>0</v>
      </c>
      <c r="AV678">
        <v>0</v>
      </c>
      <c r="AW678">
        <v>1</v>
      </c>
      <c r="AX678">
        <v>0</v>
      </c>
      <c r="AY678">
        <v>1</v>
      </c>
      <c r="AZ678">
        <v>0</v>
      </c>
      <c r="BA678">
        <v>1</v>
      </c>
      <c r="BB678">
        <v>0</v>
      </c>
      <c r="BC678">
        <v>0</v>
      </c>
      <c r="BD678">
        <v>0</v>
      </c>
      <c r="BE678">
        <v>3</v>
      </c>
      <c r="BF678">
        <v>1</v>
      </c>
      <c r="BG678">
        <v>5</v>
      </c>
      <c r="BH678">
        <v>5</v>
      </c>
      <c r="BI678">
        <v>4</v>
      </c>
      <c r="BJ678">
        <v>6</v>
      </c>
      <c r="BK678">
        <v>4</v>
      </c>
      <c r="BL678">
        <v>9</v>
      </c>
      <c r="BM678">
        <v>6</v>
      </c>
      <c r="BN678">
        <v>11</v>
      </c>
      <c r="BO678">
        <v>11</v>
      </c>
      <c r="BP678">
        <v>9</v>
      </c>
      <c r="BQ678">
        <v>10</v>
      </c>
      <c r="BR678">
        <v>7</v>
      </c>
      <c r="BS678">
        <v>5</v>
      </c>
      <c r="BT678">
        <v>11</v>
      </c>
      <c r="BU678">
        <v>15</v>
      </c>
      <c r="BV678">
        <v>10</v>
      </c>
      <c r="BW678">
        <v>13</v>
      </c>
      <c r="BX678">
        <v>20</v>
      </c>
      <c r="BY678">
        <v>19</v>
      </c>
      <c r="BZ678">
        <v>21</v>
      </c>
      <c r="CA678">
        <v>31</v>
      </c>
      <c r="CB678">
        <v>24</v>
      </c>
      <c r="CC678">
        <v>24</v>
      </c>
      <c r="CD678">
        <v>22</v>
      </c>
      <c r="CE678">
        <v>29</v>
      </c>
      <c r="CF678">
        <v>31</v>
      </c>
      <c r="CG678">
        <v>3</v>
      </c>
    </row>
    <row r="679" spans="9:85" x14ac:dyDescent="0.3">
      <c r="I679" t="s">
        <v>354</v>
      </c>
      <c r="J679" t="s">
        <v>184</v>
      </c>
      <c r="K679" t="s">
        <v>355</v>
      </c>
      <c r="L679" t="s">
        <v>353</v>
      </c>
      <c r="M679" t="str">
        <f t="shared" si="60"/>
        <v>UKD7</v>
      </c>
      <c r="N679" t="str">
        <f t="shared" si="61"/>
        <v>UKD</v>
      </c>
      <c r="O679">
        <f t="shared" si="62"/>
        <v>25</v>
      </c>
      <c r="P679">
        <f t="shared" si="63"/>
        <v>6</v>
      </c>
      <c r="Q679">
        <f t="shared" si="64"/>
        <v>15</v>
      </c>
      <c r="R679">
        <f t="shared" si="65"/>
        <v>9</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1</v>
      </c>
      <c r="BU679">
        <v>0</v>
      </c>
      <c r="BV679">
        <v>0</v>
      </c>
      <c r="BW679">
        <v>0</v>
      </c>
      <c r="BX679">
        <v>3</v>
      </c>
      <c r="BY679">
        <v>0</v>
      </c>
      <c r="BZ679">
        <v>1</v>
      </c>
      <c r="CA679">
        <v>2</v>
      </c>
      <c r="CB679">
        <v>3</v>
      </c>
      <c r="CC679">
        <v>4</v>
      </c>
      <c r="CD679">
        <v>3</v>
      </c>
      <c r="CE679">
        <v>4</v>
      </c>
      <c r="CF679">
        <v>4</v>
      </c>
      <c r="CG679">
        <v>0</v>
      </c>
    </row>
    <row r="680" spans="9:85" x14ac:dyDescent="0.3">
      <c r="I680" t="s">
        <v>356</v>
      </c>
      <c r="J680" t="s">
        <v>184</v>
      </c>
      <c r="K680" t="s">
        <v>357</v>
      </c>
      <c r="L680" t="s">
        <v>353</v>
      </c>
      <c r="M680" t="str">
        <f t="shared" si="60"/>
        <v>UKD7</v>
      </c>
      <c r="N680" t="str">
        <f t="shared" si="61"/>
        <v>UKD</v>
      </c>
      <c r="O680">
        <f t="shared" si="62"/>
        <v>89</v>
      </c>
      <c r="P680">
        <f t="shared" si="63"/>
        <v>24</v>
      </c>
      <c r="Q680">
        <f t="shared" si="64"/>
        <v>20</v>
      </c>
      <c r="R680">
        <f t="shared" si="65"/>
        <v>-4</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3</v>
      </c>
      <c r="BJ680">
        <v>10</v>
      </c>
      <c r="BK680">
        <v>2</v>
      </c>
      <c r="BL680">
        <v>1</v>
      </c>
      <c r="BM680">
        <v>12</v>
      </c>
      <c r="BN680">
        <v>2</v>
      </c>
      <c r="BO680">
        <v>4</v>
      </c>
      <c r="BP680">
        <v>4</v>
      </c>
      <c r="BQ680">
        <v>1</v>
      </c>
      <c r="BR680">
        <v>2</v>
      </c>
      <c r="BS680">
        <v>0</v>
      </c>
      <c r="BT680">
        <v>2</v>
      </c>
      <c r="BU680">
        <v>3</v>
      </c>
      <c r="BV680">
        <v>3</v>
      </c>
      <c r="BW680">
        <v>4</v>
      </c>
      <c r="BX680">
        <v>8</v>
      </c>
      <c r="BY680">
        <v>5</v>
      </c>
      <c r="BZ680">
        <v>3</v>
      </c>
      <c r="CA680">
        <v>8</v>
      </c>
      <c r="CB680">
        <v>8</v>
      </c>
      <c r="CC680">
        <v>3</v>
      </c>
      <c r="CD680">
        <v>2</v>
      </c>
      <c r="CE680">
        <v>8</v>
      </c>
      <c r="CF680">
        <v>6</v>
      </c>
      <c r="CG680">
        <v>1</v>
      </c>
    </row>
    <row r="681" spans="9:85" x14ac:dyDescent="0.3">
      <c r="I681" t="s">
        <v>358</v>
      </c>
      <c r="J681" t="s">
        <v>184</v>
      </c>
      <c r="K681" t="s">
        <v>359</v>
      </c>
      <c r="L681" t="s">
        <v>353</v>
      </c>
      <c r="M681" t="str">
        <f t="shared" si="60"/>
        <v>UKD7</v>
      </c>
      <c r="N681" t="str">
        <f t="shared" si="61"/>
        <v>UKD</v>
      </c>
      <c r="O681">
        <f t="shared" si="62"/>
        <v>0</v>
      </c>
      <c r="P681">
        <f t="shared" si="63"/>
        <v>0</v>
      </c>
      <c r="Q681">
        <f t="shared" si="64"/>
        <v>0</v>
      </c>
      <c r="R681">
        <f t="shared" si="65"/>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row>
    <row r="682" spans="9:85" x14ac:dyDescent="0.3">
      <c r="I682" t="s">
        <v>360</v>
      </c>
      <c r="J682" t="s">
        <v>184</v>
      </c>
      <c r="K682" t="s">
        <v>361</v>
      </c>
      <c r="L682" t="s">
        <v>211</v>
      </c>
      <c r="M682" t="str">
        <f t="shared" si="60"/>
        <v>UKI3</v>
      </c>
      <c r="N682" t="str">
        <f t="shared" si="61"/>
        <v>UKI</v>
      </c>
      <c r="O682">
        <f t="shared" si="62"/>
        <v>0</v>
      </c>
      <c r="P682">
        <f t="shared" si="63"/>
        <v>0</v>
      </c>
      <c r="Q682">
        <f t="shared" si="64"/>
        <v>0</v>
      </c>
      <c r="R682">
        <f t="shared" si="65"/>
        <v>0</v>
      </c>
      <c r="S682">
        <v>0</v>
      </c>
      <c r="T682">
        <v>0</v>
      </c>
      <c r="U682">
        <v>0</v>
      </c>
      <c r="V682">
        <v>0</v>
      </c>
      <c r="W682">
        <v>0</v>
      </c>
      <c r="X682">
        <v>0</v>
      </c>
      <c r="Y682">
        <v>0</v>
      </c>
      <c r="Z682">
        <v>0</v>
      </c>
      <c r="AA682">
        <v>0</v>
      </c>
      <c r="AB682">
        <v>0</v>
      </c>
      <c r="AC682">
        <v>0</v>
      </c>
      <c r="AD682">
        <v>0</v>
      </c>
      <c r="AE682">
        <v>0</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0</v>
      </c>
      <c r="BS682">
        <v>0</v>
      </c>
      <c r="BT682">
        <v>0</v>
      </c>
      <c r="BU682">
        <v>0</v>
      </c>
      <c r="BV682">
        <v>0</v>
      </c>
      <c r="BW682">
        <v>0</v>
      </c>
      <c r="BX682">
        <v>0</v>
      </c>
      <c r="BY682">
        <v>0</v>
      </c>
      <c r="BZ682">
        <v>0</v>
      </c>
      <c r="CA682">
        <v>0</v>
      </c>
      <c r="CB682">
        <v>0</v>
      </c>
      <c r="CC682">
        <v>0</v>
      </c>
      <c r="CD682">
        <v>0</v>
      </c>
      <c r="CE682">
        <v>0</v>
      </c>
      <c r="CF682">
        <v>0</v>
      </c>
      <c r="CG682">
        <v>0</v>
      </c>
    </row>
    <row r="683" spans="9:85" x14ac:dyDescent="0.3">
      <c r="I683" t="s">
        <v>362</v>
      </c>
      <c r="J683" t="s">
        <v>184</v>
      </c>
      <c r="M683" t="str">
        <f t="shared" si="60"/>
        <v/>
      </c>
      <c r="N683" t="str">
        <f t="shared" si="61"/>
        <v/>
      </c>
      <c r="O683">
        <f t="shared" si="62"/>
        <v>0</v>
      </c>
      <c r="P683">
        <f t="shared" si="63"/>
        <v>0</v>
      </c>
      <c r="Q683">
        <f t="shared" si="64"/>
        <v>0</v>
      </c>
      <c r="R683">
        <f t="shared" si="65"/>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row>
    <row r="684" spans="9:85" x14ac:dyDescent="0.3">
      <c r="I684" t="s">
        <v>363</v>
      </c>
      <c r="J684" t="s">
        <v>184</v>
      </c>
      <c r="K684" t="s">
        <v>364</v>
      </c>
      <c r="L684" t="s">
        <v>211</v>
      </c>
      <c r="M684" t="str">
        <f t="shared" si="60"/>
        <v>UKI3</v>
      </c>
      <c r="N684" t="str">
        <f t="shared" si="61"/>
        <v>UKI</v>
      </c>
      <c r="O684">
        <f t="shared" si="62"/>
        <v>1306</v>
      </c>
      <c r="P684">
        <f t="shared" si="63"/>
        <v>333</v>
      </c>
      <c r="Q684">
        <f t="shared" si="64"/>
        <v>483</v>
      </c>
      <c r="R684">
        <f t="shared" si="65"/>
        <v>150</v>
      </c>
      <c r="S684">
        <v>0</v>
      </c>
      <c r="T684">
        <v>0</v>
      </c>
      <c r="U684">
        <v>0</v>
      </c>
      <c r="V684">
        <v>0</v>
      </c>
      <c r="W684">
        <v>0</v>
      </c>
      <c r="X684">
        <v>0</v>
      </c>
      <c r="Y684">
        <v>0</v>
      </c>
      <c r="Z684">
        <v>0</v>
      </c>
      <c r="AA684">
        <v>1</v>
      </c>
      <c r="AB684">
        <v>1</v>
      </c>
      <c r="AC684">
        <v>0</v>
      </c>
      <c r="AD684">
        <v>0</v>
      </c>
      <c r="AE684">
        <v>0</v>
      </c>
      <c r="AF684">
        <v>0</v>
      </c>
      <c r="AG684">
        <v>0</v>
      </c>
      <c r="AH684">
        <v>0</v>
      </c>
      <c r="AI684">
        <v>0</v>
      </c>
      <c r="AJ684">
        <v>0</v>
      </c>
      <c r="AK684">
        <v>0</v>
      </c>
      <c r="AL684">
        <v>0</v>
      </c>
      <c r="AM684">
        <v>0</v>
      </c>
      <c r="AN684">
        <v>1</v>
      </c>
      <c r="AO684">
        <v>3</v>
      </c>
      <c r="AP684">
        <v>0</v>
      </c>
      <c r="AQ684">
        <v>1</v>
      </c>
      <c r="AR684">
        <v>0</v>
      </c>
      <c r="AS684">
        <v>1</v>
      </c>
      <c r="AT684">
        <v>1</v>
      </c>
      <c r="AU684">
        <v>0</v>
      </c>
      <c r="AV684">
        <v>0</v>
      </c>
      <c r="AW684">
        <v>3</v>
      </c>
      <c r="AX684">
        <v>7</v>
      </c>
      <c r="AY684">
        <v>10</v>
      </c>
      <c r="AZ684">
        <v>1</v>
      </c>
      <c r="BA684">
        <v>5</v>
      </c>
      <c r="BB684">
        <v>4</v>
      </c>
      <c r="BC684">
        <v>5</v>
      </c>
      <c r="BD684">
        <v>11</v>
      </c>
      <c r="BE684">
        <v>8</v>
      </c>
      <c r="BF684">
        <v>10</v>
      </c>
      <c r="BG684">
        <v>15</v>
      </c>
      <c r="BH684">
        <v>11</v>
      </c>
      <c r="BI684">
        <v>10</v>
      </c>
      <c r="BJ684">
        <v>15</v>
      </c>
      <c r="BK684">
        <v>23</v>
      </c>
      <c r="BL684">
        <v>20</v>
      </c>
      <c r="BM684">
        <v>26</v>
      </c>
      <c r="BN684">
        <v>21</v>
      </c>
      <c r="BO684">
        <v>29</v>
      </c>
      <c r="BP684">
        <v>26</v>
      </c>
      <c r="BQ684">
        <v>19</v>
      </c>
      <c r="BR684">
        <v>21</v>
      </c>
      <c r="BS684">
        <v>34</v>
      </c>
      <c r="BT684">
        <v>38</v>
      </c>
      <c r="BU684">
        <v>50</v>
      </c>
      <c r="BV684">
        <v>81</v>
      </c>
      <c r="BW684">
        <v>66</v>
      </c>
      <c r="BX684">
        <v>79</v>
      </c>
      <c r="BY684">
        <v>72</v>
      </c>
      <c r="BZ684">
        <v>100</v>
      </c>
      <c r="CA684">
        <v>77</v>
      </c>
      <c r="CB684">
        <v>84</v>
      </c>
      <c r="CC684">
        <v>103</v>
      </c>
      <c r="CD684">
        <v>128</v>
      </c>
      <c r="CE684">
        <v>107</v>
      </c>
      <c r="CF684">
        <v>119</v>
      </c>
      <c r="CG684">
        <v>26</v>
      </c>
    </row>
    <row r="685" spans="9:85" x14ac:dyDescent="0.3">
      <c r="I685" t="s">
        <v>365</v>
      </c>
      <c r="J685" t="s">
        <v>184</v>
      </c>
      <c r="K685" t="s">
        <v>366</v>
      </c>
      <c r="L685" t="s">
        <v>265</v>
      </c>
      <c r="M685" t="str">
        <f t="shared" si="60"/>
        <v>UKI3</v>
      </c>
      <c r="N685" t="str">
        <f t="shared" si="61"/>
        <v>UKI</v>
      </c>
      <c r="O685">
        <f t="shared" si="62"/>
        <v>27</v>
      </c>
      <c r="P685">
        <f t="shared" si="63"/>
        <v>4</v>
      </c>
      <c r="Q685">
        <f t="shared" si="64"/>
        <v>19</v>
      </c>
      <c r="R685">
        <f t="shared" si="65"/>
        <v>15</v>
      </c>
      <c r="S685">
        <v>0</v>
      </c>
      <c r="T685">
        <v>0</v>
      </c>
      <c r="U685">
        <v>0</v>
      </c>
      <c r="V685">
        <v>0</v>
      </c>
      <c r="W685">
        <v>0</v>
      </c>
      <c r="X685">
        <v>0</v>
      </c>
      <c r="Y685">
        <v>0</v>
      </c>
      <c r="Z685">
        <v>0</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2</v>
      </c>
      <c r="BU685">
        <v>1</v>
      </c>
      <c r="BV685">
        <v>1</v>
      </c>
      <c r="BW685">
        <v>0</v>
      </c>
      <c r="BX685">
        <v>0</v>
      </c>
      <c r="BY685">
        <v>2</v>
      </c>
      <c r="BZ685">
        <v>0</v>
      </c>
      <c r="CA685">
        <v>1</v>
      </c>
      <c r="CB685">
        <v>1</v>
      </c>
      <c r="CC685">
        <v>2</v>
      </c>
      <c r="CD685">
        <v>4</v>
      </c>
      <c r="CE685">
        <v>4</v>
      </c>
      <c r="CF685">
        <v>8</v>
      </c>
      <c r="CG685">
        <v>1</v>
      </c>
    </row>
    <row r="686" spans="9:85" x14ac:dyDescent="0.3">
      <c r="I686" t="s">
        <v>367</v>
      </c>
      <c r="J686" t="s">
        <v>184</v>
      </c>
      <c r="K686" t="s">
        <v>368</v>
      </c>
      <c r="L686" t="s">
        <v>265</v>
      </c>
      <c r="M686" t="str">
        <f t="shared" si="60"/>
        <v>UKI3</v>
      </c>
      <c r="N686" t="str">
        <f t="shared" si="61"/>
        <v>UKI</v>
      </c>
      <c r="O686">
        <f t="shared" si="62"/>
        <v>6</v>
      </c>
      <c r="P686">
        <f t="shared" si="63"/>
        <v>0</v>
      </c>
      <c r="Q686">
        <f t="shared" si="64"/>
        <v>3</v>
      </c>
      <c r="R686">
        <f t="shared" si="65"/>
        <v>3</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1</v>
      </c>
      <c r="BD686">
        <v>0</v>
      </c>
      <c r="BE686">
        <v>0</v>
      </c>
      <c r="BF686">
        <v>0</v>
      </c>
      <c r="BG686">
        <v>0</v>
      </c>
      <c r="BH686">
        <v>4</v>
      </c>
      <c r="BI686">
        <v>0</v>
      </c>
      <c r="BJ686">
        <v>0</v>
      </c>
      <c r="BK686">
        <v>0</v>
      </c>
      <c r="BL686">
        <v>0</v>
      </c>
      <c r="BM686">
        <v>0</v>
      </c>
      <c r="BN686">
        <v>0</v>
      </c>
      <c r="BO686">
        <v>0</v>
      </c>
      <c r="BP686">
        <v>0</v>
      </c>
      <c r="BQ686">
        <v>0</v>
      </c>
      <c r="BR686">
        <v>0</v>
      </c>
      <c r="BS686">
        <v>0</v>
      </c>
      <c r="BT686">
        <v>0</v>
      </c>
      <c r="BU686">
        <v>0</v>
      </c>
      <c r="BV686">
        <v>1</v>
      </c>
      <c r="BW686">
        <v>0</v>
      </c>
      <c r="BX686">
        <v>2</v>
      </c>
      <c r="BY686">
        <v>0</v>
      </c>
      <c r="BZ686">
        <v>0</v>
      </c>
      <c r="CA686">
        <v>0</v>
      </c>
      <c r="CB686">
        <v>0</v>
      </c>
      <c r="CC686">
        <v>1</v>
      </c>
      <c r="CD686">
        <v>0</v>
      </c>
      <c r="CE686">
        <v>2</v>
      </c>
      <c r="CF686">
        <v>0</v>
      </c>
      <c r="CG686">
        <v>0</v>
      </c>
    </row>
    <row r="687" spans="9:85" x14ac:dyDescent="0.3">
      <c r="I687" t="s">
        <v>369</v>
      </c>
      <c r="J687" t="s">
        <v>184</v>
      </c>
      <c r="K687" t="s">
        <v>370</v>
      </c>
      <c r="L687" t="s">
        <v>211</v>
      </c>
      <c r="M687" t="str">
        <f t="shared" si="60"/>
        <v>UKI3</v>
      </c>
      <c r="N687" t="str">
        <f t="shared" si="61"/>
        <v>UKI</v>
      </c>
      <c r="O687">
        <f t="shared" si="62"/>
        <v>3</v>
      </c>
      <c r="P687">
        <f t="shared" si="63"/>
        <v>1</v>
      </c>
      <c r="Q687">
        <f t="shared" si="64"/>
        <v>1</v>
      </c>
      <c r="R687">
        <f t="shared" si="65"/>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0</v>
      </c>
      <c r="BJ687">
        <v>0</v>
      </c>
      <c r="BK687">
        <v>0</v>
      </c>
      <c r="BL687">
        <v>0</v>
      </c>
      <c r="BM687">
        <v>0</v>
      </c>
      <c r="BN687">
        <v>0</v>
      </c>
      <c r="BO687">
        <v>0</v>
      </c>
      <c r="BP687">
        <v>0</v>
      </c>
      <c r="BQ687">
        <v>0</v>
      </c>
      <c r="BR687">
        <v>0</v>
      </c>
      <c r="BS687">
        <v>0</v>
      </c>
      <c r="BT687">
        <v>0</v>
      </c>
      <c r="BU687">
        <v>1</v>
      </c>
      <c r="BV687">
        <v>0</v>
      </c>
      <c r="BW687">
        <v>0</v>
      </c>
      <c r="BX687">
        <v>0</v>
      </c>
      <c r="BY687">
        <v>0</v>
      </c>
      <c r="BZ687">
        <v>0</v>
      </c>
      <c r="CA687">
        <v>1</v>
      </c>
      <c r="CB687">
        <v>0</v>
      </c>
      <c r="CC687">
        <v>0</v>
      </c>
      <c r="CD687">
        <v>1</v>
      </c>
      <c r="CE687">
        <v>0</v>
      </c>
      <c r="CF687">
        <v>0</v>
      </c>
      <c r="CG687">
        <v>0</v>
      </c>
    </row>
    <row r="688" spans="9:85" x14ac:dyDescent="0.3">
      <c r="I688" t="s">
        <v>371</v>
      </c>
      <c r="J688" t="s">
        <v>184</v>
      </c>
      <c r="K688" t="s">
        <v>372</v>
      </c>
      <c r="L688" t="s">
        <v>262</v>
      </c>
      <c r="M688" t="str">
        <f t="shared" si="60"/>
        <v>UKI4</v>
      </c>
      <c r="N688" t="str">
        <f t="shared" si="61"/>
        <v>UKI</v>
      </c>
      <c r="O688">
        <f t="shared" si="62"/>
        <v>15</v>
      </c>
      <c r="P688">
        <f t="shared" si="63"/>
        <v>4</v>
      </c>
      <c r="Q688">
        <f t="shared" si="64"/>
        <v>4</v>
      </c>
      <c r="R688">
        <f t="shared" si="65"/>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2</v>
      </c>
      <c r="BU688">
        <v>2</v>
      </c>
      <c r="BV688">
        <v>1</v>
      </c>
      <c r="BW688">
        <v>2</v>
      </c>
      <c r="BX688">
        <v>0</v>
      </c>
      <c r="BY688">
        <v>2</v>
      </c>
      <c r="BZ688">
        <v>2</v>
      </c>
      <c r="CA688">
        <v>0</v>
      </c>
      <c r="CB688">
        <v>0</v>
      </c>
      <c r="CC688">
        <v>1</v>
      </c>
      <c r="CD688">
        <v>2</v>
      </c>
      <c r="CE688">
        <v>1</v>
      </c>
      <c r="CF688">
        <v>0</v>
      </c>
      <c r="CG688">
        <v>0</v>
      </c>
    </row>
    <row r="689" spans="9:85" x14ac:dyDescent="0.3">
      <c r="I689" t="s">
        <v>373</v>
      </c>
      <c r="J689" t="s">
        <v>184</v>
      </c>
      <c r="K689" t="s">
        <v>374</v>
      </c>
      <c r="L689" t="s">
        <v>309</v>
      </c>
      <c r="M689" t="str">
        <f t="shared" si="60"/>
        <v>UKI4</v>
      </c>
      <c r="N689" t="str">
        <f t="shared" si="61"/>
        <v>UKI</v>
      </c>
      <c r="O689">
        <f t="shared" si="62"/>
        <v>27</v>
      </c>
      <c r="P689">
        <f t="shared" si="63"/>
        <v>3</v>
      </c>
      <c r="Q689">
        <f t="shared" si="64"/>
        <v>11</v>
      </c>
      <c r="R689">
        <f t="shared" si="65"/>
        <v>8</v>
      </c>
      <c r="S689">
        <v>0</v>
      </c>
      <c r="T689">
        <v>0</v>
      </c>
      <c r="U689">
        <v>0</v>
      </c>
      <c r="V689">
        <v>0</v>
      </c>
      <c r="W689">
        <v>0</v>
      </c>
      <c r="X689">
        <v>0</v>
      </c>
      <c r="Y689">
        <v>0</v>
      </c>
      <c r="Z689">
        <v>0</v>
      </c>
      <c r="AA689">
        <v>0</v>
      </c>
      <c r="AB689">
        <v>0</v>
      </c>
      <c r="AC689">
        <v>0</v>
      </c>
      <c r="AD689">
        <v>0</v>
      </c>
      <c r="AE689">
        <v>0</v>
      </c>
      <c r="AF689">
        <v>0</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0</v>
      </c>
      <c r="BB689">
        <v>0</v>
      </c>
      <c r="BC689">
        <v>0</v>
      </c>
      <c r="BD689">
        <v>0</v>
      </c>
      <c r="BE689">
        <v>0</v>
      </c>
      <c r="BF689">
        <v>0</v>
      </c>
      <c r="BG689">
        <v>0</v>
      </c>
      <c r="BH689">
        <v>0</v>
      </c>
      <c r="BI689">
        <v>0</v>
      </c>
      <c r="BJ689">
        <v>0</v>
      </c>
      <c r="BK689">
        <v>2</v>
      </c>
      <c r="BL689">
        <v>1</v>
      </c>
      <c r="BM689">
        <v>0</v>
      </c>
      <c r="BN689">
        <v>2</v>
      </c>
      <c r="BO689">
        <v>0</v>
      </c>
      <c r="BP689">
        <v>2</v>
      </c>
      <c r="BQ689">
        <v>0</v>
      </c>
      <c r="BR689">
        <v>3</v>
      </c>
      <c r="BS689">
        <v>2</v>
      </c>
      <c r="BT689">
        <v>0</v>
      </c>
      <c r="BU689">
        <v>1</v>
      </c>
      <c r="BV689">
        <v>2</v>
      </c>
      <c r="BW689">
        <v>0</v>
      </c>
      <c r="BX689">
        <v>1</v>
      </c>
      <c r="BY689">
        <v>1</v>
      </c>
      <c r="BZ689">
        <v>0</v>
      </c>
      <c r="CA689">
        <v>0</v>
      </c>
      <c r="CB689">
        <v>2</v>
      </c>
      <c r="CC689">
        <v>3</v>
      </c>
      <c r="CD689">
        <v>4</v>
      </c>
      <c r="CE689">
        <v>2</v>
      </c>
      <c r="CF689">
        <v>2</v>
      </c>
      <c r="CG689">
        <v>0</v>
      </c>
    </row>
    <row r="690" spans="9:85" x14ac:dyDescent="0.3">
      <c r="I690" t="s">
        <v>375</v>
      </c>
      <c r="J690" t="s">
        <v>184</v>
      </c>
      <c r="K690" t="s">
        <v>376</v>
      </c>
      <c r="L690" t="s">
        <v>348</v>
      </c>
      <c r="M690" t="str">
        <f t="shared" si="60"/>
        <v>UKF2</v>
      </c>
      <c r="N690" t="str">
        <f t="shared" si="61"/>
        <v>UKF</v>
      </c>
      <c r="O690">
        <f t="shared" si="62"/>
        <v>535</v>
      </c>
      <c r="P690">
        <f t="shared" si="63"/>
        <v>194</v>
      </c>
      <c r="Q690">
        <f t="shared" si="64"/>
        <v>171</v>
      </c>
      <c r="R690">
        <f t="shared" si="65"/>
        <v>-23</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2</v>
      </c>
      <c r="AM690">
        <v>0</v>
      </c>
      <c r="AN690">
        <v>0</v>
      </c>
      <c r="AO690">
        <v>2</v>
      </c>
      <c r="AP690">
        <v>1</v>
      </c>
      <c r="AQ690">
        <v>3</v>
      </c>
      <c r="AR690">
        <v>1</v>
      </c>
      <c r="AS690">
        <v>2</v>
      </c>
      <c r="AT690">
        <v>3</v>
      </c>
      <c r="AU690">
        <v>2</v>
      </c>
      <c r="AV690">
        <v>0</v>
      </c>
      <c r="AW690">
        <v>6</v>
      </c>
      <c r="AX690">
        <v>2</v>
      </c>
      <c r="AY690">
        <v>4</v>
      </c>
      <c r="AZ690">
        <v>4</v>
      </c>
      <c r="BA690">
        <v>4</v>
      </c>
      <c r="BB690">
        <v>6</v>
      </c>
      <c r="BC690">
        <v>5</v>
      </c>
      <c r="BD690">
        <v>5</v>
      </c>
      <c r="BE690">
        <v>4</v>
      </c>
      <c r="BF690">
        <v>2</v>
      </c>
      <c r="BG690">
        <v>8</v>
      </c>
      <c r="BH690">
        <v>4</v>
      </c>
      <c r="BI690">
        <v>6</v>
      </c>
      <c r="BJ690">
        <v>7</v>
      </c>
      <c r="BK690">
        <v>8</v>
      </c>
      <c r="BL690">
        <v>10</v>
      </c>
      <c r="BM690">
        <v>16</v>
      </c>
      <c r="BN690">
        <v>7</v>
      </c>
      <c r="BO690">
        <v>11</v>
      </c>
      <c r="BP690">
        <v>3</v>
      </c>
      <c r="BQ690">
        <v>6</v>
      </c>
      <c r="BR690">
        <v>6</v>
      </c>
      <c r="BS690">
        <v>13</v>
      </c>
      <c r="BT690">
        <v>10</v>
      </c>
      <c r="BU690">
        <v>24</v>
      </c>
      <c r="BV690">
        <v>33</v>
      </c>
      <c r="BW690">
        <v>18</v>
      </c>
      <c r="BX690">
        <v>23</v>
      </c>
      <c r="BY690">
        <v>34</v>
      </c>
      <c r="BZ690">
        <v>59</v>
      </c>
      <c r="CA690">
        <v>41</v>
      </c>
      <c r="CB690">
        <v>60</v>
      </c>
      <c r="CC690">
        <v>59</v>
      </c>
      <c r="CD690">
        <v>43</v>
      </c>
      <c r="CE690">
        <v>32</v>
      </c>
      <c r="CF690">
        <v>33</v>
      </c>
      <c r="CG690">
        <v>4</v>
      </c>
    </row>
    <row r="691" spans="9:85" x14ac:dyDescent="0.3">
      <c r="I691" t="s">
        <v>377</v>
      </c>
      <c r="J691" t="s">
        <v>184</v>
      </c>
      <c r="K691" t="s">
        <v>378</v>
      </c>
      <c r="L691" t="s">
        <v>379</v>
      </c>
      <c r="M691" t="str">
        <f t="shared" si="60"/>
        <v>UKD3</v>
      </c>
      <c r="N691" t="str">
        <f t="shared" si="61"/>
        <v>UKD</v>
      </c>
      <c r="O691">
        <f t="shared" si="62"/>
        <v>561</v>
      </c>
      <c r="P691">
        <f t="shared" si="63"/>
        <v>138</v>
      </c>
      <c r="Q691">
        <f t="shared" si="64"/>
        <v>108</v>
      </c>
      <c r="R691">
        <f t="shared" si="65"/>
        <v>-30</v>
      </c>
      <c r="S691">
        <v>0</v>
      </c>
      <c r="T691">
        <v>0</v>
      </c>
      <c r="U691">
        <v>0</v>
      </c>
      <c r="V691">
        <v>0</v>
      </c>
      <c r="W691">
        <v>0</v>
      </c>
      <c r="X691">
        <v>0</v>
      </c>
      <c r="Y691">
        <v>0</v>
      </c>
      <c r="Z691">
        <v>0</v>
      </c>
      <c r="AA691">
        <v>0</v>
      </c>
      <c r="AB691">
        <v>0</v>
      </c>
      <c r="AC691">
        <v>0</v>
      </c>
      <c r="AD691">
        <v>0</v>
      </c>
      <c r="AE691">
        <v>0</v>
      </c>
      <c r="AF691">
        <v>1</v>
      </c>
      <c r="AG691">
        <v>0</v>
      </c>
      <c r="AH691">
        <v>1</v>
      </c>
      <c r="AI691">
        <v>1</v>
      </c>
      <c r="AJ691">
        <v>0</v>
      </c>
      <c r="AK691">
        <v>0</v>
      </c>
      <c r="AL691">
        <v>0</v>
      </c>
      <c r="AM691">
        <v>0</v>
      </c>
      <c r="AN691">
        <v>0</v>
      </c>
      <c r="AO691">
        <v>0</v>
      </c>
      <c r="AP691">
        <v>0</v>
      </c>
      <c r="AQ691">
        <v>0</v>
      </c>
      <c r="AR691">
        <v>0</v>
      </c>
      <c r="AS691">
        <v>2</v>
      </c>
      <c r="AT691">
        <v>2</v>
      </c>
      <c r="AU691">
        <v>0</v>
      </c>
      <c r="AV691">
        <v>0</v>
      </c>
      <c r="AW691">
        <v>3</v>
      </c>
      <c r="AX691">
        <v>1</v>
      </c>
      <c r="AY691">
        <v>1</v>
      </c>
      <c r="AZ691">
        <v>2</v>
      </c>
      <c r="BA691">
        <v>2</v>
      </c>
      <c r="BB691">
        <v>0</v>
      </c>
      <c r="BC691">
        <v>3</v>
      </c>
      <c r="BD691">
        <v>3</v>
      </c>
      <c r="BE691">
        <v>3</v>
      </c>
      <c r="BF691">
        <v>3</v>
      </c>
      <c r="BG691">
        <v>8</v>
      </c>
      <c r="BH691">
        <v>12</v>
      </c>
      <c r="BI691">
        <v>7</v>
      </c>
      <c r="BJ691">
        <v>18</v>
      </c>
      <c r="BK691">
        <v>15</v>
      </c>
      <c r="BL691">
        <v>17</v>
      </c>
      <c r="BM691">
        <v>13</v>
      </c>
      <c r="BN691">
        <v>16</v>
      </c>
      <c r="BO691">
        <v>29</v>
      </c>
      <c r="BP691">
        <v>28</v>
      </c>
      <c r="BQ691">
        <v>16</v>
      </c>
      <c r="BR691">
        <v>21</v>
      </c>
      <c r="BS691">
        <v>20</v>
      </c>
      <c r="BT691">
        <v>18</v>
      </c>
      <c r="BU691">
        <v>30</v>
      </c>
      <c r="BV691">
        <v>46</v>
      </c>
      <c r="BW691">
        <v>38</v>
      </c>
      <c r="BX691">
        <v>40</v>
      </c>
      <c r="BY691">
        <v>25</v>
      </c>
      <c r="BZ691">
        <v>43</v>
      </c>
      <c r="CA691">
        <v>38</v>
      </c>
      <c r="CB691">
        <v>32</v>
      </c>
      <c r="CC691">
        <v>28</v>
      </c>
      <c r="CD691">
        <v>25</v>
      </c>
      <c r="CE691">
        <v>22</v>
      </c>
      <c r="CF691">
        <v>29</v>
      </c>
      <c r="CG691">
        <v>4</v>
      </c>
    </row>
    <row r="692" spans="9:85" x14ac:dyDescent="0.3">
      <c r="I692" t="s">
        <v>380</v>
      </c>
      <c r="J692" t="s">
        <v>184</v>
      </c>
      <c r="K692" t="s">
        <v>381</v>
      </c>
      <c r="L692" t="s">
        <v>379</v>
      </c>
      <c r="M692" t="str">
        <f t="shared" si="60"/>
        <v>UKD3</v>
      </c>
      <c r="N692" t="str">
        <f t="shared" si="61"/>
        <v>UKD</v>
      </c>
      <c r="O692">
        <f t="shared" si="62"/>
        <v>89</v>
      </c>
      <c r="P692">
        <f t="shared" si="63"/>
        <v>19</v>
      </c>
      <c r="Q692">
        <f t="shared" si="64"/>
        <v>43</v>
      </c>
      <c r="R692">
        <f t="shared" si="65"/>
        <v>24</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2</v>
      </c>
      <c r="BK692">
        <v>2</v>
      </c>
      <c r="BL692">
        <v>1</v>
      </c>
      <c r="BM692">
        <v>2</v>
      </c>
      <c r="BN692">
        <v>1</v>
      </c>
      <c r="BO692">
        <v>0</v>
      </c>
      <c r="BP692">
        <v>0</v>
      </c>
      <c r="BQ692">
        <v>2</v>
      </c>
      <c r="BR692">
        <v>0</v>
      </c>
      <c r="BS692">
        <v>2</v>
      </c>
      <c r="BT692">
        <v>1</v>
      </c>
      <c r="BU692">
        <v>3</v>
      </c>
      <c r="BV692">
        <v>6</v>
      </c>
      <c r="BW692">
        <v>3</v>
      </c>
      <c r="BX692">
        <v>7</v>
      </c>
      <c r="BY692">
        <v>7</v>
      </c>
      <c r="BZ692">
        <v>4</v>
      </c>
      <c r="CA692">
        <v>5</v>
      </c>
      <c r="CB692">
        <v>3</v>
      </c>
      <c r="CC692">
        <v>9</v>
      </c>
      <c r="CD692">
        <v>13</v>
      </c>
      <c r="CE692">
        <v>11</v>
      </c>
      <c r="CF692">
        <v>10</v>
      </c>
      <c r="CG692">
        <v>0</v>
      </c>
    </row>
    <row r="693" spans="9:85" x14ac:dyDescent="0.3">
      <c r="I693" t="s">
        <v>382</v>
      </c>
      <c r="J693" t="s">
        <v>184</v>
      </c>
      <c r="K693" t="s">
        <v>383</v>
      </c>
      <c r="L693" t="s">
        <v>384</v>
      </c>
      <c r="M693" t="str">
        <f t="shared" si="60"/>
        <v>UKI7</v>
      </c>
      <c r="N693" t="str">
        <f t="shared" si="61"/>
        <v>UKI</v>
      </c>
      <c r="O693">
        <f t="shared" si="62"/>
        <v>79</v>
      </c>
      <c r="P693">
        <f t="shared" si="63"/>
        <v>13</v>
      </c>
      <c r="Q693">
        <f t="shared" si="64"/>
        <v>35</v>
      </c>
      <c r="R693">
        <f t="shared" si="65"/>
        <v>22</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1</v>
      </c>
      <c r="BL693">
        <v>2</v>
      </c>
      <c r="BM693">
        <v>0</v>
      </c>
      <c r="BN693">
        <v>0</v>
      </c>
      <c r="BO693">
        <v>0</v>
      </c>
      <c r="BP693">
        <v>0</v>
      </c>
      <c r="BQ693">
        <v>3</v>
      </c>
      <c r="BR693">
        <v>2</v>
      </c>
      <c r="BS693">
        <v>4</v>
      </c>
      <c r="BT693">
        <v>3</v>
      </c>
      <c r="BU693">
        <v>2</v>
      </c>
      <c r="BV693">
        <v>2</v>
      </c>
      <c r="BW693">
        <v>6</v>
      </c>
      <c r="BX693">
        <v>9</v>
      </c>
      <c r="BY693">
        <v>2</v>
      </c>
      <c r="BZ693">
        <v>5</v>
      </c>
      <c r="CA693">
        <v>3</v>
      </c>
      <c r="CB693">
        <v>3</v>
      </c>
      <c r="CC693">
        <v>10</v>
      </c>
      <c r="CD693">
        <v>6</v>
      </c>
      <c r="CE693">
        <v>8</v>
      </c>
      <c r="CF693">
        <v>8</v>
      </c>
      <c r="CG693">
        <v>3</v>
      </c>
    </row>
    <row r="694" spans="9:85" x14ac:dyDescent="0.3">
      <c r="I694" t="s">
        <v>385</v>
      </c>
      <c r="J694" t="s">
        <v>184</v>
      </c>
      <c r="K694" t="s">
        <v>386</v>
      </c>
      <c r="L694" t="s">
        <v>387</v>
      </c>
      <c r="M694" t="str">
        <f t="shared" si="60"/>
        <v>UKC2</v>
      </c>
      <c r="N694" t="str">
        <f t="shared" si="61"/>
        <v>UKC</v>
      </c>
      <c r="O694">
        <f t="shared" si="62"/>
        <v>206</v>
      </c>
      <c r="P694">
        <f t="shared" si="63"/>
        <v>46</v>
      </c>
      <c r="Q694">
        <f t="shared" si="64"/>
        <v>78</v>
      </c>
      <c r="R694">
        <f t="shared" si="65"/>
        <v>32</v>
      </c>
      <c r="S694">
        <v>0</v>
      </c>
      <c r="T694">
        <v>0</v>
      </c>
      <c r="U694">
        <v>0</v>
      </c>
      <c r="V694">
        <v>0</v>
      </c>
      <c r="W694">
        <v>0</v>
      </c>
      <c r="X694">
        <v>0</v>
      </c>
      <c r="Y694">
        <v>0</v>
      </c>
      <c r="Z694">
        <v>0</v>
      </c>
      <c r="AA694">
        <v>0</v>
      </c>
      <c r="AB694">
        <v>0</v>
      </c>
      <c r="AC694">
        <v>0</v>
      </c>
      <c r="AD694">
        <v>0</v>
      </c>
      <c r="AE694">
        <v>0</v>
      </c>
      <c r="AF694">
        <v>0</v>
      </c>
      <c r="AG694">
        <v>0</v>
      </c>
      <c r="AH694">
        <v>0</v>
      </c>
      <c r="AI694">
        <v>0</v>
      </c>
      <c r="AJ694">
        <v>0</v>
      </c>
      <c r="AK694">
        <v>1</v>
      </c>
      <c r="AL694">
        <v>0</v>
      </c>
      <c r="AM694">
        <v>0</v>
      </c>
      <c r="AN694">
        <v>0</v>
      </c>
      <c r="AO694">
        <v>0</v>
      </c>
      <c r="AP694">
        <v>0</v>
      </c>
      <c r="AQ694">
        <v>2</v>
      </c>
      <c r="AR694">
        <v>1</v>
      </c>
      <c r="AS694">
        <v>0</v>
      </c>
      <c r="AT694">
        <v>0</v>
      </c>
      <c r="AU694">
        <v>0</v>
      </c>
      <c r="AV694">
        <v>0</v>
      </c>
      <c r="AW694">
        <v>1</v>
      </c>
      <c r="AX694">
        <v>0</v>
      </c>
      <c r="AY694">
        <v>3</v>
      </c>
      <c r="AZ694">
        <v>0</v>
      </c>
      <c r="BA694">
        <v>2</v>
      </c>
      <c r="BB694">
        <v>1</v>
      </c>
      <c r="BC694">
        <v>1</v>
      </c>
      <c r="BD694">
        <v>2</v>
      </c>
      <c r="BE694">
        <v>3</v>
      </c>
      <c r="BF694">
        <v>0</v>
      </c>
      <c r="BG694">
        <v>2</v>
      </c>
      <c r="BH694">
        <v>5</v>
      </c>
      <c r="BI694">
        <v>6</v>
      </c>
      <c r="BJ694">
        <v>4</v>
      </c>
      <c r="BK694">
        <v>2</v>
      </c>
      <c r="BL694">
        <v>3</v>
      </c>
      <c r="BM694">
        <v>0</v>
      </c>
      <c r="BN694">
        <v>6</v>
      </c>
      <c r="BO694">
        <v>2</v>
      </c>
      <c r="BP694">
        <v>6</v>
      </c>
      <c r="BQ694">
        <v>6</v>
      </c>
      <c r="BR694">
        <v>2</v>
      </c>
      <c r="BS694">
        <v>6</v>
      </c>
      <c r="BT694">
        <v>6</v>
      </c>
      <c r="BU694">
        <v>9</v>
      </c>
      <c r="BV694">
        <v>16</v>
      </c>
      <c r="BW694">
        <v>12</v>
      </c>
      <c r="BX694">
        <v>11</v>
      </c>
      <c r="BY694">
        <v>16</v>
      </c>
      <c r="BZ694">
        <v>13</v>
      </c>
      <c r="CA694">
        <v>6</v>
      </c>
      <c r="CB694">
        <v>11</v>
      </c>
      <c r="CC694">
        <v>20</v>
      </c>
      <c r="CD694">
        <v>15</v>
      </c>
      <c r="CE694">
        <v>16</v>
      </c>
      <c r="CF694">
        <v>24</v>
      </c>
      <c r="CG694">
        <v>3</v>
      </c>
    </row>
    <row r="695" spans="9:85" x14ac:dyDescent="0.3">
      <c r="I695" t="s">
        <v>388</v>
      </c>
      <c r="J695" t="s">
        <v>184</v>
      </c>
      <c r="K695" t="s">
        <v>389</v>
      </c>
      <c r="L695" t="s">
        <v>200</v>
      </c>
      <c r="M695" t="str">
        <f t="shared" si="60"/>
        <v>UKG3</v>
      </c>
      <c r="N695" t="str">
        <f t="shared" si="61"/>
        <v>UKG</v>
      </c>
      <c r="O695">
        <f t="shared" si="62"/>
        <v>0</v>
      </c>
      <c r="P695">
        <f t="shared" si="63"/>
        <v>0</v>
      </c>
      <c r="Q695">
        <f t="shared" si="64"/>
        <v>0</v>
      </c>
      <c r="R695">
        <f t="shared" si="6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row>
    <row r="696" spans="9:85" x14ac:dyDescent="0.3">
      <c r="I696" t="s">
        <v>390</v>
      </c>
      <c r="J696" t="s">
        <v>184</v>
      </c>
      <c r="K696" t="s">
        <v>391</v>
      </c>
      <c r="L696" t="s">
        <v>392</v>
      </c>
      <c r="M696" t="str">
        <f t="shared" si="60"/>
        <v>UKF2</v>
      </c>
      <c r="N696" t="str">
        <f t="shared" si="61"/>
        <v>UKF</v>
      </c>
      <c r="O696">
        <f t="shared" si="62"/>
        <v>3</v>
      </c>
      <c r="P696">
        <f t="shared" si="63"/>
        <v>1</v>
      </c>
      <c r="Q696">
        <f t="shared" si="64"/>
        <v>1</v>
      </c>
      <c r="R696">
        <f t="shared" si="65"/>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1</v>
      </c>
      <c r="BY696">
        <v>0</v>
      </c>
      <c r="BZ696">
        <v>0</v>
      </c>
      <c r="CA696">
        <v>0</v>
      </c>
      <c r="CB696">
        <v>1</v>
      </c>
      <c r="CC696">
        <v>0</v>
      </c>
      <c r="CD696">
        <v>1</v>
      </c>
      <c r="CE696">
        <v>0</v>
      </c>
      <c r="CF696">
        <v>0</v>
      </c>
      <c r="CG696">
        <v>0</v>
      </c>
    </row>
    <row r="697" spans="9:85" x14ac:dyDescent="0.3">
      <c r="I697" t="s">
        <v>393</v>
      </c>
      <c r="J697" t="s">
        <v>184</v>
      </c>
      <c r="K697" t="s">
        <v>394</v>
      </c>
      <c r="L697" t="s">
        <v>387</v>
      </c>
      <c r="M697" t="str">
        <f t="shared" si="60"/>
        <v>UKC2</v>
      </c>
      <c r="N697" t="str">
        <f t="shared" si="61"/>
        <v>UKC</v>
      </c>
      <c r="O697">
        <f t="shared" si="62"/>
        <v>0</v>
      </c>
      <c r="P697">
        <f t="shared" si="63"/>
        <v>0</v>
      </c>
      <c r="Q697">
        <f t="shared" si="64"/>
        <v>0</v>
      </c>
      <c r="R697">
        <f t="shared" si="65"/>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row>
    <row r="698" spans="9:85" x14ac:dyDescent="0.3">
      <c r="I698" t="s">
        <v>395</v>
      </c>
      <c r="J698" t="s">
        <v>184</v>
      </c>
      <c r="K698" t="s">
        <v>396</v>
      </c>
      <c r="L698" t="s">
        <v>288</v>
      </c>
      <c r="M698" t="str">
        <f t="shared" si="60"/>
        <v>UKH1</v>
      </c>
      <c r="N698" t="str">
        <f t="shared" si="61"/>
        <v>UKH</v>
      </c>
      <c r="O698">
        <f t="shared" si="62"/>
        <v>0</v>
      </c>
      <c r="P698">
        <f t="shared" si="63"/>
        <v>0</v>
      </c>
      <c r="Q698">
        <f t="shared" si="64"/>
        <v>0</v>
      </c>
      <c r="R698">
        <f t="shared" si="65"/>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row>
    <row r="699" spans="9:85" x14ac:dyDescent="0.3">
      <c r="I699" t="s">
        <v>397</v>
      </c>
      <c r="J699" t="s">
        <v>184</v>
      </c>
      <c r="K699" t="s">
        <v>398</v>
      </c>
      <c r="L699" t="s">
        <v>399</v>
      </c>
      <c r="M699" t="str">
        <f t="shared" si="60"/>
        <v>UKF1</v>
      </c>
      <c r="N699" t="str">
        <f t="shared" si="61"/>
        <v>UKF</v>
      </c>
      <c r="O699">
        <f t="shared" si="62"/>
        <v>571</v>
      </c>
      <c r="P699">
        <f t="shared" si="63"/>
        <v>156</v>
      </c>
      <c r="Q699">
        <f t="shared" si="64"/>
        <v>184</v>
      </c>
      <c r="R699">
        <f t="shared" si="65"/>
        <v>28</v>
      </c>
      <c r="S699">
        <v>0</v>
      </c>
      <c r="T699">
        <v>0</v>
      </c>
      <c r="U699">
        <v>0</v>
      </c>
      <c r="V699">
        <v>0</v>
      </c>
      <c r="W699">
        <v>0</v>
      </c>
      <c r="X699">
        <v>0</v>
      </c>
      <c r="Y699">
        <v>0</v>
      </c>
      <c r="Z699">
        <v>0</v>
      </c>
      <c r="AA699">
        <v>0</v>
      </c>
      <c r="AB699">
        <v>0</v>
      </c>
      <c r="AC699">
        <v>0</v>
      </c>
      <c r="AD699">
        <v>0</v>
      </c>
      <c r="AE699">
        <v>0</v>
      </c>
      <c r="AF699">
        <v>0</v>
      </c>
      <c r="AG699">
        <v>0</v>
      </c>
      <c r="AH699">
        <v>0</v>
      </c>
      <c r="AI699">
        <v>0</v>
      </c>
      <c r="AJ699">
        <v>0</v>
      </c>
      <c r="AK699">
        <v>3</v>
      </c>
      <c r="AL699">
        <v>0</v>
      </c>
      <c r="AM699">
        <v>0</v>
      </c>
      <c r="AN699">
        <v>2</v>
      </c>
      <c r="AO699">
        <v>0</v>
      </c>
      <c r="AP699">
        <v>0</v>
      </c>
      <c r="AQ699">
        <v>0</v>
      </c>
      <c r="AR699">
        <v>3</v>
      </c>
      <c r="AS699">
        <v>2</v>
      </c>
      <c r="AT699">
        <v>1</v>
      </c>
      <c r="AU699">
        <v>1</v>
      </c>
      <c r="AV699">
        <v>0</v>
      </c>
      <c r="AW699">
        <v>0</v>
      </c>
      <c r="AX699">
        <v>1</v>
      </c>
      <c r="AY699">
        <v>1</v>
      </c>
      <c r="AZ699">
        <v>1</v>
      </c>
      <c r="BA699">
        <v>0</v>
      </c>
      <c r="BB699">
        <v>0</v>
      </c>
      <c r="BC699">
        <v>3</v>
      </c>
      <c r="BD699">
        <v>0</v>
      </c>
      <c r="BE699">
        <v>4</v>
      </c>
      <c r="BF699">
        <v>7</v>
      </c>
      <c r="BG699">
        <v>8</v>
      </c>
      <c r="BH699">
        <v>13</v>
      </c>
      <c r="BI699">
        <v>9</v>
      </c>
      <c r="BJ699">
        <v>14</v>
      </c>
      <c r="BK699">
        <v>17</v>
      </c>
      <c r="BL699">
        <v>20</v>
      </c>
      <c r="BM699">
        <v>13</v>
      </c>
      <c r="BN699">
        <v>9</v>
      </c>
      <c r="BO699">
        <v>11</v>
      </c>
      <c r="BP699">
        <v>14</v>
      </c>
      <c r="BQ699">
        <v>20</v>
      </c>
      <c r="BR699">
        <v>8</v>
      </c>
      <c r="BS699">
        <v>15</v>
      </c>
      <c r="BT699">
        <v>22</v>
      </c>
      <c r="BU699">
        <v>21</v>
      </c>
      <c r="BV699">
        <v>28</v>
      </c>
      <c r="BW699">
        <v>33</v>
      </c>
      <c r="BX699">
        <v>37</v>
      </c>
      <c r="BY699">
        <v>43</v>
      </c>
      <c r="BZ699">
        <v>49</v>
      </c>
      <c r="CA699">
        <v>28</v>
      </c>
      <c r="CB699">
        <v>36</v>
      </c>
      <c r="CC699">
        <v>36</v>
      </c>
      <c r="CD699">
        <v>35</v>
      </c>
      <c r="CE699">
        <v>46</v>
      </c>
      <c r="CF699">
        <v>56</v>
      </c>
      <c r="CG699">
        <v>11</v>
      </c>
    </row>
    <row r="700" spans="9:85" x14ac:dyDescent="0.3">
      <c r="I700" t="s">
        <v>400</v>
      </c>
      <c r="J700" t="s">
        <v>184</v>
      </c>
      <c r="K700" t="s">
        <v>401</v>
      </c>
      <c r="L700" t="s">
        <v>399</v>
      </c>
      <c r="M700" t="str">
        <f t="shared" si="60"/>
        <v>UKF1</v>
      </c>
      <c r="N700" t="str">
        <f t="shared" si="61"/>
        <v>UKF</v>
      </c>
      <c r="O700">
        <f t="shared" si="62"/>
        <v>124</v>
      </c>
      <c r="P700">
        <f t="shared" si="63"/>
        <v>17</v>
      </c>
      <c r="Q700">
        <f t="shared" si="64"/>
        <v>30</v>
      </c>
      <c r="R700">
        <f t="shared" si="65"/>
        <v>13</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3</v>
      </c>
      <c r="BJ700">
        <v>5</v>
      </c>
      <c r="BK700">
        <v>7</v>
      </c>
      <c r="BL700">
        <v>7</v>
      </c>
      <c r="BM700">
        <v>6</v>
      </c>
      <c r="BN700">
        <v>2</v>
      </c>
      <c r="BO700">
        <v>3</v>
      </c>
      <c r="BP700">
        <v>3</v>
      </c>
      <c r="BQ700">
        <v>7</v>
      </c>
      <c r="BR700">
        <v>6</v>
      </c>
      <c r="BS700">
        <v>8</v>
      </c>
      <c r="BT700">
        <v>11</v>
      </c>
      <c r="BU700">
        <v>17</v>
      </c>
      <c r="BV700">
        <v>8</v>
      </c>
      <c r="BW700">
        <v>3</v>
      </c>
      <c r="BX700">
        <v>3</v>
      </c>
      <c r="BY700">
        <v>7</v>
      </c>
      <c r="BZ700">
        <v>4</v>
      </c>
      <c r="CA700">
        <v>5</v>
      </c>
      <c r="CB700">
        <v>1</v>
      </c>
      <c r="CC700">
        <v>5</v>
      </c>
      <c r="CD700">
        <v>4</v>
      </c>
      <c r="CE700">
        <v>16</v>
      </c>
      <c r="CF700">
        <v>4</v>
      </c>
      <c r="CG700">
        <v>1</v>
      </c>
    </row>
    <row r="701" spans="9:85" x14ac:dyDescent="0.3">
      <c r="I701" t="s">
        <v>402</v>
      </c>
      <c r="J701" t="s">
        <v>184</v>
      </c>
      <c r="K701" t="s">
        <v>403</v>
      </c>
      <c r="L701" t="s">
        <v>404</v>
      </c>
      <c r="M701" t="str">
        <f t="shared" si="60"/>
        <v>UKJ1</v>
      </c>
      <c r="N701" t="str">
        <f t="shared" si="61"/>
        <v>UKJ</v>
      </c>
      <c r="O701">
        <f t="shared" si="62"/>
        <v>129</v>
      </c>
      <c r="P701">
        <f t="shared" si="63"/>
        <v>34</v>
      </c>
      <c r="Q701">
        <f t="shared" si="64"/>
        <v>56</v>
      </c>
      <c r="R701">
        <f t="shared" si="65"/>
        <v>22</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1</v>
      </c>
      <c r="AW701">
        <v>0</v>
      </c>
      <c r="AX701">
        <v>1</v>
      </c>
      <c r="AY701">
        <v>0</v>
      </c>
      <c r="AZ701">
        <v>1</v>
      </c>
      <c r="BA701">
        <v>0</v>
      </c>
      <c r="BB701">
        <v>1</v>
      </c>
      <c r="BC701">
        <v>1</v>
      </c>
      <c r="BD701">
        <v>4</v>
      </c>
      <c r="BE701">
        <v>3</v>
      </c>
      <c r="BF701">
        <v>1</v>
      </c>
      <c r="BG701">
        <v>1</v>
      </c>
      <c r="BH701">
        <v>1</v>
      </c>
      <c r="BI701">
        <v>1</v>
      </c>
      <c r="BJ701">
        <v>1</v>
      </c>
      <c r="BK701">
        <v>0</v>
      </c>
      <c r="BL701">
        <v>1</v>
      </c>
      <c r="BM701">
        <v>1</v>
      </c>
      <c r="BN701">
        <v>0</v>
      </c>
      <c r="BO701">
        <v>3</v>
      </c>
      <c r="BP701">
        <v>3</v>
      </c>
      <c r="BQ701">
        <v>0</v>
      </c>
      <c r="BR701">
        <v>3</v>
      </c>
      <c r="BS701">
        <v>2</v>
      </c>
      <c r="BT701">
        <v>1</v>
      </c>
      <c r="BU701">
        <v>2</v>
      </c>
      <c r="BV701">
        <v>4</v>
      </c>
      <c r="BW701">
        <v>4</v>
      </c>
      <c r="BX701">
        <v>16</v>
      </c>
      <c r="BY701">
        <v>8</v>
      </c>
      <c r="BZ701">
        <v>11</v>
      </c>
      <c r="CA701">
        <v>7</v>
      </c>
      <c r="CB701">
        <v>8</v>
      </c>
      <c r="CC701">
        <v>14</v>
      </c>
      <c r="CD701">
        <v>8</v>
      </c>
      <c r="CE701">
        <v>14</v>
      </c>
      <c r="CF701">
        <v>18</v>
      </c>
      <c r="CG701">
        <v>2</v>
      </c>
    </row>
    <row r="702" spans="9:85" x14ac:dyDescent="0.3">
      <c r="I702" t="s">
        <v>405</v>
      </c>
      <c r="J702" t="s">
        <v>184</v>
      </c>
      <c r="K702" t="s">
        <v>406</v>
      </c>
      <c r="L702" t="s">
        <v>211</v>
      </c>
      <c r="M702" t="str">
        <f t="shared" si="60"/>
        <v>UKI3</v>
      </c>
      <c r="N702" t="str">
        <f t="shared" si="61"/>
        <v>UKI</v>
      </c>
      <c r="O702">
        <f t="shared" si="62"/>
        <v>0</v>
      </c>
      <c r="P702">
        <f t="shared" si="63"/>
        <v>0</v>
      </c>
      <c r="Q702">
        <f t="shared" si="64"/>
        <v>0</v>
      </c>
      <c r="R702">
        <f t="shared" si="65"/>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1</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row>
    <row r="703" spans="9:85" x14ac:dyDescent="0.3">
      <c r="I703" t="s">
        <v>407</v>
      </c>
      <c r="J703" t="s">
        <v>184</v>
      </c>
      <c r="K703" t="s">
        <v>408</v>
      </c>
      <c r="L703" t="s">
        <v>409</v>
      </c>
      <c r="M703" t="str">
        <f t="shared" si="60"/>
        <v>UKJ1</v>
      </c>
      <c r="N703" t="str">
        <f t="shared" si="61"/>
        <v>UKJ</v>
      </c>
      <c r="O703">
        <f t="shared" si="62"/>
        <v>1017</v>
      </c>
      <c r="P703">
        <f t="shared" si="63"/>
        <v>237</v>
      </c>
      <c r="Q703">
        <f t="shared" si="64"/>
        <v>287</v>
      </c>
      <c r="R703">
        <f t="shared" si="65"/>
        <v>50</v>
      </c>
      <c r="S703">
        <v>0</v>
      </c>
      <c r="T703">
        <v>0</v>
      </c>
      <c r="U703">
        <v>0</v>
      </c>
      <c r="V703">
        <v>0</v>
      </c>
      <c r="W703">
        <v>0</v>
      </c>
      <c r="X703">
        <v>0</v>
      </c>
      <c r="Y703">
        <v>0</v>
      </c>
      <c r="Z703">
        <v>0</v>
      </c>
      <c r="AA703">
        <v>0</v>
      </c>
      <c r="AB703">
        <v>0</v>
      </c>
      <c r="AC703">
        <v>0</v>
      </c>
      <c r="AD703">
        <v>0</v>
      </c>
      <c r="AE703">
        <v>0</v>
      </c>
      <c r="AF703">
        <v>0</v>
      </c>
      <c r="AG703">
        <v>0</v>
      </c>
      <c r="AH703">
        <v>2</v>
      </c>
      <c r="AI703">
        <v>0</v>
      </c>
      <c r="AJ703">
        <v>0</v>
      </c>
      <c r="AK703">
        <v>0</v>
      </c>
      <c r="AL703">
        <v>0</v>
      </c>
      <c r="AM703">
        <v>1</v>
      </c>
      <c r="AN703">
        <v>0</v>
      </c>
      <c r="AO703">
        <v>0</v>
      </c>
      <c r="AP703">
        <v>0</v>
      </c>
      <c r="AQ703">
        <v>0</v>
      </c>
      <c r="AR703">
        <v>0</v>
      </c>
      <c r="AS703">
        <v>0</v>
      </c>
      <c r="AT703">
        <v>1</v>
      </c>
      <c r="AU703">
        <v>0</v>
      </c>
      <c r="AV703">
        <v>3</v>
      </c>
      <c r="AW703">
        <v>2</v>
      </c>
      <c r="AX703">
        <v>3</v>
      </c>
      <c r="AY703">
        <v>2</v>
      </c>
      <c r="AZ703">
        <v>2</v>
      </c>
      <c r="BA703">
        <v>3</v>
      </c>
      <c r="BB703">
        <v>3</v>
      </c>
      <c r="BC703">
        <v>1</v>
      </c>
      <c r="BD703">
        <v>14</v>
      </c>
      <c r="BE703">
        <v>12</v>
      </c>
      <c r="BF703">
        <v>27</v>
      </c>
      <c r="BG703">
        <v>35</v>
      </c>
      <c r="BH703">
        <v>32</v>
      </c>
      <c r="BI703">
        <v>32</v>
      </c>
      <c r="BJ703">
        <v>23</v>
      </c>
      <c r="BK703">
        <v>37</v>
      </c>
      <c r="BL703">
        <v>37</v>
      </c>
      <c r="BM703">
        <v>18</v>
      </c>
      <c r="BN703">
        <v>58</v>
      </c>
      <c r="BO703">
        <v>37</v>
      </c>
      <c r="BP703">
        <v>37</v>
      </c>
      <c r="BQ703">
        <v>36</v>
      </c>
      <c r="BR703">
        <v>30</v>
      </c>
      <c r="BS703">
        <v>42</v>
      </c>
      <c r="BT703">
        <v>51</v>
      </c>
      <c r="BU703">
        <v>40</v>
      </c>
      <c r="BV703">
        <v>56</v>
      </c>
      <c r="BW703">
        <v>44</v>
      </c>
      <c r="BX703">
        <v>44</v>
      </c>
      <c r="BY703">
        <v>49</v>
      </c>
      <c r="BZ703">
        <v>58</v>
      </c>
      <c r="CA703">
        <v>50</v>
      </c>
      <c r="CB703">
        <v>80</v>
      </c>
      <c r="CC703">
        <v>60</v>
      </c>
      <c r="CD703">
        <v>61</v>
      </c>
      <c r="CE703">
        <v>75</v>
      </c>
      <c r="CF703">
        <v>83</v>
      </c>
      <c r="CG703">
        <v>8</v>
      </c>
    </row>
    <row r="704" spans="9:85" x14ac:dyDescent="0.3">
      <c r="I704" t="s">
        <v>410</v>
      </c>
      <c r="J704" t="s">
        <v>184</v>
      </c>
      <c r="K704" t="s">
        <v>411</v>
      </c>
      <c r="L704" t="s">
        <v>409</v>
      </c>
      <c r="M704" t="str">
        <f t="shared" si="60"/>
        <v>UKJ1</v>
      </c>
      <c r="N704" t="str">
        <f t="shared" si="61"/>
        <v>UKJ</v>
      </c>
      <c r="O704">
        <f t="shared" si="62"/>
        <v>96</v>
      </c>
      <c r="P704">
        <f t="shared" si="63"/>
        <v>23</v>
      </c>
      <c r="Q704">
        <f t="shared" si="64"/>
        <v>22</v>
      </c>
      <c r="R704">
        <f t="shared" si="65"/>
        <v>-1</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1</v>
      </c>
      <c r="BJ704">
        <v>1</v>
      </c>
      <c r="BK704">
        <v>0</v>
      </c>
      <c r="BL704">
        <v>1</v>
      </c>
      <c r="BM704">
        <v>2</v>
      </c>
      <c r="BN704">
        <v>1</v>
      </c>
      <c r="BO704">
        <v>0</v>
      </c>
      <c r="BP704">
        <v>1</v>
      </c>
      <c r="BQ704">
        <v>2</v>
      </c>
      <c r="BR704">
        <v>1</v>
      </c>
      <c r="BS704">
        <v>2</v>
      </c>
      <c r="BT704">
        <v>4</v>
      </c>
      <c r="BU704">
        <v>3</v>
      </c>
      <c r="BV704">
        <v>12</v>
      </c>
      <c r="BW704">
        <v>14</v>
      </c>
      <c r="BX704">
        <v>9</v>
      </c>
      <c r="BY704">
        <v>4</v>
      </c>
      <c r="BZ704">
        <v>8</v>
      </c>
      <c r="CA704">
        <v>3</v>
      </c>
      <c r="CB704">
        <v>8</v>
      </c>
      <c r="CC704">
        <v>8</v>
      </c>
      <c r="CD704">
        <v>9</v>
      </c>
      <c r="CE704">
        <v>3</v>
      </c>
      <c r="CF704">
        <v>1</v>
      </c>
      <c r="CG704">
        <v>1</v>
      </c>
    </row>
    <row r="705" spans="9:85" x14ac:dyDescent="0.3">
      <c r="I705" t="s">
        <v>412</v>
      </c>
      <c r="J705" t="s">
        <v>184</v>
      </c>
      <c r="K705" t="s">
        <v>413</v>
      </c>
      <c r="L705" t="s">
        <v>414</v>
      </c>
      <c r="M705" t="str">
        <f t="shared" si="60"/>
        <v>UKK4</v>
      </c>
      <c r="N705" t="str">
        <f t="shared" si="61"/>
        <v>UKK</v>
      </c>
      <c r="O705">
        <f t="shared" si="62"/>
        <v>72</v>
      </c>
      <c r="P705">
        <f t="shared" si="63"/>
        <v>29</v>
      </c>
      <c r="Q705">
        <f t="shared" si="64"/>
        <v>11</v>
      </c>
      <c r="R705">
        <f t="shared" si="65"/>
        <v>-18</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4</v>
      </c>
      <c r="BJ705">
        <v>1</v>
      </c>
      <c r="BK705">
        <v>3</v>
      </c>
      <c r="BL705">
        <v>1</v>
      </c>
      <c r="BM705">
        <v>1</v>
      </c>
      <c r="BN705">
        <v>3</v>
      </c>
      <c r="BO705">
        <v>1</v>
      </c>
      <c r="BP705">
        <v>0</v>
      </c>
      <c r="BQ705">
        <v>2</v>
      </c>
      <c r="BR705">
        <v>5</v>
      </c>
      <c r="BS705">
        <v>2</v>
      </c>
      <c r="BT705">
        <v>10</v>
      </c>
      <c r="BU705">
        <v>4</v>
      </c>
      <c r="BV705">
        <v>1</v>
      </c>
      <c r="BW705">
        <v>0</v>
      </c>
      <c r="BX705">
        <v>3</v>
      </c>
      <c r="BY705">
        <v>8</v>
      </c>
      <c r="BZ705">
        <v>8</v>
      </c>
      <c r="CA705">
        <v>9</v>
      </c>
      <c r="CB705">
        <v>4</v>
      </c>
      <c r="CC705">
        <v>6</v>
      </c>
      <c r="CD705">
        <v>1</v>
      </c>
      <c r="CE705">
        <v>3</v>
      </c>
      <c r="CF705">
        <v>1</v>
      </c>
      <c r="CG705">
        <v>0</v>
      </c>
    </row>
    <row r="706" spans="9:85" x14ac:dyDescent="0.3">
      <c r="I706" t="s">
        <v>415</v>
      </c>
      <c r="J706" t="s">
        <v>184</v>
      </c>
      <c r="K706" t="s">
        <v>416</v>
      </c>
      <c r="L706" t="s">
        <v>417</v>
      </c>
      <c r="M706" t="str">
        <f t="shared" si="60"/>
        <v>UKJ3</v>
      </c>
      <c r="N706" t="str">
        <f t="shared" si="61"/>
        <v>UKJ</v>
      </c>
      <c r="O706">
        <f t="shared" si="62"/>
        <v>178</v>
      </c>
      <c r="P706">
        <f t="shared" si="63"/>
        <v>47</v>
      </c>
      <c r="Q706">
        <f t="shared" si="64"/>
        <v>82</v>
      </c>
      <c r="R706">
        <f t="shared" si="65"/>
        <v>35</v>
      </c>
      <c r="S706">
        <v>0</v>
      </c>
      <c r="T706">
        <v>0</v>
      </c>
      <c r="U706">
        <v>0</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1</v>
      </c>
      <c r="BK706">
        <v>2</v>
      </c>
      <c r="BL706">
        <v>1</v>
      </c>
      <c r="BM706">
        <v>3</v>
      </c>
      <c r="BN706">
        <v>4</v>
      </c>
      <c r="BO706">
        <v>5</v>
      </c>
      <c r="BP706">
        <v>4</v>
      </c>
      <c r="BQ706">
        <v>3</v>
      </c>
      <c r="BR706">
        <v>1</v>
      </c>
      <c r="BS706">
        <v>3</v>
      </c>
      <c r="BT706">
        <v>3</v>
      </c>
      <c r="BU706">
        <v>2</v>
      </c>
      <c r="BV706">
        <v>7</v>
      </c>
      <c r="BW706">
        <v>9</v>
      </c>
      <c r="BX706">
        <v>5</v>
      </c>
      <c r="BY706">
        <v>6</v>
      </c>
      <c r="BZ706">
        <v>15</v>
      </c>
      <c r="CA706">
        <v>13</v>
      </c>
      <c r="CB706">
        <v>13</v>
      </c>
      <c r="CC706">
        <v>15</v>
      </c>
      <c r="CD706">
        <v>16</v>
      </c>
      <c r="CE706">
        <v>23</v>
      </c>
      <c r="CF706">
        <v>25</v>
      </c>
      <c r="CG706">
        <v>3</v>
      </c>
    </row>
    <row r="707" spans="9:85" x14ac:dyDescent="0.3">
      <c r="I707" t="s">
        <v>418</v>
      </c>
      <c r="J707" t="s">
        <v>184</v>
      </c>
      <c r="K707" t="s">
        <v>419</v>
      </c>
      <c r="L707" t="s">
        <v>420</v>
      </c>
      <c r="M707" t="str">
        <f t="shared" si="60"/>
        <v>UKI4</v>
      </c>
      <c r="N707" t="str">
        <f t="shared" si="61"/>
        <v>UKI</v>
      </c>
      <c r="O707">
        <f t="shared" si="62"/>
        <v>700</v>
      </c>
      <c r="P707">
        <f t="shared" si="63"/>
        <v>217</v>
      </c>
      <c r="Q707">
        <f t="shared" si="64"/>
        <v>259</v>
      </c>
      <c r="R707">
        <f t="shared" si="65"/>
        <v>42</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1</v>
      </c>
      <c r="AO707">
        <v>0</v>
      </c>
      <c r="AP707">
        <v>0</v>
      </c>
      <c r="AQ707">
        <v>0</v>
      </c>
      <c r="AR707">
        <v>0</v>
      </c>
      <c r="AS707">
        <v>0</v>
      </c>
      <c r="AT707">
        <v>0</v>
      </c>
      <c r="AU707">
        <v>1</v>
      </c>
      <c r="AV707">
        <v>1</v>
      </c>
      <c r="AW707">
        <v>1</v>
      </c>
      <c r="AX707">
        <v>0</v>
      </c>
      <c r="AY707">
        <v>0</v>
      </c>
      <c r="AZ707">
        <v>4</v>
      </c>
      <c r="BA707">
        <v>0</v>
      </c>
      <c r="BB707">
        <v>1</v>
      </c>
      <c r="BC707">
        <v>0</v>
      </c>
      <c r="BD707">
        <v>3</v>
      </c>
      <c r="BE707">
        <v>3</v>
      </c>
      <c r="BF707">
        <v>1</v>
      </c>
      <c r="BG707">
        <v>2</v>
      </c>
      <c r="BH707">
        <v>5</v>
      </c>
      <c r="BI707">
        <v>3</v>
      </c>
      <c r="BJ707">
        <v>2</v>
      </c>
      <c r="BK707">
        <v>4</v>
      </c>
      <c r="BL707">
        <v>3</v>
      </c>
      <c r="BM707">
        <v>5</v>
      </c>
      <c r="BN707">
        <v>11</v>
      </c>
      <c r="BO707">
        <v>12</v>
      </c>
      <c r="BP707">
        <v>11</v>
      </c>
      <c r="BQ707">
        <v>9</v>
      </c>
      <c r="BR707">
        <v>20</v>
      </c>
      <c r="BS707">
        <v>10</v>
      </c>
      <c r="BT707">
        <v>21</v>
      </c>
      <c r="BU707">
        <v>25</v>
      </c>
      <c r="BV707">
        <v>29</v>
      </c>
      <c r="BW707">
        <v>35</v>
      </c>
      <c r="BX707">
        <v>36</v>
      </c>
      <c r="BY707">
        <v>48</v>
      </c>
      <c r="BZ707">
        <v>54</v>
      </c>
      <c r="CA707">
        <v>53</v>
      </c>
      <c r="CB707">
        <v>62</v>
      </c>
      <c r="CC707">
        <v>62</v>
      </c>
      <c r="CD707">
        <v>52</v>
      </c>
      <c r="CE707">
        <v>70</v>
      </c>
      <c r="CF707">
        <v>65</v>
      </c>
      <c r="CG707">
        <v>10</v>
      </c>
    </row>
    <row r="708" spans="9:85" x14ac:dyDescent="0.3">
      <c r="I708" t="s">
        <v>421</v>
      </c>
      <c r="J708" t="s">
        <v>184</v>
      </c>
      <c r="K708" t="s">
        <v>422</v>
      </c>
      <c r="L708" t="s">
        <v>423</v>
      </c>
      <c r="M708" t="str">
        <f t="shared" si="60"/>
        <v>UKJ1</v>
      </c>
      <c r="N708" t="str">
        <f t="shared" si="61"/>
        <v>UKJ</v>
      </c>
      <c r="O708">
        <f t="shared" si="62"/>
        <v>300</v>
      </c>
      <c r="P708">
        <f t="shared" si="63"/>
        <v>49</v>
      </c>
      <c r="Q708">
        <f t="shared" si="64"/>
        <v>79</v>
      </c>
      <c r="R708">
        <f t="shared" si="65"/>
        <v>30</v>
      </c>
      <c r="S708">
        <v>0</v>
      </c>
      <c r="T708">
        <v>0</v>
      </c>
      <c r="U708">
        <v>0</v>
      </c>
      <c r="V708">
        <v>0</v>
      </c>
      <c r="W708">
        <v>0</v>
      </c>
      <c r="X708">
        <v>0</v>
      </c>
      <c r="Y708">
        <v>0</v>
      </c>
      <c r="Z708">
        <v>0</v>
      </c>
      <c r="AA708">
        <v>0</v>
      </c>
      <c r="AB708">
        <v>0</v>
      </c>
      <c r="AC708">
        <v>0</v>
      </c>
      <c r="AD708">
        <v>0</v>
      </c>
      <c r="AE708">
        <v>0</v>
      </c>
      <c r="AF708">
        <v>0</v>
      </c>
      <c r="AG708">
        <v>0</v>
      </c>
      <c r="AH708">
        <v>0</v>
      </c>
      <c r="AI708">
        <v>0</v>
      </c>
      <c r="AJ708">
        <v>1</v>
      </c>
      <c r="AK708">
        <v>1</v>
      </c>
      <c r="AL708">
        <v>0</v>
      </c>
      <c r="AM708">
        <v>0</v>
      </c>
      <c r="AN708">
        <v>1</v>
      </c>
      <c r="AO708">
        <v>0</v>
      </c>
      <c r="AP708">
        <v>0</v>
      </c>
      <c r="AQ708">
        <v>0</v>
      </c>
      <c r="AR708">
        <v>0</v>
      </c>
      <c r="AS708">
        <v>0</v>
      </c>
      <c r="AT708">
        <v>0</v>
      </c>
      <c r="AU708">
        <v>1</v>
      </c>
      <c r="AV708">
        <v>2</v>
      </c>
      <c r="AW708">
        <v>3</v>
      </c>
      <c r="AX708">
        <v>2</v>
      </c>
      <c r="AY708">
        <v>4</v>
      </c>
      <c r="AZ708">
        <v>2</v>
      </c>
      <c r="BA708">
        <v>2</v>
      </c>
      <c r="BB708">
        <v>1</v>
      </c>
      <c r="BC708">
        <v>5</v>
      </c>
      <c r="BD708">
        <v>4</v>
      </c>
      <c r="BE708">
        <v>6</v>
      </c>
      <c r="BF708">
        <v>6</v>
      </c>
      <c r="BG708">
        <v>7</v>
      </c>
      <c r="BH708">
        <v>22</v>
      </c>
      <c r="BI708">
        <v>11</v>
      </c>
      <c r="BJ708">
        <v>15</v>
      </c>
      <c r="BK708">
        <v>17</v>
      </c>
      <c r="BL708">
        <v>18</v>
      </c>
      <c r="BM708">
        <v>21</v>
      </c>
      <c r="BN708">
        <v>38</v>
      </c>
      <c r="BO708">
        <v>20</v>
      </c>
      <c r="BP708">
        <v>15</v>
      </c>
      <c r="BQ708">
        <v>8</v>
      </c>
      <c r="BR708">
        <v>7</v>
      </c>
      <c r="BS708">
        <v>5</v>
      </c>
      <c r="BT708">
        <v>3</v>
      </c>
      <c r="BU708">
        <v>23</v>
      </c>
      <c r="BV708">
        <v>11</v>
      </c>
      <c r="BW708">
        <v>9</v>
      </c>
      <c r="BX708">
        <v>12</v>
      </c>
      <c r="BY708">
        <v>16</v>
      </c>
      <c r="BZ708">
        <v>18</v>
      </c>
      <c r="CA708">
        <v>8</v>
      </c>
      <c r="CB708">
        <v>7</v>
      </c>
      <c r="CC708">
        <v>15</v>
      </c>
      <c r="CD708">
        <v>21</v>
      </c>
      <c r="CE708">
        <v>26</v>
      </c>
      <c r="CF708">
        <v>15</v>
      </c>
      <c r="CG708">
        <v>2</v>
      </c>
    </row>
    <row r="709" spans="9:85" x14ac:dyDescent="0.3">
      <c r="I709" t="s">
        <v>424</v>
      </c>
      <c r="J709" t="s">
        <v>184</v>
      </c>
      <c r="K709" t="s">
        <v>425</v>
      </c>
      <c r="L709" t="s">
        <v>426</v>
      </c>
      <c r="M709" t="str">
        <f t="shared" ref="M709:M772" si="66">LEFT(L709,4)</f>
        <v>UKI3</v>
      </c>
      <c r="N709" t="str">
        <f t="shared" ref="N709:N772" si="67">LEFT(L709,3)</f>
        <v>UKI</v>
      </c>
      <c r="O709">
        <f t="shared" ref="O709:O772" si="68">SUM(BM709:CG709)</f>
        <v>10</v>
      </c>
      <c r="P709">
        <f t="shared" ref="P709:P772" si="69">SUM(BY709:CB709)</f>
        <v>4</v>
      </c>
      <c r="Q709">
        <f t="shared" ref="Q709:Q772" si="70">SUM(CC709:CG709)</f>
        <v>1</v>
      </c>
      <c r="R709">
        <f t="shared" ref="R709:R772" si="71">Q709-P709</f>
        <v>-3</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0</v>
      </c>
      <c r="BC709">
        <v>0</v>
      </c>
      <c r="BD709">
        <v>0</v>
      </c>
      <c r="BE709">
        <v>0</v>
      </c>
      <c r="BF709">
        <v>0</v>
      </c>
      <c r="BG709">
        <v>0</v>
      </c>
      <c r="BH709">
        <v>0</v>
      </c>
      <c r="BI709">
        <v>0</v>
      </c>
      <c r="BJ709">
        <v>0</v>
      </c>
      <c r="BK709">
        <v>0</v>
      </c>
      <c r="BL709">
        <v>0</v>
      </c>
      <c r="BM709">
        <v>2</v>
      </c>
      <c r="BN709">
        <v>0</v>
      </c>
      <c r="BO709">
        <v>0</v>
      </c>
      <c r="BP709">
        <v>0</v>
      </c>
      <c r="BQ709">
        <v>0</v>
      </c>
      <c r="BR709">
        <v>0</v>
      </c>
      <c r="BS709">
        <v>0</v>
      </c>
      <c r="BT709">
        <v>0</v>
      </c>
      <c r="BU709">
        <v>0</v>
      </c>
      <c r="BV709">
        <v>1</v>
      </c>
      <c r="BW709">
        <v>1</v>
      </c>
      <c r="BX709">
        <v>1</v>
      </c>
      <c r="BY709">
        <v>3</v>
      </c>
      <c r="BZ709">
        <v>0</v>
      </c>
      <c r="CA709">
        <v>1</v>
      </c>
      <c r="CB709">
        <v>0</v>
      </c>
      <c r="CC709">
        <v>1</v>
      </c>
      <c r="CD709">
        <v>0</v>
      </c>
      <c r="CE709">
        <v>0</v>
      </c>
      <c r="CF709">
        <v>0</v>
      </c>
      <c r="CG709">
        <v>0</v>
      </c>
    </row>
    <row r="710" spans="9:85" x14ac:dyDescent="0.3">
      <c r="I710" t="s">
        <v>427</v>
      </c>
      <c r="J710" t="s">
        <v>184</v>
      </c>
      <c r="K710" t="s">
        <v>428</v>
      </c>
      <c r="L710" t="s">
        <v>312</v>
      </c>
      <c r="M710" t="str">
        <f t="shared" si="66"/>
        <v>UKI5</v>
      </c>
      <c r="N710" t="str">
        <f t="shared" si="67"/>
        <v>UKI</v>
      </c>
      <c r="O710">
        <f t="shared" si="68"/>
        <v>0</v>
      </c>
      <c r="P710">
        <f t="shared" si="69"/>
        <v>0</v>
      </c>
      <c r="Q710">
        <f t="shared" si="70"/>
        <v>0</v>
      </c>
      <c r="R710">
        <f t="shared" si="71"/>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row>
    <row r="711" spans="9:85" x14ac:dyDescent="0.3">
      <c r="I711" t="s">
        <v>429</v>
      </c>
      <c r="J711" t="s">
        <v>184</v>
      </c>
      <c r="K711" t="s">
        <v>430</v>
      </c>
      <c r="L711" t="s">
        <v>265</v>
      </c>
      <c r="M711" t="str">
        <f t="shared" si="66"/>
        <v>UKI3</v>
      </c>
      <c r="N711" t="str">
        <f t="shared" si="67"/>
        <v>UKI</v>
      </c>
      <c r="O711">
        <f t="shared" si="68"/>
        <v>0</v>
      </c>
      <c r="P711">
        <f t="shared" si="69"/>
        <v>0</v>
      </c>
      <c r="Q711">
        <f t="shared" si="70"/>
        <v>0</v>
      </c>
      <c r="R711">
        <f t="shared" si="7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0</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row>
    <row r="712" spans="9:85" x14ac:dyDescent="0.3">
      <c r="I712" t="s">
        <v>431</v>
      </c>
      <c r="J712" t="s">
        <v>184</v>
      </c>
      <c r="K712" t="s">
        <v>432</v>
      </c>
      <c r="L712" t="s">
        <v>306</v>
      </c>
      <c r="M712" t="str">
        <f t="shared" si="66"/>
        <v>UKK1</v>
      </c>
      <c r="N712" t="str">
        <f t="shared" si="67"/>
        <v>UKK</v>
      </c>
      <c r="O712">
        <f t="shared" si="68"/>
        <v>0</v>
      </c>
      <c r="P712">
        <f t="shared" si="69"/>
        <v>0</v>
      </c>
      <c r="Q712">
        <f t="shared" si="70"/>
        <v>0</v>
      </c>
      <c r="R712">
        <f t="shared" si="71"/>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0</v>
      </c>
      <c r="AR712">
        <v>0</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row>
    <row r="713" spans="9:85" x14ac:dyDescent="0.3">
      <c r="I713" t="s">
        <v>433</v>
      </c>
      <c r="J713" t="s">
        <v>184</v>
      </c>
      <c r="K713" t="s">
        <v>434</v>
      </c>
      <c r="L713" t="s">
        <v>211</v>
      </c>
      <c r="M713" t="str">
        <f t="shared" si="66"/>
        <v>UKI3</v>
      </c>
      <c r="N713" t="str">
        <f t="shared" si="67"/>
        <v>UKI</v>
      </c>
      <c r="O713">
        <f t="shared" si="68"/>
        <v>0</v>
      </c>
      <c r="P713">
        <f t="shared" si="69"/>
        <v>0</v>
      </c>
      <c r="Q713">
        <f t="shared" si="70"/>
        <v>0</v>
      </c>
      <c r="R713">
        <f t="shared" si="71"/>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row>
    <row r="714" spans="9:85" x14ac:dyDescent="0.3">
      <c r="I714" t="s">
        <v>435</v>
      </c>
      <c r="J714" t="s">
        <v>184</v>
      </c>
      <c r="K714" t="s">
        <v>436</v>
      </c>
      <c r="L714" t="s">
        <v>265</v>
      </c>
      <c r="M714" t="str">
        <f t="shared" si="66"/>
        <v>UKI3</v>
      </c>
      <c r="N714" t="str">
        <f t="shared" si="67"/>
        <v>UKI</v>
      </c>
      <c r="O714">
        <f t="shared" si="68"/>
        <v>10</v>
      </c>
      <c r="P714">
        <f t="shared" si="69"/>
        <v>9</v>
      </c>
      <c r="Q714">
        <f t="shared" si="70"/>
        <v>1</v>
      </c>
      <c r="R714">
        <f t="shared" si="71"/>
        <v>-8</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2</v>
      </c>
      <c r="BL714">
        <v>0</v>
      </c>
      <c r="BM714">
        <v>0</v>
      </c>
      <c r="BN714">
        <v>0</v>
      </c>
      <c r="BO714">
        <v>0</v>
      </c>
      <c r="BP714">
        <v>0</v>
      </c>
      <c r="BQ714">
        <v>0</v>
      </c>
      <c r="BR714">
        <v>0</v>
      </c>
      <c r="BS714">
        <v>0</v>
      </c>
      <c r="BT714">
        <v>0</v>
      </c>
      <c r="BU714">
        <v>0</v>
      </c>
      <c r="BV714">
        <v>0</v>
      </c>
      <c r="BW714">
        <v>0</v>
      </c>
      <c r="BX714">
        <v>0</v>
      </c>
      <c r="BY714">
        <v>1</v>
      </c>
      <c r="BZ714">
        <v>8</v>
      </c>
      <c r="CA714">
        <v>0</v>
      </c>
      <c r="CB714">
        <v>0</v>
      </c>
      <c r="CC714">
        <v>1</v>
      </c>
      <c r="CD714">
        <v>0</v>
      </c>
      <c r="CE714">
        <v>0</v>
      </c>
      <c r="CF714">
        <v>0</v>
      </c>
      <c r="CG714">
        <v>0</v>
      </c>
    </row>
    <row r="715" spans="9:85" x14ac:dyDescent="0.3">
      <c r="I715" t="s">
        <v>437</v>
      </c>
      <c r="J715" t="s">
        <v>184</v>
      </c>
      <c r="K715" t="s">
        <v>438</v>
      </c>
      <c r="L715" t="s">
        <v>265</v>
      </c>
      <c r="M715" t="str">
        <f t="shared" si="66"/>
        <v>UKI3</v>
      </c>
      <c r="N715" t="str">
        <f t="shared" si="67"/>
        <v>UKI</v>
      </c>
      <c r="O715">
        <f t="shared" si="68"/>
        <v>0</v>
      </c>
      <c r="P715">
        <f t="shared" si="69"/>
        <v>0</v>
      </c>
      <c r="Q715">
        <f t="shared" si="70"/>
        <v>0</v>
      </c>
      <c r="R715">
        <f t="shared" si="71"/>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0</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row>
    <row r="716" spans="9:85" x14ac:dyDescent="0.3">
      <c r="I716" t="s">
        <v>439</v>
      </c>
      <c r="J716" t="s">
        <v>184</v>
      </c>
      <c r="K716" t="s">
        <v>440</v>
      </c>
      <c r="L716" t="s">
        <v>441</v>
      </c>
      <c r="M716" t="str">
        <f t="shared" si="66"/>
        <v>UKJ2</v>
      </c>
      <c r="N716" t="str">
        <f t="shared" si="67"/>
        <v>UKJ</v>
      </c>
      <c r="O716">
        <f t="shared" si="68"/>
        <v>0</v>
      </c>
      <c r="P716">
        <f t="shared" si="69"/>
        <v>0</v>
      </c>
      <c r="Q716">
        <f t="shared" si="70"/>
        <v>0</v>
      </c>
      <c r="R716">
        <f t="shared" si="71"/>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0</v>
      </c>
      <c r="AN716">
        <v>0</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row>
    <row r="717" spans="9:85" x14ac:dyDescent="0.3">
      <c r="I717" t="s">
        <v>442</v>
      </c>
      <c r="J717" t="s">
        <v>184</v>
      </c>
      <c r="K717" t="s">
        <v>443</v>
      </c>
      <c r="L717" t="s">
        <v>379</v>
      </c>
      <c r="M717" t="str">
        <f t="shared" si="66"/>
        <v>UKD3</v>
      </c>
      <c r="N717" t="str">
        <f t="shared" si="67"/>
        <v>UKD</v>
      </c>
      <c r="O717">
        <f t="shared" si="68"/>
        <v>0</v>
      </c>
      <c r="P717">
        <f t="shared" si="69"/>
        <v>0</v>
      </c>
      <c r="Q717">
        <f t="shared" si="70"/>
        <v>0</v>
      </c>
      <c r="R717">
        <f t="shared" si="71"/>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row>
    <row r="718" spans="9:85" x14ac:dyDescent="0.3">
      <c r="I718" t="s">
        <v>444</v>
      </c>
      <c r="J718" t="s">
        <v>184</v>
      </c>
      <c r="K718" t="s">
        <v>445</v>
      </c>
      <c r="L718" t="s">
        <v>211</v>
      </c>
      <c r="M718" t="str">
        <f t="shared" si="66"/>
        <v>UKI3</v>
      </c>
      <c r="N718" t="str">
        <f t="shared" si="67"/>
        <v>UKI</v>
      </c>
      <c r="O718">
        <f t="shared" si="68"/>
        <v>1</v>
      </c>
      <c r="P718">
        <f t="shared" si="69"/>
        <v>1</v>
      </c>
      <c r="Q718">
        <f t="shared" si="70"/>
        <v>0</v>
      </c>
      <c r="R718">
        <f t="shared" si="71"/>
        <v>-1</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1</v>
      </c>
      <c r="CC718">
        <v>0</v>
      </c>
      <c r="CD718">
        <v>0</v>
      </c>
      <c r="CE718">
        <v>0</v>
      </c>
      <c r="CF718">
        <v>0</v>
      </c>
      <c r="CG718">
        <v>0</v>
      </c>
    </row>
    <row r="719" spans="9:85" x14ac:dyDescent="0.3">
      <c r="I719" t="s">
        <v>446</v>
      </c>
      <c r="J719" t="s">
        <v>184</v>
      </c>
      <c r="K719" t="s">
        <v>447</v>
      </c>
      <c r="L719" t="s">
        <v>426</v>
      </c>
      <c r="M719" t="str">
        <f t="shared" si="66"/>
        <v>UKI3</v>
      </c>
      <c r="N719" t="str">
        <f t="shared" si="67"/>
        <v>UKI</v>
      </c>
      <c r="O719">
        <f t="shared" si="68"/>
        <v>0</v>
      </c>
      <c r="P719">
        <f t="shared" si="69"/>
        <v>0</v>
      </c>
      <c r="Q719">
        <f t="shared" si="70"/>
        <v>0</v>
      </c>
      <c r="R719">
        <f t="shared" si="71"/>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row>
    <row r="720" spans="9:85" x14ac:dyDescent="0.3">
      <c r="I720" t="s">
        <v>448</v>
      </c>
      <c r="J720" t="s">
        <v>184</v>
      </c>
      <c r="K720" t="s">
        <v>449</v>
      </c>
      <c r="L720" t="s">
        <v>450</v>
      </c>
      <c r="M720" t="str">
        <f t="shared" si="66"/>
        <v>UKD3</v>
      </c>
      <c r="N720" t="str">
        <f t="shared" si="67"/>
        <v>UKD</v>
      </c>
      <c r="O720">
        <f t="shared" si="68"/>
        <v>89</v>
      </c>
      <c r="P720">
        <f t="shared" si="69"/>
        <v>34</v>
      </c>
      <c r="Q720">
        <f t="shared" si="70"/>
        <v>30</v>
      </c>
      <c r="R720">
        <f t="shared" si="71"/>
        <v>-4</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1</v>
      </c>
      <c r="AS720">
        <v>2</v>
      </c>
      <c r="AT720">
        <v>0</v>
      </c>
      <c r="AU720">
        <v>0</v>
      </c>
      <c r="AV720">
        <v>0</v>
      </c>
      <c r="AW720">
        <v>0</v>
      </c>
      <c r="AX720">
        <v>0</v>
      </c>
      <c r="AY720">
        <v>0</v>
      </c>
      <c r="AZ720">
        <v>0</v>
      </c>
      <c r="BA720">
        <v>0</v>
      </c>
      <c r="BB720">
        <v>0</v>
      </c>
      <c r="BC720">
        <v>0</v>
      </c>
      <c r="BD720">
        <v>1</v>
      </c>
      <c r="BE720">
        <v>0</v>
      </c>
      <c r="BF720">
        <v>0</v>
      </c>
      <c r="BG720">
        <v>6</v>
      </c>
      <c r="BH720">
        <v>1</v>
      </c>
      <c r="BI720">
        <v>3</v>
      </c>
      <c r="BJ720">
        <v>6</v>
      </c>
      <c r="BK720">
        <v>3</v>
      </c>
      <c r="BL720">
        <v>8</v>
      </c>
      <c r="BM720">
        <v>1</v>
      </c>
      <c r="BN720">
        <v>0</v>
      </c>
      <c r="BO720">
        <v>0</v>
      </c>
      <c r="BP720">
        <v>1</v>
      </c>
      <c r="BQ720">
        <v>0</v>
      </c>
      <c r="BR720">
        <v>0</v>
      </c>
      <c r="BS720">
        <v>4</v>
      </c>
      <c r="BT720">
        <v>2</v>
      </c>
      <c r="BU720">
        <v>1</v>
      </c>
      <c r="BV720">
        <v>6</v>
      </c>
      <c r="BW720">
        <v>5</v>
      </c>
      <c r="BX720">
        <v>5</v>
      </c>
      <c r="BY720">
        <v>10</v>
      </c>
      <c r="BZ720">
        <v>10</v>
      </c>
      <c r="CA720">
        <v>11</v>
      </c>
      <c r="CB720">
        <v>3</v>
      </c>
      <c r="CC720">
        <v>6</v>
      </c>
      <c r="CD720">
        <v>5</v>
      </c>
      <c r="CE720">
        <v>9</v>
      </c>
      <c r="CF720">
        <v>9</v>
      </c>
      <c r="CG720">
        <v>1</v>
      </c>
    </row>
    <row r="721" spans="9:85" x14ac:dyDescent="0.3">
      <c r="I721" t="s">
        <v>451</v>
      </c>
      <c r="J721" t="s">
        <v>184</v>
      </c>
      <c r="K721" t="s">
        <v>452</v>
      </c>
      <c r="L721" t="s">
        <v>453</v>
      </c>
      <c r="M721" t="str">
        <f t="shared" si="66"/>
        <v>UKE3</v>
      </c>
      <c r="N721" t="str">
        <f t="shared" si="67"/>
        <v>UKE</v>
      </c>
      <c r="O721">
        <f t="shared" si="68"/>
        <v>475</v>
      </c>
      <c r="P721">
        <f t="shared" si="69"/>
        <v>141</v>
      </c>
      <c r="Q721">
        <f t="shared" si="70"/>
        <v>201</v>
      </c>
      <c r="R721">
        <f t="shared" si="71"/>
        <v>60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2</v>
      </c>
      <c r="AS721">
        <v>0</v>
      </c>
      <c r="AT721">
        <v>0</v>
      </c>
      <c r="AU721">
        <v>0</v>
      </c>
      <c r="AV721">
        <v>1</v>
      </c>
      <c r="AW721">
        <v>2</v>
      </c>
      <c r="AX721">
        <v>5</v>
      </c>
      <c r="AY721">
        <v>0</v>
      </c>
      <c r="AZ721">
        <v>2</v>
      </c>
      <c r="BA721">
        <v>2</v>
      </c>
      <c r="BB721">
        <v>2</v>
      </c>
      <c r="BC721">
        <v>2</v>
      </c>
      <c r="BD721">
        <v>12</v>
      </c>
      <c r="BE721">
        <v>6</v>
      </c>
      <c r="BF721">
        <v>6</v>
      </c>
      <c r="BG721">
        <v>16</v>
      </c>
      <c r="BH721">
        <v>21</v>
      </c>
      <c r="BI721">
        <v>4</v>
      </c>
      <c r="BJ721">
        <v>13</v>
      </c>
      <c r="BK721">
        <v>25</v>
      </c>
      <c r="BL721">
        <v>16</v>
      </c>
      <c r="BM721">
        <v>15</v>
      </c>
      <c r="BN721">
        <v>9</v>
      </c>
      <c r="BO721">
        <v>11</v>
      </c>
      <c r="BP721">
        <v>10</v>
      </c>
      <c r="BQ721">
        <v>5</v>
      </c>
      <c r="BR721">
        <v>9</v>
      </c>
      <c r="BS721">
        <v>5</v>
      </c>
      <c r="BT721">
        <v>7</v>
      </c>
      <c r="BU721">
        <v>12</v>
      </c>
      <c r="BV721">
        <v>18</v>
      </c>
      <c r="BW721">
        <v>12</v>
      </c>
      <c r="BX721">
        <v>20</v>
      </c>
      <c r="BY721">
        <v>28</v>
      </c>
      <c r="BZ721">
        <v>35</v>
      </c>
      <c r="CA721">
        <v>45</v>
      </c>
      <c r="CB721">
        <v>33</v>
      </c>
      <c r="CC721">
        <v>48</v>
      </c>
      <c r="CD721">
        <v>58</v>
      </c>
      <c r="CE721">
        <v>43</v>
      </c>
      <c r="CF721">
        <v>43</v>
      </c>
      <c r="CG721">
        <v>9</v>
      </c>
    </row>
    <row r="722" spans="9:85" x14ac:dyDescent="0.3">
      <c r="I722" t="s">
        <v>454</v>
      </c>
      <c r="J722" t="s">
        <v>184</v>
      </c>
      <c r="K722" t="s">
        <v>455</v>
      </c>
      <c r="L722" t="s">
        <v>453</v>
      </c>
      <c r="M722" t="str">
        <f t="shared" si="66"/>
        <v>UKE3</v>
      </c>
      <c r="N722" t="str">
        <f t="shared" si="67"/>
        <v>UKE</v>
      </c>
      <c r="O722">
        <f t="shared" si="68"/>
        <v>91</v>
      </c>
      <c r="P722">
        <f t="shared" si="69"/>
        <v>11</v>
      </c>
      <c r="Q722">
        <f t="shared" si="70"/>
        <v>36</v>
      </c>
      <c r="R722">
        <f t="shared" si="71"/>
        <v>25</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2</v>
      </c>
      <c r="BL722">
        <v>1</v>
      </c>
      <c r="BM722">
        <v>3</v>
      </c>
      <c r="BN722">
        <v>1</v>
      </c>
      <c r="BO722">
        <v>2</v>
      </c>
      <c r="BP722">
        <v>9</v>
      </c>
      <c r="BQ722">
        <v>10</v>
      </c>
      <c r="BR722">
        <v>6</v>
      </c>
      <c r="BS722">
        <v>0</v>
      </c>
      <c r="BT722">
        <v>1</v>
      </c>
      <c r="BU722">
        <v>2</v>
      </c>
      <c r="BV722">
        <v>2</v>
      </c>
      <c r="BW722">
        <v>3</v>
      </c>
      <c r="BX722">
        <v>5</v>
      </c>
      <c r="BY722">
        <v>1</v>
      </c>
      <c r="BZ722">
        <v>3</v>
      </c>
      <c r="CA722">
        <v>3</v>
      </c>
      <c r="CB722">
        <v>4</v>
      </c>
      <c r="CC722">
        <v>5</v>
      </c>
      <c r="CD722">
        <v>14</v>
      </c>
      <c r="CE722">
        <v>4</v>
      </c>
      <c r="CF722">
        <v>11</v>
      </c>
      <c r="CG722">
        <v>2</v>
      </c>
    </row>
    <row r="723" spans="9:85" x14ac:dyDescent="0.3">
      <c r="I723" t="s">
        <v>456</v>
      </c>
      <c r="J723" t="s">
        <v>184</v>
      </c>
      <c r="K723" t="s">
        <v>457</v>
      </c>
      <c r="L723" t="s">
        <v>458</v>
      </c>
      <c r="M723" t="str">
        <f t="shared" si="66"/>
        <v>UKJ3</v>
      </c>
      <c r="N723" t="str">
        <f t="shared" si="67"/>
        <v>UKJ</v>
      </c>
      <c r="O723">
        <f t="shared" si="68"/>
        <v>441</v>
      </c>
      <c r="P723">
        <f t="shared" si="69"/>
        <v>77</v>
      </c>
      <c r="Q723">
        <f t="shared" si="70"/>
        <v>81</v>
      </c>
      <c r="R723">
        <f t="shared" si="71"/>
        <v>4</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1</v>
      </c>
      <c r="AM723">
        <v>0</v>
      </c>
      <c r="AN723">
        <v>0</v>
      </c>
      <c r="AO723">
        <v>0</v>
      </c>
      <c r="AP723">
        <v>0</v>
      </c>
      <c r="AQ723">
        <v>0</v>
      </c>
      <c r="AR723">
        <v>0</v>
      </c>
      <c r="AS723">
        <v>2</v>
      </c>
      <c r="AT723">
        <v>1</v>
      </c>
      <c r="AU723">
        <v>3</v>
      </c>
      <c r="AV723">
        <v>3</v>
      </c>
      <c r="AW723">
        <v>1</v>
      </c>
      <c r="AX723">
        <v>0</v>
      </c>
      <c r="AY723">
        <v>0</v>
      </c>
      <c r="AZ723">
        <v>0</v>
      </c>
      <c r="BA723">
        <v>5</v>
      </c>
      <c r="BB723">
        <v>4</v>
      </c>
      <c r="BC723">
        <v>3</v>
      </c>
      <c r="BD723">
        <v>6</v>
      </c>
      <c r="BE723">
        <v>5</v>
      </c>
      <c r="BF723">
        <v>8</v>
      </c>
      <c r="BG723">
        <v>4</v>
      </c>
      <c r="BH723">
        <v>16</v>
      </c>
      <c r="BI723">
        <v>15</v>
      </c>
      <c r="BJ723">
        <v>8</v>
      </c>
      <c r="BK723">
        <v>15</v>
      </c>
      <c r="BL723">
        <v>15</v>
      </c>
      <c r="BM723">
        <v>22</v>
      </c>
      <c r="BN723">
        <v>20</v>
      </c>
      <c r="BO723">
        <v>21</v>
      </c>
      <c r="BP723">
        <v>18</v>
      </c>
      <c r="BQ723">
        <v>22</v>
      </c>
      <c r="BR723">
        <v>28</v>
      </c>
      <c r="BS723">
        <v>22</v>
      </c>
      <c r="BT723">
        <v>28</v>
      </c>
      <c r="BU723">
        <v>28</v>
      </c>
      <c r="BV723">
        <v>24</v>
      </c>
      <c r="BW723">
        <v>19</v>
      </c>
      <c r="BX723">
        <v>31</v>
      </c>
      <c r="BY723">
        <v>14</v>
      </c>
      <c r="BZ723">
        <v>28</v>
      </c>
      <c r="CA723">
        <v>19</v>
      </c>
      <c r="CB723">
        <v>16</v>
      </c>
      <c r="CC723">
        <v>24</v>
      </c>
      <c r="CD723">
        <v>22</v>
      </c>
      <c r="CE723">
        <v>23</v>
      </c>
      <c r="CF723">
        <v>10</v>
      </c>
      <c r="CG723">
        <v>2</v>
      </c>
    </row>
    <row r="724" spans="9:85" x14ac:dyDescent="0.3">
      <c r="I724" t="s">
        <v>459</v>
      </c>
      <c r="J724" t="s">
        <v>184</v>
      </c>
      <c r="K724" t="s">
        <v>460</v>
      </c>
      <c r="L724" t="s">
        <v>265</v>
      </c>
      <c r="M724" t="str">
        <f t="shared" si="66"/>
        <v>UKI3</v>
      </c>
      <c r="N724" t="str">
        <f t="shared" si="67"/>
        <v>UKI</v>
      </c>
      <c r="O724">
        <f t="shared" si="68"/>
        <v>448</v>
      </c>
      <c r="P724">
        <f t="shared" si="69"/>
        <v>114</v>
      </c>
      <c r="Q724">
        <f t="shared" si="70"/>
        <v>177</v>
      </c>
      <c r="R724">
        <f t="shared" si="71"/>
        <v>63</v>
      </c>
      <c r="S724">
        <v>0</v>
      </c>
      <c r="T724">
        <v>0</v>
      </c>
      <c r="U724">
        <v>0</v>
      </c>
      <c r="V724">
        <v>0</v>
      </c>
      <c r="W724">
        <v>0</v>
      </c>
      <c r="X724">
        <v>0</v>
      </c>
      <c r="Y724">
        <v>0</v>
      </c>
      <c r="Z724">
        <v>0</v>
      </c>
      <c r="AA724">
        <v>0</v>
      </c>
      <c r="AB724">
        <v>0</v>
      </c>
      <c r="AC724">
        <v>0</v>
      </c>
      <c r="AD724">
        <v>0</v>
      </c>
      <c r="AE724">
        <v>0</v>
      </c>
      <c r="AF724">
        <v>0</v>
      </c>
      <c r="AG724">
        <v>0</v>
      </c>
      <c r="AH724">
        <v>0</v>
      </c>
      <c r="AI724">
        <v>0</v>
      </c>
      <c r="AJ724">
        <v>1</v>
      </c>
      <c r="AK724">
        <v>1</v>
      </c>
      <c r="AL724">
        <v>0</v>
      </c>
      <c r="AM724">
        <v>0</v>
      </c>
      <c r="AN724">
        <v>0</v>
      </c>
      <c r="AO724">
        <v>1</v>
      </c>
      <c r="AP724">
        <v>0</v>
      </c>
      <c r="AQ724">
        <v>0</v>
      </c>
      <c r="AR724">
        <v>0</v>
      </c>
      <c r="AS724">
        <v>0</v>
      </c>
      <c r="AT724">
        <v>0</v>
      </c>
      <c r="AU724">
        <v>0</v>
      </c>
      <c r="AV724">
        <v>0</v>
      </c>
      <c r="AW724">
        <v>0</v>
      </c>
      <c r="AX724">
        <v>0</v>
      </c>
      <c r="AY724">
        <v>0</v>
      </c>
      <c r="AZ724">
        <v>0</v>
      </c>
      <c r="BA724">
        <v>1</v>
      </c>
      <c r="BB724">
        <v>1</v>
      </c>
      <c r="BC724">
        <v>2</v>
      </c>
      <c r="BD724">
        <v>3</v>
      </c>
      <c r="BE724">
        <v>10</v>
      </c>
      <c r="BF724">
        <v>9</v>
      </c>
      <c r="BG724">
        <v>10</v>
      </c>
      <c r="BH724">
        <v>16</v>
      </c>
      <c r="BI724">
        <v>17</v>
      </c>
      <c r="BJ724">
        <v>8</v>
      </c>
      <c r="BK724">
        <v>11</v>
      </c>
      <c r="BL724">
        <v>13</v>
      </c>
      <c r="BM724">
        <v>10</v>
      </c>
      <c r="BN724">
        <v>7</v>
      </c>
      <c r="BO724">
        <v>15</v>
      </c>
      <c r="BP724">
        <v>5</v>
      </c>
      <c r="BQ724">
        <v>10</v>
      </c>
      <c r="BR724">
        <v>12</v>
      </c>
      <c r="BS724">
        <v>13</v>
      </c>
      <c r="BT724">
        <v>26</v>
      </c>
      <c r="BU724">
        <v>11</v>
      </c>
      <c r="BV724">
        <v>7</v>
      </c>
      <c r="BW724">
        <v>12</v>
      </c>
      <c r="BX724">
        <v>29</v>
      </c>
      <c r="BY724">
        <v>21</v>
      </c>
      <c r="BZ724">
        <v>31</v>
      </c>
      <c r="CA724">
        <v>30</v>
      </c>
      <c r="CB724">
        <v>32</v>
      </c>
      <c r="CC724">
        <v>42</v>
      </c>
      <c r="CD724">
        <v>42</v>
      </c>
      <c r="CE724">
        <v>46</v>
      </c>
      <c r="CF724">
        <v>35</v>
      </c>
      <c r="CG724">
        <v>12</v>
      </c>
    </row>
    <row r="725" spans="9:85" x14ac:dyDescent="0.3">
      <c r="I725" t="s">
        <v>461</v>
      </c>
      <c r="J725" t="s">
        <v>184</v>
      </c>
      <c r="K725" t="s">
        <v>462</v>
      </c>
      <c r="L725" t="s">
        <v>463</v>
      </c>
      <c r="M725" t="str">
        <f t="shared" si="66"/>
        <v>UKI7</v>
      </c>
      <c r="N725" t="str">
        <f t="shared" si="67"/>
        <v>UKI</v>
      </c>
      <c r="O725">
        <f t="shared" si="68"/>
        <v>0</v>
      </c>
      <c r="P725">
        <f t="shared" si="69"/>
        <v>0</v>
      </c>
      <c r="Q725">
        <f t="shared" si="70"/>
        <v>0</v>
      </c>
      <c r="R725">
        <f t="shared" si="71"/>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row>
    <row r="726" spans="9:85" x14ac:dyDescent="0.3">
      <c r="I726" t="s">
        <v>464</v>
      </c>
      <c r="J726" t="s">
        <v>184</v>
      </c>
      <c r="K726" t="s">
        <v>465</v>
      </c>
      <c r="L726" t="s">
        <v>458</v>
      </c>
      <c r="M726" t="str">
        <f t="shared" si="66"/>
        <v>UKJ3</v>
      </c>
      <c r="N726" t="str">
        <f t="shared" si="67"/>
        <v>UKJ</v>
      </c>
      <c r="O726">
        <f t="shared" si="68"/>
        <v>2</v>
      </c>
      <c r="P726">
        <f t="shared" si="69"/>
        <v>0</v>
      </c>
      <c r="Q726">
        <f t="shared" si="70"/>
        <v>1</v>
      </c>
      <c r="R726">
        <f t="shared" si="71"/>
        <v>1</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v>0</v>
      </c>
      <c r="BJ726">
        <v>0</v>
      </c>
      <c r="BK726">
        <v>0</v>
      </c>
      <c r="BL726">
        <v>0</v>
      </c>
      <c r="BM726">
        <v>0</v>
      </c>
      <c r="BN726">
        <v>0</v>
      </c>
      <c r="BO726">
        <v>0</v>
      </c>
      <c r="BP726">
        <v>0</v>
      </c>
      <c r="BQ726">
        <v>0</v>
      </c>
      <c r="BR726">
        <v>0</v>
      </c>
      <c r="BS726">
        <v>0</v>
      </c>
      <c r="BT726">
        <v>0</v>
      </c>
      <c r="BU726">
        <v>0</v>
      </c>
      <c r="BV726">
        <v>0</v>
      </c>
      <c r="BW726">
        <v>1</v>
      </c>
      <c r="BX726">
        <v>0</v>
      </c>
      <c r="BY726">
        <v>0</v>
      </c>
      <c r="BZ726">
        <v>0</v>
      </c>
      <c r="CA726">
        <v>0</v>
      </c>
      <c r="CB726">
        <v>0</v>
      </c>
      <c r="CC726">
        <v>0</v>
      </c>
      <c r="CD726">
        <v>1</v>
      </c>
      <c r="CE726">
        <v>0</v>
      </c>
      <c r="CF726">
        <v>0</v>
      </c>
      <c r="CG726">
        <v>0</v>
      </c>
    </row>
    <row r="727" spans="9:85" x14ac:dyDescent="0.3">
      <c r="I727" t="s">
        <v>466</v>
      </c>
      <c r="J727" t="s">
        <v>184</v>
      </c>
      <c r="K727" t="s">
        <v>467</v>
      </c>
      <c r="L727" t="s">
        <v>468</v>
      </c>
      <c r="M727" t="str">
        <f t="shared" si="66"/>
        <v>UKG2</v>
      </c>
      <c r="N727" t="str">
        <f t="shared" si="67"/>
        <v>UKG</v>
      </c>
      <c r="O727">
        <f t="shared" si="68"/>
        <v>42</v>
      </c>
      <c r="P727">
        <f t="shared" si="69"/>
        <v>10</v>
      </c>
      <c r="Q727">
        <f t="shared" si="70"/>
        <v>9</v>
      </c>
      <c r="R727">
        <f t="shared" si="71"/>
        <v>-1</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1</v>
      </c>
      <c r="BK727">
        <v>0</v>
      </c>
      <c r="BL727">
        <v>0</v>
      </c>
      <c r="BM727">
        <v>3</v>
      </c>
      <c r="BN727">
        <v>0</v>
      </c>
      <c r="BO727">
        <v>2</v>
      </c>
      <c r="BP727">
        <v>1</v>
      </c>
      <c r="BQ727">
        <v>3</v>
      </c>
      <c r="BR727">
        <v>3</v>
      </c>
      <c r="BS727">
        <v>4</v>
      </c>
      <c r="BT727">
        <v>0</v>
      </c>
      <c r="BU727">
        <v>1</v>
      </c>
      <c r="BV727">
        <v>1</v>
      </c>
      <c r="BW727">
        <v>2</v>
      </c>
      <c r="BX727">
        <v>3</v>
      </c>
      <c r="BY727">
        <v>1</v>
      </c>
      <c r="BZ727">
        <v>0</v>
      </c>
      <c r="CA727">
        <v>1</v>
      </c>
      <c r="CB727">
        <v>8</v>
      </c>
      <c r="CC727">
        <v>4</v>
      </c>
      <c r="CD727">
        <v>1</v>
      </c>
      <c r="CE727">
        <v>2</v>
      </c>
      <c r="CF727">
        <v>1</v>
      </c>
      <c r="CG727">
        <v>1</v>
      </c>
    </row>
    <row r="728" spans="9:85" x14ac:dyDescent="0.3">
      <c r="I728" t="s">
        <v>469</v>
      </c>
      <c r="J728" t="s">
        <v>184</v>
      </c>
      <c r="K728" t="s">
        <v>470</v>
      </c>
      <c r="L728" t="s">
        <v>471</v>
      </c>
      <c r="M728" t="str">
        <f t="shared" si="66"/>
        <v>UKC2</v>
      </c>
      <c r="N728" t="str">
        <f t="shared" si="67"/>
        <v>UKC</v>
      </c>
      <c r="O728">
        <f t="shared" si="68"/>
        <v>53</v>
      </c>
      <c r="P728">
        <f t="shared" si="69"/>
        <v>8</v>
      </c>
      <c r="Q728">
        <f t="shared" si="70"/>
        <v>2</v>
      </c>
      <c r="R728">
        <f t="shared" si="71"/>
        <v>-6</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1</v>
      </c>
      <c r="BJ728">
        <v>0</v>
      </c>
      <c r="BK728">
        <v>0</v>
      </c>
      <c r="BL728">
        <v>0</v>
      </c>
      <c r="BM728">
        <v>0</v>
      </c>
      <c r="BN728">
        <v>1</v>
      </c>
      <c r="BO728">
        <v>2</v>
      </c>
      <c r="BP728">
        <v>2</v>
      </c>
      <c r="BQ728">
        <v>2</v>
      </c>
      <c r="BR728">
        <v>0</v>
      </c>
      <c r="BS728">
        <v>8</v>
      </c>
      <c r="BT728">
        <v>6</v>
      </c>
      <c r="BU728">
        <v>7</v>
      </c>
      <c r="BV728">
        <v>6</v>
      </c>
      <c r="BW728">
        <v>2</v>
      </c>
      <c r="BX728">
        <v>7</v>
      </c>
      <c r="BY728">
        <v>5</v>
      </c>
      <c r="BZ728">
        <v>1</v>
      </c>
      <c r="CA728">
        <v>0</v>
      </c>
      <c r="CB728">
        <v>2</v>
      </c>
      <c r="CC728">
        <v>1</v>
      </c>
      <c r="CD728">
        <v>0</v>
      </c>
      <c r="CE728">
        <v>0</v>
      </c>
      <c r="CF728">
        <v>1</v>
      </c>
      <c r="CG728">
        <v>0</v>
      </c>
    </row>
    <row r="729" spans="9:85" x14ac:dyDescent="0.3">
      <c r="I729" t="s">
        <v>472</v>
      </c>
      <c r="J729" t="s">
        <v>184</v>
      </c>
      <c r="K729" t="s">
        <v>473</v>
      </c>
      <c r="L729" t="s">
        <v>441</v>
      </c>
      <c r="M729" t="str">
        <f t="shared" si="66"/>
        <v>UKJ2</v>
      </c>
      <c r="N729" t="str">
        <f t="shared" si="67"/>
        <v>UKJ</v>
      </c>
      <c r="O729">
        <f t="shared" si="68"/>
        <v>1242</v>
      </c>
      <c r="P729">
        <f t="shared" si="69"/>
        <v>355</v>
      </c>
      <c r="Q729">
        <f t="shared" si="70"/>
        <v>282</v>
      </c>
      <c r="R729">
        <f t="shared" si="71"/>
        <v>-73</v>
      </c>
      <c r="S729">
        <v>0</v>
      </c>
      <c r="T729">
        <v>0</v>
      </c>
      <c r="U729">
        <v>0</v>
      </c>
      <c r="V729">
        <v>0</v>
      </c>
      <c r="W729">
        <v>0</v>
      </c>
      <c r="X729">
        <v>0</v>
      </c>
      <c r="Y729">
        <v>0</v>
      </c>
      <c r="Z729">
        <v>0</v>
      </c>
      <c r="AA729">
        <v>0</v>
      </c>
      <c r="AB729">
        <v>0</v>
      </c>
      <c r="AC729">
        <v>0</v>
      </c>
      <c r="AD729">
        <v>0</v>
      </c>
      <c r="AE729">
        <v>0</v>
      </c>
      <c r="AF729">
        <v>0</v>
      </c>
      <c r="AG729">
        <v>0</v>
      </c>
      <c r="AH729">
        <v>0</v>
      </c>
      <c r="AI729">
        <v>1</v>
      </c>
      <c r="AJ729">
        <v>0</v>
      </c>
      <c r="AK729">
        <v>0</v>
      </c>
      <c r="AL729">
        <v>0</v>
      </c>
      <c r="AM729">
        <v>0</v>
      </c>
      <c r="AN729">
        <v>0</v>
      </c>
      <c r="AO729">
        <v>1</v>
      </c>
      <c r="AP729">
        <v>0</v>
      </c>
      <c r="AQ729">
        <v>0</v>
      </c>
      <c r="AR729">
        <v>1</v>
      </c>
      <c r="AS729">
        <v>0</v>
      </c>
      <c r="AT729">
        <v>0</v>
      </c>
      <c r="AU729">
        <v>2</v>
      </c>
      <c r="AV729">
        <v>0</v>
      </c>
      <c r="AW729">
        <v>0</v>
      </c>
      <c r="AX729">
        <v>2</v>
      </c>
      <c r="AY729">
        <v>0</v>
      </c>
      <c r="AZ729">
        <v>1</v>
      </c>
      <c r="BA729">
        <v>0</v>
      </c>
      <c r="BB729">
        <v>2</v>
      </c>
      <c r="BC729">
        <v>2</v>
      </c>
      <c r="BD729">
        <v>4</v>
      </c>
      <c r="BE729">
        <v>4</v>
      </c>
      <c r="BF729">
        <v>6</v>
      </c>
      <c r="BG729">
        <v>6</v>
      </c>
      <c r="BH729">
        <v>24</v>
      </c>
      <c r="BI729">
        <v>15</v>
      </c>
      <c r="BJ729">
        <v>29</v>
      </c>
      <c r="BK729">
        <v>31</v>
      </c>
      <c r="BL729">
        <v>24</v>
      </c>
      <c r="BM729">
        <v>37</v>
      </c>
      <c r="BN729">
        <v>47</v>
      </c>
      <c r="BO729">
        <v>34</v>
      </c>
      <c r="BP729">
        <v>52</v>
      </c>
      <c r="BQ729">
        <v>44</v>
      </c>
      <c r="BR729">
        <v>43</v>
      </c>
      <c r="BS729">
        <v>39</v>
      </c>
      <c r="BT729">
        <v>46</v>
      </c>
      <c r="BU729">
        <v>62</v>
      </c>
      <c r="BV729">
        <v>75</v>
      </c>
      <c r="BW729">
        <v>64</v>
      </c>
      <c r="BX729">
        <v>62</v>
      </c>
      <c r="BY729">
        <v>102</v>
      </c>
      <c r="BZ729">
        <v>94</v>
      </c>
      <c r="CA729">
        <v>83</v>
      </c>
      <c r="CB729">
        <v>76</v>
      </c>
      <c r="CC729">
        <v>81</v>
      </c>
      <c r="CD729">
        <v>90</v>
      </c>
      <c r="CE729">
        <v>66</v>
      </c>
      <c r="CF729">
        <v>34</v>
      </c>
      <c r="CG729">
        <v>11</v>
      </c>
    </row>
    <row r="730" spans="9:85" x14ac:dyDescent="0.3">
      <c r="I730" t="s">
        <v>474</v>
      </c>
      <c r="J730" t="s">
        <v>184</v>
      </c>
      <c r="K730" t="s">
        <v>475</v>
      </c>
      <c r="L730" t="s">
        <v>232</v>
      </c>
      <c r="M730" t="str">
        <f t="shared" si="66"/>
        <v>UKJ2</v>
      </c>
      <c r="N730" t="str">
        <f t="shared" si="67"/>
        <v>UKJ</v>
      </c>
      <c r="O730">
        <f t="shared" si="68"/>
        <v>206</v>
      </c>
      <c r="P730">
        <f t="shared" si="69"/>
        <v>47</v>
      </c>
      <c r="Q730">
        <f t="shared" si="70"/>
        <v>45</v>
      </c>
      <c r="R730">
        <f t="shared" si="71"/>
        <v>-2</v>
      </c>
      <c r="S730">
        <v>0</v>
      </c>
      <c r="T730">
        <v>0</v>
      </c>
      <c r="U730">
        <v>0</v>
      </c>
      <c r="V730">
        <v>0</v>
      </c>
      <c r="W730">
        <v>0</v>
      </c>
      <c r="X730">
        <v>0</v>
      </c>
      <c r="Y730">
        <v>0</v>
      </c>
      <c r="Z730">
        <v>0</v>
      </c>
      <c r="AA730">
        <v>0</v>
      </c>
      <c r="AB730">
        <v>0</v>
      </c>
      <c r="AC730">
        <v>0</v>
      </c>
      <c r="AD730">
        <v>0</v>
      </c>
      <c r="AE730">
        <v>0</v>
      </c>
      <c r="AF730">
        <v>0</v>
      </c>
      <c r="AG730">
        <v>0</v>
      </c>
      <c r="AH730">
        <v>0</v>
      </c>
      <c r="AI730">
        <v>0</v>
      </c>
      <c r="AJ730">
        <v>0</v>
      </c>
      <c r="AK730">
        <v>1</v>
      </c>
      <c r="AL730">
        <v>1</v>
      </c>
      <c r="AM730">
        <v>0</v>
      </c>
      <c r="AN730">
        <v>0</v>
      </c>
      <c r="AO730">
        <v>2</v>
      </c>
      <c r="AP730">
        <v>0</v>
      </c>
      <c r="AQ730">
        <v>1</v>
      </c>
      <c r="AR730">
        <v>2</v>
      </c>
      <c r="AS730">
        <v>0</v>
      </c>
      <c r="AT730">
        <v>2</v>
      </c>
      <c r="AU730">
        <v>1</v>
      </c>
      <c r="AV730">
        <v>1</v>
      </c>
      <c r="AW730">
        <v>0</v>
      </c>
      <c r="AX730">
        <v>0</v>
      </c>
      <c r="AY730">
        <v>1</v>
      </c>
      <c r="AZ730">
        <v>0</v>
      </c>
      <c r="BA730">
        <v>0</v>
      </c>
      <c r="BB730">
        <v>1</v>
      </c>
      <c r="BC730">
        <v>3</v>
      </c>
      <c r="BD730">
        <v>3</v>
      </c>
      <c r="BE730">
        <v>2</v>
      </c>
      <c r="BF730">
        <v>5</v>
      </c>
      <c r="BG730">
        <v>8</v>
      </c>
      <c r="BH730">
        <v>9</v>
      </c>
      <c r="BI730">
        <v>7</v>
      </c>
      <c r="BJ730">
        <v>5</v>
      </c>
      <c r="BK730">
        <v>12</v>
      </c>
      <c r="BL730">
        <v>12</v>
      </c>
      <c r="BM730">
        <v>7</v>
      </c>
      <c r="BN730">
        <v>12</v>
      </c>
      <c r="BO730">
        <v>3</v>
      </c>
      <c r="BP730">
        <v>8</v>
      </c>
      <c r="BQ730">
        <v>6</v>
      </c>
      <c r="BR730">
        <v>8</v>
      </c>
      <c r="BS730">
        <v>11</v>
      </c>
      <c r="BT730">
        <v>12</v>
      </c>
      <c r="BU730">
        <v>12</v>
      </c>
      <c r="BV730">
        <v>12</v>
      </c>
      <c r="BW730">
        <v>10</v>
      </c>
      <c r="BX730">
        <v>13</v>
      </c>
      <c r="BY730">
        <v>13</v>
      </c>
      <c r="BZ730">
        <v>14</v>
      </c>
      <c r="CA730">
        <v>15</v>
      </c>
      <c r="CB730">
        <v>5</v>
      </c>
      <c r="CC730">
        <v>11</v>
      </c>
      <c r="CD730">
        <v>11</v>
      </c>
      <c r="CE730">
        <v>8</v>
      </c>
      <c r="CF730">
        <v>14</v>
      </c>
      <c r="CG730">
        <v>1</v>
      </c>
    </row>
    <row r="731" spans="9:85" x14ac:dyDescent="0.3">
      <c r="I731" t="s">
        <v>476</v>
      </c>
      <c r="J731" t="s">
        <v>184</v>
      </c>
      <c r="K731" t="s">
        <v>477</v>
      </c>
      <c r="L731" t="s">
        <v>478</v>
      </c>
      <c r="M731" t="str">
        <f t="shared" si="66"/>
        <v>UKC1</v>
      </c>
      <c r="N731" t="str">
        <f t="shared" si="67"/>
        <v>UKC</v>
      </c>
      <c r="O731">
        <f t="shared" si="68"/>
        <v>59</v>
      </c>
      <c r="P731">
        <f t="shared" si="69"/>
        <v>23</v>
      </c>
      <c r="Q731">
        <f t="shared" si="70"/>
        <v>7</v>
      </c>
      <c r="R731">
        <f t="shared" si="71"/>
        <v>-16</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2</v>
      </c>
      <c r="BL731">
        <v>2</v>
      </c>
      <c r="BM731">
        <v>4</v>
      </c>
      <c r="BN731">
        <v>3</v>
      </c>
      <c r="BO731">
        <v>2</v>
      </c>
      <c r="BP731">
        <v>0</v>
      </c>
      <c r="BQ731">
        <v>1</v>
      </c>
      <c r="BR731">
        <v>3</v>
      </c>
      <c r="BS731">
        <v>4</v>
      </c>
      <c r="BT731">
        <v>1</v>
      </c>
      <c r="BU731">
        <v>1</v>
      </c>
      <c r="BV731">
        <v>4</v>
      </c>
      <c r="BW731">
        <v>4</v>
      </c>
      <c r="BX731">
        <v>2</v>
      </c>
      <c r="BY731">
        <v>4</v>
      </c>
      <c r="BZ731">
        <v>4</v>
      </c>
      <c r="CA731">
        <v>10</v>
      </c>
      <c r="CB731">
        <v>5</v>
      </c>
      <c r="CC731">
        <v>4</v>
      </c>
      <c r="CD731">
        <v>1</v>
      </c>
      <c r="CE731">
        <v>1</v>
      </c>
      <c r="CF731">
        <v>1</v>
      </c>
      <c r="CG731">
        <v>0</v>
      </c>
    </row>
    <row r="732" spans="9:85" x14ac:dyDescent="0.3">
      <c r="I732" t="s">
        <v>479</v>
      </c>
      <c r="J732" t="s">
        <v>184</v>
      </c>
      <c r="K732" t="s">
        <v>480</v>
      </c>
      <c r="L732" t="s">
        <v>312</v>
      </c>
      <c r="M732" t="str">
        <f t="shared" si="66"/>
        <v>UKI5</v>
      </c>
      <c r="N732" t="str">
        <f t="shared" si="67"/>
        <v>UKI</v>
      </c>
      <c r="O732">
        <f t="shared" si="68"/>
        <v>0</v>
      </c>
      <c r="P732">
        <f t="shared" si="69"/>
        <v>0</v>
      </c>
      <c r="Q732">
        <f t="shared" si="70"/>
        <v>0</v>
      </c>
      <c r="R732">
        <f t="shared" si="71"/>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row>
    <row r="733" spans="9:85" x14ac:dyDescent="0.3">
      <c r="I733" t="s">
        <v>481</v>
      </c>
      <c r="J733" t="s">
        <v>184</v>
      </c>
      <c r="K733" t="s">
        <v>482</v>
      </c>
      <c r="L733" t="s">
        <v>268</v>
      </c>
      <c r="M733" t="str">
        <f t="shared" si="66"/>
        <v>UKG3</v>
      </c>
      <c r="N733" t="str">
        <f t="shared" si="67"/>
        <v>UKG</v>
      </c>
      <c r="O733">
        <f t="shared" si="68"/>
        <v>436</v>
      </c>
      <c r="P733">
        <f t="shared" si="69"/>
        <v>112</v>
      </c>
      <c r="Q733">
        <f t="shared" si="70"/>
        <v>146</v>
      </c>
      <c r="R733">
        <f t="shared" si="71"/>
        <v>34</v>
      </c>
      <c r="S733">
        <v>0</v>
      </c>
      <c r="T733">
        <v>0</v>
      </c>
      <c r="U733">
        <v>0</v>
      </c>
      <c r="V733">
        <v>0</v>
      </c>
      <c r="W733">
        <v>0</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1</v>
      </c>
      <c r="AR733">
        <v>0</v>
      </c>
      <c r="AS733">
        <v>0</v>
      </c>
      <c r="AT733">
        <v>0</v>
      </c>
      <c r="AU733">
        <v>0</v>
      </c>
      <c r="AV733">
        <v>1</v>
      </c>
      <c r="AW733">
        <v>0</v>
      </c>
      <c r="AX733">
        <v>0</v>
      </c>
      <c r="AY733">
        <v>1</v>
      </c>
      <c r="AZ733">
        <v>0</v>
      </c>
      <c r="BA733">
        <v>0</v>
      </c>
      <c r="BB733">
        <v>0</v>
      </c>
      <c r="BC733">
        <v>2</v>
      </c>
      <c r="BD733">
        <v>7</v>
      </c>
      <c r="BE733">
        <v>15</v>
      </c>
      <c r="BF733">
        <v>11</v>
      </c>
      <c r="BG733">
        <v>8</v>
      </c>
      <c r="BH733">
        <v>12</v>
      </c>
      <c r="BI733">
        <v>9</v>
      </c>
      <c r="BJ733">
        <v>6</v>
      </c>
      <c r="BK733">
        <v>10</v>
      </c>
      <c r="BL733">
        <v>9</v>
      </c>
      <c r="BM733">
        <v>11</v>
      </c>
      <c r="BN733">
        <v>6</v>
      </c>
      <c r="BO733">
        <v>13</v>
      </c>
      <c r="BP733">
        <v>7</v>
      </c>
      <c r="BQ733">
        <v>18</v>
      </c>
      <c r="BR733">
        <v>6</v>
      </c>
      <c r="BS733">
        <v>17</v>
      </c>
      <c r="BT733">
        <v>15</v>
      </c>
      <c r="BU733">
        <v>29</v>
      </c>
      <c r="BV733">
        <v>12</v>
      </c>
      <c r="BW733">
        <v>21</v>
      </c>
      <c r="BX733">
        <v>23</v>
      </c>
      <c r="BY733">
        <v>34</v>
      </c>
      <c r="BZ733">
        <v>26</v>
      </c>
      <c r="CA733">
        <v>25</v>
      </c>
      <c r="CB733">
        <v>27</v>
      </c>
      <c r="CC733">
        <v>26</v>
      </c>
      <c r="CD733">
        <v>39</v>
      </c>
      <c r="CE733">
        <v>35</v>
      </c>
      <c r="CF733">
        <v>39</v>
      </c>
      <c r="CG733">
        <v>7</v>
      </c>
    </row>
    <row r="734" spans="9:85" x14ac:dyDescent="0.3">
      <c r="I734" t="s">
        <v>483</v>
      </c>
      <c r="J734" t="s">
        <v>184</v>
      </c>
      <c r="K734" t="s">
        <v>484</v>
      </c>
      <c r="L734" t="s">
        <v>203</v>
      </c>
      <c r="M734" t="str">
        <f t="shared" si="66"/>
        <v>UKK1</v>
      </c>
      <c r="N734" t="str">
        <f t="shared" si="67"/>
        <v>UKK</v>
      </c>
      <c r="O734">
        <f t="shared" si="68"/>
        <v>0</v>
      </c>
      <c r="P734">
        <f t="shared" si="69"/>
        <v>0</v>
      </c>
      <c r="Q734">
        <f t="shared" si="70"/>
        <v>0</v>
      </c>
      <c r="R734">
        <f t="shared" si="71"/>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row>
    <row r="735" spans="9:85" x14ac:dyDescent="0.3">
      <c r="I735" t="s">
        <v>485</v>
      </c>
      <c r="J735" t="s">
        <v>184</v>
      </c>
      <c r="K735" t="s">
        <v>486</v>
      </c>
      <c r="L735" t="s">
        <v>423</v>
      </c>
      <c r="M735" t="str">
        <f t="shared" si="66"/>
        <v>UKJ1</v>
      </c>
      <c r="N735" t="str">
        <f t="shared" si="67"/>
        <v>UKJ</v>
      </c>
      <c r="O735">
        <f t="shared" si="68"/>
        <v>0</v>
      </c>
      <c r="P735">
        <f t="shared" si="69"/>
        <v>0</v>
      </c>
      <c r="Q735">
        <f t="shared" si="70"/>
        <v>0</v>
      </c>
      <c r="R735">
        <f t="shared" si="71"/>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row>
    <row r="736" spans="9:85" x14ac:dyDescent="0.3">
      <c r="I736" t="s">
        <v>487</v>
      </c>
      <c r="J736" t="s">
        <v>184</v>
      </c>
      <c r="K736" t="s">
        <v>488</v>
      </c>
      <c r="L736" t="s">
        <v>265</v>
      </c>
      <c r="M736" t="str">
        <f t="shared" si="66"/>
        <v>UKI3</v>
      </c>
      <c r="N736" t="str">
        <f t="shared" si="67"/>
        <v>UKI</v>
      </c>
      <c r="O736">
        <f t="shared" si="68"/>
        <v>153</v>
      </c>
      <c r="P736">
        <f t="shared" si="69"/>
        <v>32</v>
      </c>
      <c r="Q736">
        <f t="shared" si="70"/>
        <v>31</v>
      </c>
      <c r="R736">
        <f t="shared" si="71"/>
        <v>-1</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1</v>
      </c>
      <c r="BI736">
        <v>0</v>
      </c>
      <c r="BJ736">
        <v>6</v>
      </c>
      <c r="BK736">
        <v>3</v>
      </c>
      <c r="BL736">
        <v>5</v>
      </c>
      <c r="BM736">
        <v>8</v>
      </c>
      <c r="BN736">
        <v>5</v>
      </c>
      <c r="BO736">
        <v>6</v>
      </c>
      <c r="BP736">
        <v>9</v>
      </c>
      <c r="BQ736">
        <v>10</v>
      </c>
      <c r="BR736">
        <v>9</v>
      </c>
      <c r="BS736">
        <v>3</v>
      </c>
      <c r="BT736">
        <v>6</v>
      </c>
      <c r="BU736">
        <v>8</v>
      </c>
      <c r="BV736">
        <v>11</v>
      </c>
      <c r="BW736">
        <v>8</v>
      </c>
      <c r="BX736">
        <v>7</v>
      </c>
      <c r="BY736">
        <v>7</v>
      </c>
      <c r="BZ736">
        <v>9</v>
      </c>
      <c r="CA736">
        <v>8</v>
      </c>
      <c r="CB736">
        <v>8</v>
      </c>
      <c r="CC736">
        <v>11</v>
      </c>
      <c r="CD736">
        <v>9</v>
      </c>
      <c r="CE736">
        <v>8</v>
      </c>
      <c r="CF736">
        <v>3</v>
      </c>
      <c r="CG736">
        <v>0</v>
      </c>
    </row>
    <row r="737" spans="9:85" x14ac:dyDescent="0.3">
      <c r="I737" t="s">
        <v>489</v>
      </c>
      <c r="J737" t="s">
        <v>184</v>
      </c>
      <c r="K737" t="s">
        <v>490</v>
      </c>
      <c r="L737" t="s">
        <v>491</v>
      </c>
      <c r="M737" t="str">
        <f t="shared" si="66"/>
        <v>UKJ3</v>
      </c>
      <c r="N737" t="str">
        <f t="shared" si="67"/>
        <v>UKJ</v>
      </c>
      <c r="O737">
        <f t="shared" si="68"/>
        <v>3</v>
      </c>
      <c r="P737">
        <f t="shared" si="69"/>
        <v>1</v>
      </c>
      <c r="Q737">
        <f t="shared" si="70"/>
        <v>2</v>
      </c>
      <c r="R737">
        <f t="shared" si="71"/>
        <v>1</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1</v>
      </c>
      <c r="BZ737">
        <v>0</v>
      </c>
      <c r="CA737">
        <v>0</v>
      </c>
      <c r="CB737">
        <v>0</v>
      </c>
      <c r="CC737">
        <v>2</v>
      </c>
      <c r="CD737">
        <v>0</v>
      </c>
      <c r="CE737">
        <v>0</v>
      </c>
      <c r="CF737">
        <v>0</v>
      </c>
      <c r="CG737">
        <v>0</v>
      </c>
    </row>
    <row r="738" spans="9:85" x14ac:dyDescent="0.3">
      <c r="I738" t="s">
        <v>492</v>
      </c>
      <c r="J738" t="s">
        <v>184</v>
      </c>
      <c r="K738" t="s">
        <v>493</v>
      </c>
      <c r="L738" t="s">
        <v>494</v>
      </c>
      <c r="M738" t="str">
        <f t="shared" si="66"/>
        <v>UKG3</v>
      </c>
      <c r="N738" t="str">
        <f t="shared" si="67"/>
        <v>UKG</v>
      </c>
      <c r="O738">
        <f t="shared" si="68"/>
        <v>26</v>
      </c>
      <c r="P738">
        <f t="shared" si="69"/>
        <v>4</v>
      </c>
      <c r="Q738">
        <f t="shared" si="70"/>
        <v>11</v>
      </c>
      <c r="R738">
        <f t="shared" si="71"/>
        <v>7</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2</v>
      </c>
      <c r="BK738">
        <v>1</v>
      </c>
      <c r="BL738">
        <v>0</v>
      </c>
      <c r="BM738">
        <v>1</v>
      </c>
      <c r="BN738">
        <v>1</v>
      </c>
      <c r="BO738">
        <v>0</v>
      </c>
      <c r="BP738">
        <v>3</v>
      </c>
      <c r="BQ738">
        <v>2</v>
      </c>
      <c r="BR738">
        <v>0</v>
      </c>
      <c r="BS738">
        <v>1</v>
      </c>
      <c r="BT738">
        <v>0</v>
      </c>
      <c r="BU738">
        <v>0</v>
      </c>
      <c r="BV738">
        <v>1</v>
      </c>
      <c r="BW738">
        <v>2</v>
      </c>
      <c r="BX738">
        <v>0</v>
      </c>
      <c r="BY738">
        <v>0</v>
      </c>
      <c r="BZ738">
        <v>0</v>
      </c>
      <c r="CA738">
        <v>0</v>
      </c>
      <c r="CB738">
        <v>4</v>
      </c>
      <c r="CC738">
        <v>4</v>
      </c>
      <c r="CD738">
        <v>2</v>
      </c>
      <c r="CE738">
        <v>2</v>
      </c>
      <c r="CF738">
        <v>1</v>
      </c>
      <c r="CG738">
        <v>2</v>
      </c>
    </row>
    <row r="739" spans="9:85" x14ac:dyDescent="0.3">
      <c r="I739" t="s">
        <v>495</v>
      </c>
      <c r="J739" t="s">
        <v>184</v>
      </c>
      <c r="K739" t="s">
        <v>496</v>
      </c>
      <c r="L739" t="s">
        <v>497</v>
      </c>
      <c r="M739" t="str">
        <f t="shared" si="66"/>
        <v>UKG1</v>
      </c>
      <c r="N739" t="str">
        <f t="shared" si="67"/>
        <v>UKG</v>
      </c>
      <c r="O739">
        <f t="shared" si="68"/>
        <v>2</v>
      </c>
      <c r="P739">
        <f t="shared" si="69"/>
        <v>1</v>
      </c>
      <c r="Q739">
        <f t="shared" si="70"/>
        <v>1</v>
      </c>
      <c r="R739">
        <f t="shared" si="71"/>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1</v>
      </c>
      <c r="CC739">
        <v>0</v>
      </c>
      <c r="CD739">
        <v>1</v>
      </c>
      <c r="CE739">
        <v>0</v>
      </c>
      <c r="CF739">
        <v>0</v>
      </c>
      <c r="CG739">
        <v>0</v>
      </c>
    </row>
    <row r="740" spans="9:85" x14ac:dyDescent="0.3">
      <c r="I740" t="s">
        <v>498</v>
      </c>
      <c r="J740" t="s">
        <v>184</v>
      </c>
      <c r="K740" t="s">
        <v>499</v>
      </c>
      <c r="L740" t="s">
        <v>197</v>
      </c>
      <c r="M740" t="str">
        <f t="shared" si="66"/>
        <v>UKH3</v>
      </c>
      <c r="N740" t="str">
        <f t="shared" si="67"/>
        <v>UKH</v>
      </c>
      <c r="O740">
        <f t="shared" si="68"/>
        <v>0</v>
      </c>
      <c r="P740">
        <f t="shared" si="69"/>
        <v>0</v>
      </c>
      <c r="Q740">
        <f t="shared" si="70"/>
        <v>0</v>
      </c>
      <c r="R740">
        <f t="shared" si="71"/>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0</v>
      </c>
      <c r="AN740">
        <v>0</v>
      </c>
      <c r="AO740">
        <v>0</v>
      </c>
      <c r="AP740">
        <v>0</v>
      </c>
      <c r="AQ740">
        <v>0</v>
      </c>
      <c r="AR740">
        <v>0</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row>
    <row r="741" spans="9:85" x14ac:dyDescent="0.3">
      <c r="I741" t="s">
        <v>500</v>
      </c>
      <c r="J741" t="s">
        <v>184</v>
      </c>
      <c r="K741" t="s">
        <v>501</v>
      </c>
      <c r="L741" t="s">
        <v>502</v>
      </c>
      <c r="M741" t="str">
        <f t="shared" si="66"/>
        <v>UKE2</v>
      </c>
      <c r="N741" t="str">
        <f t="shared" si="67"/>
        <v>UKE</v>
      </c>
      <c r="O741">
        <f t="shared" si="68"/>
        <v>422</v>
      </c>
      <c r="P741">
        <f t="shared" si="69"/>
        <v>103</v>
      </c>
      <c r="Q741">
        <f t="shared" si="70"/>
        <v>75</v>
      </c>
      <c r="R741">
        <f t="shared" si="71"/>
        <v>-28</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1</v>
      </c>
      <c r="AV741">
        <v>0</v>
      </c>
      <c r="AW741">
        <v>0</v>
      </c>
      <c r="AX741">
        <v>0</v>
      </c>
      <c r="AY741">
        <v>1</v>
      </c>
      <c r="AZ741">
        <v>0</v>
      </c>
      <c r="BA741">
        <v>0</v>
      </c>
      <c r="BB741">
        <v>0</v>
      </c>
      <c r="BC741">
        <v>1</v>
      </c>
      <c r="BD741">
        <v>4</v>
      </c>
      <c r="BE741">
        <v>0</v>
      </c>
      <c r="BF741">
        <v>3</v>
      </c>
      <c r="BG741">
        <v>0</v>
      </c>
      <c r="BH741">
        <v>2</v>
      </c>
      <c r="BI741">
        <v>1</v>
      </c>
      <c r="BJ741">
        <v>3</v>
      </c>
      <c r="BK741">
        <v>7</v>
      </c>
      <c r="BL741">
        <v>7</v>
      </c>
      <c r="BM741">
        <v>15</v>
      </c>
      <c r="BN741">
        <v>11</v>
      </c>
      <c r="BO741">
        <v>14</v>
      </c>
      <c r="BP741">
        <v>10</v>
      </c>
      <c r="BQ741">
        <v>14</v>
      </c>
      <c r="BR741">
        <v>15</v>
      </c>
      <c r="BS741">
        <v>18</v>
      </c>
      <c r="BT741">
        <v>15</v>
      </c>
      <c r="BU741">
        <v>36</v>
      </c>
      <c r="BV741">
        <v>27</v>
      </c>
      <c r="BW741">
        <v>33</v>
      </c>
      <c r="BX741">
        <v>36</v>
      </c>
      <c r="BY741">
        <v>33</v>
      </c>
      <c r="BZ741">
        <v>29</v>
      </c>
      <c r="CA741">
        <v>22</v>
      </c>
      <c r="CB741">
        <v>19</v>
      </c>
      <c r="CC741">
        <v>15</v>
      </c>
      <c r="CD741">
        <v>18</v>
      </c>
      <c r="CE741">
        <v>15</v>
      </c>
      <c r="CF741">
        <v>23</v>
      </c>
      <c r="CG741">
        <v>4</v>
      </c>
    </row>
    <row r="742" spans="9:85" x14ac:dyDescent="0.3">
      <c r="I742" t="s">
        <v>503</v>
      </c>
      <c r="J742" t="s">
        <v>184</v>
      </c>
      <c r="K742" t="s">
        <v>504</v>
      </c>
      <c r="L742" t="s">
        <v>502</v>
      </c>
      <c r="M742" t="str">
        <f t="shared" si="66"/>
        <v>UKE2</v>
      </c>
      <c r="N742" t="str">
        <f t="shared" si="67"/>
        <v>UKE</v>
      </c>
      <c r="O742">
        <f t="shared" si="68"/>
        <v>4</v>
      </c>
      <c r="P742">
        <f t="shared" si="69"/>
        <v>4</v>
      </c>
      <c r="Q742">
        <f t="shared" si="70"/>
        <v>0</v>
      </c>
      <c r="R742">
        <f t="shared" si="71"/>
        <v>-4</v>
      </c>
      <c r="S742">
        <v>0</v>
      </c>
      <c r="T742">
        <v>0</v>
      </c>
      <c r="U742">
        <v>0</v>
      </c>
      <c r="V742">
        <v>0</v>
      </c>
      <c r="W742">
        <v>0</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0</v>
      </c>
      <c r="BQ742">
        <v>0</v>
      </c>
      <c r="BR742">
        <v>0</v>
      </c>
      <c r="BS742">
        <v>0</v>
      </c>
      <c r="BT742">
        <v>0</v>
      </c>
      <c r="BU742">
        <v>0</v>
      </c>
      <c r="BV742">
        <v>0</v>
      </c>
      <c r="BW742">
        <v>0</v>
      </c>
      <c r="BX742">
        <v>0</v>
      </c>
      <c r="BY742">
        <v>0</v>
      </c>
      <c r="BZ742">
        <v>2</v>
      </c>
      <c r="CA742">
        <v>1</v>
      </c>
      <c r="CB742">
        <v>1</v>
      </c>
      <c r="CC742">
        <v>0</v>
      </c>
      <c r="CD742">
        <v>0</v>
      </c>
      <c r="CE742">
        <v>0</v>
      </c>
      <c r="CF742">
        <v>0</v>
      </c>
      <c r="CG742">
        <v>0</v>
      </c>
    </row>
    <row r="743" spans="9:85" x14ac:dyDescent="0.3">
      <c r="I743" t="s">
        <v>505</v>
      </c>
      <c r="J743" t="s">
        <v>184</v>
      </c>
      <c r="K743" t="s">
        <v>506</v>
      </c>
      <c r="L743" t="s">
        <v>265</v>
      </c>
      <c r="M743" t="str">
        <f t="shared" si="66"/>
        <v>UKI3</v>
      </c>
      <c r="N743" t="str">
        <f t="shared" si="67"/>
        <v>UKI</v>
      </c>
      <c r="O743">
        <f t="shared" si="68"/>
        <v>17</v>
      </c>
      <c r="P743">
        <f t="shared" si="69"/>
        <v>7</v>
      </c>
      <c r="Q743">
        <f t="shared" si="70"/>
        <v>0</v>
      </c>
      <c r="R743">
        <f t="shared" si="71"/>
        <v>-7</v>
      </c>
      <c r="S743">
        <v>0</v>
      </c>
      <c r="T743">
        <v>0</v>
      </c>
      <c r="U743">
        <v>0</v>
      </c>
      <c r="V743">
        <v>0</v>
      </c>
      <c r="W743">
        <v>0</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1</v>
      </c>
      <c r="BP743">
        <v>2</v>
      </c>
      <c r="BQ743">
        <v>1</v>
      </c>
      <c r="BR743">
        <v>0</v>
      </c>
      <c r="BS743">
        <v>0</v>
      </c>
      <c r="BT743">
        <v>1</v>
      </c>
      <c r="BU743">
        <v>0</v>
      </c>
      <c r="BV743">
        <v>1</v>
      </c>
      <c r="BW743">
        <v>1</v>
      </c>
      <c r="BX743">
        <v>3</v>
      </c>
      <c r="BY743">
        <v>1</v>
      </c>
      <c r="BZ743">
        <v>1</v>
      </c>
      <c r="CA743">
        <v>2</v>
      </c>
      <c r="CB743">
        <v>3</v>
      </c>
      <c r="CC743">
        <v>0</v>
      </c>
      <c r="CD743">
        <v>0</v>
      </c>
      <c r="CE743">
        <v>0</v>
      </c>
      <c r="CF743">
        <v>0</v>
      </c>
      <c r="CG743">
        <v>0</v>
      </c>
    </row>
    <row r="744" spans="9:85" x14ac:dyDescent="0.3">
      <c r="I744" t="s">
        <v>507</v>
      </c>
      <c r="J744" t="s">
        <v>184</v>
      </c>
      <c r="K744" t="s">
        <v>508</v>
      </c>
      <c r="L744" t="s">
        <v>509</v>
      </c>
      <c r="M744" t="str">
        <f t="shared" si="66"/>
        <v>UKM5</v>
      </c>
      <c r="N744" t="str">
        <f t="shared" si="67"/>
        <v>UKM</v>
      </c>
      <c r="O744">
        <f t="shared" si="68"/>
        <v>105</v>
      </c>
      <c r="P744">
        <f t="shared" si="69"/>
        <v>31</v>
      </c>
      <c r="Q744">
        <f t="shared" si="70"/>
        <v>22</v>
      </c>
      <c r="R744">
        <f t="shared" si="71"/>
        <v>-9</v>
      </c>
      <c r="S744">
        <v>0</v>
      </c>
      <c r="T744">
        <v>0</v>
      </c>
      <c r="U744">
        <v>0</v>
      </c>
      <c r="V744">
        <v>0</v>
      </c>
      <c r="W744">
        <v>0</v>
      </c>
      <c r="X744">
        <v>0</v>
      </c>
      <c r="Y744">
        <v>0</v>
      </c>
      <c r="Z744">
        <v>0</v>
      </c>
      <c r="AA744">
        <v>0</v>
      </c>
      <c r="AB744">
        <v>0</v>
      </c>
      <c r="AC744">
        <v>0</v>
      </c>
      <c r="AD744">
        <v>0</v>
      </c>
      <c r="AE744">
        <v>0</v>
      </c>
      <c r="AF744">
        <v>0</v>
      </c>
      <c r="AG744">
        <v>0</v>
      </c>
      <c r="AH744">
        <v>0</v>
      </c>
      <c r="AI744">
        <v>0</v>
      </c>
      <c r="AJ744">
        <v>1</v>
      </c>
      <c r="AK744">
        <v>0</v>
      </c>
      <c r="AL744">
        <v>0</v>
      </c>
      <c r="AM744">
        <v>0</v>
      </c>
      <c r="AN744">
        <v>0</v>
      </c>
      <c r="AO744">
        <v>0</v>
      </c>
      <c r="AP744">
        <v>0</v>
      </c>
      <c r="AQ744">
        <v>0</v>
      </c>
      <c r="AR744">
        <v>0</v>
      </c>
      <c r="AS744">
        <v>0</v>
      </c>
      <c r="AT744">
        <v>0</v>
      </c>
      <c r="AU744">
        <v>0</v>
      </c>
      <c r="AV744">
        <v>1</v>
      </c>
      <c r="AW744">
        <v>2</v>
      </c>
      <c r="AX744">
        <v>2</v>
      </c>
      <c r="AY744">
        <v>1</v>
      </c>
      <c r="AZ744">
        <v>3</v>
      </c>
      <c r="BA744">
        <v>0</v>
      </c>
      <c r="BB744">
        <v>2</v>
      </c>
      <c r="BC744">
        <v>2</v>
      </c>
      <c r="BD744">
        <v>1</v>
      </c>
      <c r="BE744">
        <v>3</v>
      </c>
      <c r="BF744">
        <v>5</v>
      </c>
      <c r="BG744">
        <v>9</v>
      </c>
      <c r="BH744">
        <v>5</v>
      </c>
      <c r="BI744">
        <v>4</v>
      </c>
      <c r="BJ744">
        <v>3</v>
      </c>
      <c r="BK744">
        <v>3</v>
      </c>
      <c r="BL744">
        <v>10</v>
      </c>
      <c r="BM744">
        <v>9</v>
      </c>
      <c r="BN744">
        <v>3</v>
      </c>
      <c r="BO744">
        <v>3</v>
      </c>
      <c r="BP744">
        <v>2</v>
      </c>
      <c r="BQ744">
        <v>1</v>
      </c>
      <c r="BR744">
        <v>2</v>
      </c>
      <c r="BS744">
        <v>5</v>
      </c>
      <c r="BT744">
        <v>5</v>
      </c>
      <c r="BU744">
        <v>4</v>
      </c>
      <c r="BV744">
        <v>6</v>
      </c>
      <c r="BW744">
        <v>8</v>
      </c>
      <c r="BX744">
        <v>4</v>
      </c>
      <c r="BY744">
        <v>7</v>
      </c>
      <c r="BZ744">
        <v>3</v>
      </c>
      <c r="CA744">
        <v>9</v>
      </c>
      <c r="CB744">
        <v>12</v>
      </c>
      <c r="CC744">
        <v>3</v>
      </c>
      <c r="CD744">
        <v>7</v>
      </c>
      <c r="CE744">
        <v>6</v>
      </c>
      <c r="CF744">
        <v>5</v>
      </c>
      <c r="CG744">
        <v>1</v>
      </c>
    </row>
    <row r="745" spans="9:85" x14ac:dyDescent="0.3">
      <c r="I745" t="s">
        <v>510</v>
      </c>
      <c r="J745" t="s">
        <v>184</v>
      </c>
      <c r="K745" t="s">
        <v>511</v>
      </c>
      <c r="L745" t="s">
        <v>512</v>
      </c>
      <c r="M745" t="str">
        <f t="shared" si="66"/>
        <v>UKM2</v>
      </c>
      <c r="N745" t="str">
        <f t="shared" si="67"/>
        <v>UKM</v>
      </c>
      <c r="O745">
        <f t="shared" si="68"/>
        <v>16</v>
      </c>
      <c r="P745">
        <f t="shared" si="69"/>
        <v>6</v>
      </c>
      <c r="Q745">
        <f t="shared" si="70"/>
        <v>6</v>
      </c>
      <c r="R745">
        <f t="shared" si="71"/>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1</v>
      </c>
      <c r="BM745">
        <v>1</v>
      </c>
      <c r="BN745">
        <v>0</v>
      </c>
      <c r="BO745">
        <v>1</v>
      </c>
      <c r="BP745">
        <v>0</v>
      </c>
      <c r="BQ745">
        <v>0</v>
      </c>
      <c r="BR745">
        <v>0</v>
      </c>
      <c r="BS745">
        <v>0</v>
      </c>
      <c r="BT745">
        <v>0</v>
      </c>
      <c r="BU745">
        <v>1</v>
      </c>
      <c r="BV745">
        <v>1</v>
      </c>
      <c r="BW745">
        <v>0</v>
      </c>
      <c r="BX745">
        <v>0</v>
      </c>
      <c r="BY745">
        <v>3</v>
      </c>
      <c r="BZ745">
        <v>2</v>
      </c>
      <c r="CA745">
        <v>0</v>
      </c>
      <c r="CB745">
        <v>1</v>
      </c>
      <c r="CC745">
        <v>2</v>
      </c>
      <c r="CD745">
        <v>3</v>
      </c>
      <c r="CE745">
        <v>1</v>
      </c>
      <c r="CF745">
        <v>0</v>
      </c>
      <c r="CG745">
        <v>0</v>
      </c>
    </row>
    <row r="746" spans="9:85" x14ac:dyDescent="0.3">
      <c r="I746" t="s">
        <v>513</v>
      </c>
      <c r="J746" t="s">
        <v>184</v>
      </c>
      <c r="K746" t="s">
        <v>514</v>
      </c>
      <c r="L746" t="s">
        <v>512</v>
      </c>
      <c r="M746" t="str">
        <f t="shared" si="66"/>
        <v>UKM2</v>
      </c>
      <c r="N746" t="str">
        <f t="shared" si="67"/>
        <v>UKM</v>
      </c>
      <c r="O746">
        <f t="shared" si="68"/>
        <v>212</v>
      </c>
      <c r="P746">
        <f t="shared" si="69"/>
        <v>56</v>
      </c>
      <c r="Q746">
        <f t="shared" si="70"/>
        <v>79</v>
      </c>
      <c r="R746">
        <f t="shared" si="71"/>
        <v>23</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1</v>
      </c>
      <c r="AV746">
        <v>0</v>
      </c>
      <c r="AW746">
        <v>0</v>
      </c>
      <c r="AX746">
        <v>0</v>
      </c>
      <c r="AY746">
        <v>0</v>
      </c>
      <c r="AZ746">
        <v>2</v>
      </c>
      <c r="BA746">
        <v>0</v>
      </c>
      <c r="BB746">
        <v>0</v>
      </c>
      <c r="BC746">
        <v>0</v>
      </c>
      <c r="BD746">
        <v>1</v>
      </c>
      <c r="BE746">
        <v>2</v>
      </c>
      <c r="BF746">
        <v>0</v>
      </c>
      <c r="BG746">
        <v>0</v>
      </c>
      <c r="BH746">
        <v>5</v>
      </c>
      <c r="BI746">
        <v>2</v>
      </c>
      <c r="BJ746">
        <v>3</v>
      </c>
      <c r="BK746">
        <v>3</v>
      </c>
      <c r="BL746">
        <v>3</v>
      </c>
      <c r="BM746">
        <v>1</v>
      </c>
      <c r="BN746">
        <v>8</v>
      </c>
      <c r="BO746">
        <v>4</v>
      </c>
      <c r="BP746">
        <v>9</v>
      </c>
      <c r="BQ746">
        <v>4</v>
      </c>
      <c r="BR746">
        <v>6</v>
      </c>
      <c r="BS746">
        <v>6</v>
      </c>
      <c r="BT746">
        <v>4</v>
      </c>
      <c r="BU746">
        <v>3</v>
      </c>
      <c r="BV746">
        <v>11</v>
      </c>
      <c r="BW746">
        <v>13</v>
      </c>
      <c r="BX746">
        <v>8</v>
      </c>
      <c r="BY746">
        <v>14</v>
      </c>
      <c r="BZ746">
        <v>20</v>
      </c>
      <c r="CA746">
        <v>12</v>
      </c>
      <c r="CB746">
        <v>10</v>
      </c>
      <c r="CC746">
        <v>25</v>
      </c>
      <c r="CD746">
        <v>21</v>
      </c>
      <c r="CE746">
        <v>11</v>
      </c>
      <c r="CF746">
        <v>21</v>
      </c>
      <c r="CG746">
        <v>1</v>
      </c>
    </row>
    <row r="747" spans="9:85" x14ac:dyDescent="0.3">
      <c r="I747" t="s">
        <v>515</v>
      </c>
      <c r="J747" t="s">
        <v>184</v>
      </c>
      <c r="K747" t="s">
        <v>516</v>
      </c>
      <c r="L747" t="s">
        <v>517</v>
      </c>
      <c r="M747" t="str">
        <f t="shared" si="66"/>
        <v>UKM2</v>
      </c>
      <c r="N747" t="str">
        <f t="shared" si="67"/>
        <v>UKM</v>
      </c>
      <c r="O747">
        <f t="shared" si="68"/>
        <v>615</v>
      </c>
      <c r="P747">
        <f t="shared" si="69"/>
        <v>138</v>
      </c>
      <c r="Q747">
        <f t="shared" si="70"/>
        <v>195</v>
      </c>
      <c r="R747">
        <f t="shared" si="71"/>
        <v>57</v>
      </c>
      <c r="S747">
        <v>0</v>
      </c>
      <c r="T747">
        <v>0</v>
      </c>
      <c r="U747">
        <v>0</v>
      </c>
      <c r="V747">
        <v>0</v>
      </c>
      <c r="W747">
        <v>0</v>
      </c>
      <c r="X747">
        <v>0</v>
      </c>
      <c r="Y747">
        <v>0</v>
      </c>
      <c r="Z747">
        <v>0</v>
      </c>
      <c r="AA747">
        <v>0</v>
      </c>
      <c r="AB747">
        <v>0</v>
      </c>
      <c r="AC747">
        <v>0</v>
      </c>
      <c r="AD747">
        <v>0</v>
      </c>
      <c r="AE747">
        <v>0</v>
      </c>
      <c r="AF747">
        <v>0</v>
      </c>
      <c r="AG747">
        <v>0</v>
      </c>
      <c r="AH747">
        <v>0</v>
      </c>
      <c r="AI747">
        <v>0</v>
      </c>
      <c r="AJ747">
        <v>1</v>
      </c>
      <c r="AK747">
        <v>0</v>
      </c>
      <c r="AL747">
        <v>0</v>
      </c>
      <c r="AM747">
        <v>0</v>
      </c>
      <c r="AN747">
        <v>1</v>
      </c>
      <c r="AO747">
        <v>0</v>
      </c>
      <c r="AP747">
        <v>0</v>
      </c>
      <c r="AQ747">
        <v>1</v>
      </c>
      <c r="AR747">
        <v>0</v>
      </c>
      <c r="AS747">
        <v>3</v>
      </c>
      <c r="AT747">
        <v>6</v>
      </c>
      <c r="AU747">
        <v>4</v>
      </c>
      <c r="AV747">
        <v>6</v>
      </c>
      <c r="AW747">
        <v>3</v>
      </c>
      <c r="AX747">
        <v>1</v>
      </c>
      <c r="AY747">
        <v>12</v>
      </c>
      <c r="AZ747">
        <v>13</v>
      </c>
      <c r="BA747">
        <v>6</v>
      </c>
      <c r="BB747">
        <v>4</v>
      </c>
      <c r="BC747">
        <v>11</v>
      </c>
      <c r="BD747">
        <v>7</v>
      </c>
      <c r="BE747">
        <v>11</v>
      </c>
      <c r="BF747">
        <v>9</v>
      </c>
      <c r="BG747">
        <v>9</v>
      </c>
      <c r="BH747">
        <v>13</v>
      </c>
      <c r="BI747">
        <v>11</v>
      </c>
      <c r="BJ747">
        <v>9</v>
      </c>
      <c r="BK747">
        <v>11</v>
      </c>
      <c r="BL747">
        <v>17</v>
      </c>
      <c r="BM747">
        <v>23</v>
      </c>
      <c r="BN747">
        <v>20</v>
      </c>
      <c r="BO747">
        <v>14</v>
      </c>
      <c r="BP747">
        <v>13</v>
      </c>
      <c r="BQ747">
        <v>19</v>
      </c>
      <c r="BR747">
        <v>25</v>
      </c>
      <c r="BS747">
        <v>15</v>
      </c>
      <c r="BT747">
        <v>18</v>
      </c>
      <c r="BU747">
        <v>30</v>
      </c>
      <c r="BV747">
        <v>36</v>
      </c>
      <c r="BW747">
        <v>37</v>
      </c>
      <c r="BX747">
        <v>32</v>
      </c>
      <c r="BY747">
        <v>26</v>
      </c>
      <c r="BZ747">
        <v>38</v>
      </c>
      <c r="CA747">
        <v>23</v>
      </c>
      <c r="CB747">
        <v>51</v>
      </c>
      <c r="CC747">
        <v>39</v>
      </c>
      <c r="CD747">
        <v>38</v>
      </c>
      <c r="CE747">
        <v>48</v>
      </c>
      <c r="CF747">
        <v>63</v>
      </c>
      <c r="CG747">
        <v>7</v>
      </c>
    </row>
    <row r="748" spans="9:85" x14ac:dyDescent="0.3">
      <c r="I748" t="s">
        <v>518</v>
      </c>
      <c r="J748" t="s">
        <v>184</v>
      </c>
      <c r="K748" t="s">
        <v>519</v>
      </c>
      <c r="L748" t="s">
        <v>517</v>
      </c>
      <c r="M748" t="str">
        <f t="shared" si="66"/>
        <v>UKM2</v>
      </c>
      <c r="N748" t="str">
        <f t="shared" si="67"/>
        <v>UKM</v>
      </c>
      <c r="O748">
        <f t="shared" si="68"/>
        <v>37</v>
      </c>
      <c r="P748">
        <f t="shared" si="69"/>
        <v>1</v>
      </c>
      <c r="Q748">
        <f t="shared" si="70"/>
        <v>9</v>
      </c>
      <c r="R748">
        <f t="shared" si="71"/>
        <v>8</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2</v>
      </c>
      <c r="BK748">
        <v>1</v>
      </c>
      <c r="BL748">
        <v>1</v>
      </c>
      <c r="BM748">
        <v>0</v>
      </c>
      <c r="BN748">
        <v>1</v>
      </c>
      <c r="BO748">
        <v>7</v>
      </c>
      <c r="BP748">
        <v>0</v>
      </c>
      <c r="BQ748">
        <v>2</v>
      </c>
      <c r="BR748">
        <v>2</v>
      </c>
      <c r="BS748">
        <v>5</v>
      </c>
      <c r="BT748">
        <v>5</v>
      </c>
      <c r="BU748">
        <v>1</v>
      </c>
      <c r="BV748">
        <v>1</v>
      </c>
      <c r="BW748">
        <v>2</v>
      </c>
      <c r="BX748">
        <v>1</v>
      </c>
      <c r="BY748">
        <v>0</v>
      </c>
      <c r="BZ748">
        <v>1</v>
      </c>
      <c r="CA748">
        <v>0</v>
      </c>
      <c r="CB748">
        <v>0</v>
      </c>
      <c r="CC748">
        <v>1</v>
      </c>
      <c r="CD748">
        <v>3</v>
      </c>
      <c r="CE748">
        <v>1</v>
      </c>
      <c r="CF748">
        <v>4</v>
      </c>
      <c r="CG748">
        <v>0</v>
      </c>
    </row>
    <row r="749" spans="9:85" x14ac:dyDescent="0.3">
      <c r="I749" t="s">
        <v>520</v>
      </c>
      <c r="J749" t="s">
        <v>184</v>
      </c>
      <c r="K749" t="s">
        <v>521</v>
      </c>
      <c r="L749" t="s">
        <v>522</v>
      </c>
      <c r="M749" t="str">
        <f t="shared" si="66"/>
        <v>UKM3</v>
      </c>
      <c r="N749" t="str">
        <f t="shared" si="67"/>
        <v>UKM</v>
      </c>
      <c r="O749">
        <f t="shared" si="68"/>
        <v>398</v>
      </c>
      <c r="P749">
        <f t="shared" si="69"/>
        <v>115</v>
      </c>
      <c r="Q749">
        <f t="shared" si="70"/>
        <v>111</v>
      </c>
      <c r="R749">
        <f t="shared" si="71"/>
        <v>-4</v>
      </c>
      <c r="S749">
        <v>0</v>
      </c>
      <c r="T749">
        <v>0</v>
      </c>
      <c r="U749">
        <v>0</v>
      </c>
      <c r="V749">
        <v>0</v>
      </c>
      <c r="W749">
        <v>0</v>
      </c>
      <c r="X749">
        <v>0</v>
      </c>
      <c r="Y749">
        <v>0</v>
      </c>
      <c r="Z749">
        <v>0</v>
      </c>
      <c r="AA749">
        <v>0</v>
      </c>
      <c r="AB749">
        <v>0</v>
      </c>
      <c r="AC749">
        <v>0</v>
      </c>
      <c r="AD749">
        <v>0</v>
      </c>
      <c r="AE749">
        <v>0</v>
      </c>
      <c r="AF749">
        <v>0</v>
      </c>
      <c r="AG749">
        <v>0</v>
      </c>
      <c r="AH749">
        <v>0</v>
      </c>
      <c r="AI749">
        <v>0</v>
      </c>
      <c r="AJ749">
        <v>0</v>
      </c>
      <c r="AK749">
        <v>0</v>
      </c>
      <c r="AL749">
        <v>0</v>
      </c>
      <c r="AM749">
        <v>0</v>
      </c>
      <c r="AN749">
        <v>1</v>
      </c>
      <c r="AO749">
        <v>0</v>
      </c>
      <c r="AP749">
        <v>0</v>
      </c>
      <c r="AQ749">
        <v>0</v>
      </c>
      <c r="AR749">
        <v>0</v>
      </c>
      <c r="AS749">
        <v>0</v>
      </c>
      <c r="AT749">
        <v>0</v>
      </c>
      <c r="AU749">
        <v>0</v>
      </c>
      <c r="AV749">
        <v>1</v>
      </c>
      <c r="AW749">
        <v>0</v>
      </c>
      <c r="AX749">
        <v>0</v>
      </c>
      <c r="AY749">
        <v>1</v>
      </c>
      <c r="AZ749">
        <v>2</v>
      </c>
      <c r="BA749">
        <v>1</v>
      </c>
      <c r="BB749">
        <v>1</v>
      </c>
      <c r="BC749">
        <v>1</v>
      </c>
      <c r="BD749">
        <v>1</v>
      </c>
      <c r="BE749">
        <v>0</v>
      </c>
      <c r="BF749">
        <v>3</v>
      </c>
      <c r="BG749">
        <v>3</v>
      </c>
      <c r="BH749">
        <v>3</v>
      </c>
      <c r="BI749">
        <v>3</v>
      </c>
      <c r="BJ749">
        <v>2</v>
      </c>
      <c r="BK749">
        <v>7</v>
      </c>
      <c r="BL749">
        <v>8</v>
      </c>
      <c r="BM749">
        <v>3</v>
      </c>
      <c r="BN749">
        <v>7</v>
      </c>
      <c r="BO749">
        <v>8</v>
      </c>
      <c r="BP749">
        <v>15</v>
      </c>
      <c r="BQ749">
        <v>14</v>
      </c>
      <c r="BR749">
        <v>12</v>
      </c>
      <c r="BS749">
        <v>14</v>
      </c>
      <c r="BT749">
        <v>21</v>
      </c>
      <c r="BU749">
        <v>16</v>
      </c>
      <c r="BV749">
        <v>25</v>
      </c>
      <c r="BW749">
        <v>14</v>
      </c>
      <c r="BX749">
        <v>23</v>
      </c>
      <c r="BY749">
        <v>40</v>
      </c>
      <c r="BZ749">
        <v>25</v>
      </c>
      <c r="CA749">
        <v>21</v>
      </c>
      <c r="CB749">
        <v>29</v>
      </c>
      <c r="CC749">
        <v>25</v>
      </c>
      <c r="CD749">
        <v>25</v>
      </c>
      <c r="CE749">
        <v>26</v>
      </c>
      <c r="CF749">
        <v>33</v>
      </c>
      <c r="CG749">
        <v>2</v>
      </c>
    </row>
    <row r="750" spans="9:85" x14ac:dyDescent="0.3">
      <c r="I750" t="s">
        <v>523</v>
      </c>
      <c r="J750" t="s">
        <v>184</v>
      </c>
      <c r="K750" t="s">
        <v>521</v>
      </c>
      <c r="L750" t="s">
        <v>522</v>
      </c>
      <c r="M750" t="str">
        <f t="shared" si="66"/>
        <v>UKM3</v>
      </c>
      <c r="N750" t="str">
        <f t="shared" si="67"/>
        <v>UKM</v>
      </c>
      <c r="O750">
        <f t="shared" si="68"/>
        <v>50</v>
      </c>
      <c r="P750">
        <f t="shared" si="69"/>
        <v>16</v>
      </c>
      <c r="Q750">
        <f t="shared" si="70"/>
        <v>20</v>
      </c>
      <c r="R750">
        <f t="shared" si="71"/>
        <v>4</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3</v>
      </c>
      <c r="BL750">
        <v>1</v>
      </c>
      <c r="BM750">
        <v>1</v>
      </c>
      <c r="BN750">
        <v>0</v>
      </c>
      <c r="BO750">
        <v>4</v>
      </c>
      <c r="BP750">
        <v>1</v>
      </c>
      <c r="BQ750">
        <v>0</v>
      </c>
      <c r="BR750">
        <v>1</v>
      </c>
      <c r="BS750">
        <v>0</v>
      </c>
      <c r="BT750">
        <v>0</v>
      </c>
      <c r="BU750">
        <v>0</v>
      </c>
      <c r="BV750">
        <v>2</v>
      </c>
      <c r="BW750">
        <v>3</v>
      </c>
      <c r="BX750">
        <v>2</v>
      </c>
      <c r="BY750">
        <v>5</v>
      </c>
      <c r="BZ750">
        <v>3</v>
      </c>
      <c r="CA750">
        <v>4</v>
      </c>
      <c r="CB750">
        <v>4</v>
      </c>
      <c r="CC750">
        <v>3</v>
      </c>
      <c r="CD750">
        <v>6</v>
      </c>
      <c r="CE750">
        <v>5</v>
      </c>
      <c r="CF750">
        <v>6</v>
      </c>
      <c r="CG750">
        <v>0</v>
      </c>
    </row>
    <row r="751" spans="9:85" x14ac:dyDescent="0.3">
      <c r="I751" t="s">
        <v>524</v>
      </c>
      <c r="J751" t="s">
        <v>184</v>
      </c>
      <c r="K751" t="s">
        <v>525</v>
      </c>
      <c r="L751" t="s">
        <v>522</v>
      </c>
      <c r="M751" t="str">
        <f t="shared" si="66"/>
        <v>UKM3</v>
      </c>
      <c r="N751" t="str">
        <f t="shared" si="67"/>
        <v>UKM</v>
      </c>
      <c r="O751">
        <f t="shared" si="68"/>
        <v>2</v>
      </c>
      <c r="P751">
        <f t="shared" si="69"/>
        <v>1</v>
      </c>
      <c r="Q751">
        <f t="shared" si="70"/>
        <v>0</v>
      </c>
      <c r="R751">
        <f t="shared" si="71"/>
        <v>-1</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1</v>
      </c>
      <c r="BY751">
        <v>0</v>
      </c>
      <c r="BZ751">
        <v>1</v>
      </c>
      <c r="CA751">
        <v>0</v>
      </c>
      <c r="CB751">
        <v>0</v>
      </c>
      <c r="CC751">
        <v>0</v>
      </c>
      <c r="CD751">
        <v>0</v>
      </c>
      <c r="CE751">
        <v>0</v>
      </c>
      <c r="CF751">
        <v>0</v>
      </c>
      <c r="CG751">
        <v>0</v>
      </c>
    </row>
    <row r="752" spans="9:85" x14ac:dyDescent="0.3">
      <c r="I752" t="s">
        <v>526</v>
      </c>
      <c r="J752" t="s">
        <v>184</v>
      </c>
      <c r="K752" t="s">
        <v>527</v>
      </c>
      <c r="L752" t="s">
        <v>517</v>
      </c>
      <c r="M752" t="str">
        <f t="shared" si="66"/>
        <v>UKM2</v>
      </c>
      <c r="N752" t="str">
        <f t="shared" si="67"/>
        <v>UKM</v>
      </c>
      <c r="O752">
        <f t="shared" si="68"/>
        <v>0</v>
      </c>
      <c r="P752">
        <f t="shared" si="69"/>
        <v>0</v>
      </c>
      <c r="Q752">
        <f t="shared" si="70"/>
        <v>0</v>
      </c>
      <c r="R752">
        <f t="shared" si="71"/>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row>
    <row r="753" spans="9:85" x14ac:dyDescent="0.3">
      <c r="I753" t="s">
        <v>528</v>
      </c>
      <c r="J753" t="s">
        <v>184</v>
      </c>
      <c r="K753" t="s">
        <v>529</v>
      </c>
      <c r="L753" t="s">
        <v>530</v>
      </c>
      <c r="M753" t="str">
        <f t="shared" si="66"/>
        <v>UKM6</v>
      </c>
      <c r="N753" t="str">
        <f t="shared" si="67"/>
        <v>UKM</v>
      </c>
      <c r="O753">
        <f t="shared" si="68"/>
        <v>1</v>
      </c>
      <c r="P753">
        <f t="shared" si="69"/>
        <v>0</v>
      </c>
      <c r="Q753">
        <f t="shared" si="70"/>
        <v>0</v>
      </c>
      <c r="R753">
        <f t="shared" si="71"/>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1</v>
      </c>
      <c r="BX753">
        <v>0</v>
      </c>
      <c r="BY753">
        <v>0</v>
      </c>
      <c r="BZ753">
        <v>0</v>
      </c>
      <c r="CA753">
        <v>0</v>
      </c>
      <c r="CB753">
        <v>0</v>
      </c>
      <c r="CC753">
        <v>0</v>
      </c>
      <c r="CD753">
        <v>0</v>
      </c>
      <c r="CE753">
        <v>0</v>
      </c>
      <c r="CF753">
        <v>0</v>
      </c>
      <c r="CG753">
        <v>0</v>
      </c>
    </row>
    <row r="754" spans="9:85" x14ac:dyDescent="0.3">
      <c r="I754" t="s">
        <v>531</v>
      </c>
      <c r="J754" t="s">
        <v>184</v>
      </c>
      <c r="K754" t="s">
        <v>532</v>
      </c>
      <c r="L754" t="s">
        <v>533</v>
      </c>
      <c r="M754" t="str">
        <f t="shared" si="66"/>
        <v>UKM2</v>
      </c>
      <c r="N754" t="str">
        <f t="shared" si="67"/>
        <v>UKM</v>
      </c>
      <c r="O754">
        <f t="shared" si="68"/>
        <v>0</v>
      </c>
      <c r="P754">
        <f t="shared" si="69"/>
        <v>0</v>
      </c>
      <c r="Q754">
        <f t="shared" si="70"/>
        <v>0</v>
      </c>
      <c r="R754">
        <f t="shared" si="71"/>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row>
    <row r="755" spans="9:85" x14ac:dyDescent="0.3">
      <c r="I755" t="s">
        <v>534</v>
      </c>
      <c r="J755" t="s">
        <v>184</v>
      </c>
      <c r="K755" t="s">
        <v>535</v>
      </c>
      <c r="L755" t="s">
        <v>509</v>
      </c>
      <c r="M755" t="str">
        <f t="shared" si="66"/>
        <v>UKM5</v>
      </c>
      <c r="N755" t="str">
        <f t="shared" si="67"/>
        <v>UKM</v>
      </c>
      <c r="O755">
        <f t="shared" si="68"/>
        <v>55</v>
      </c>
      <c r="P755">
        <f t="shared" si="69"/>
        <v>19</v>
      </c>
      <c r="Q755">
        <f t="shared" si="70"/>
        <v>13</v>
      </c>
      <c r="R755">
        <f t="shared" si="71"/>
        <v>-6</v>
      </c>
      <c r="S755">
        <v>0</v>
      </c>
      <c r="T755">
        <v>0</v>
      </c>
      <c r="U755">
        <v>0</v>
      </c>
      <c r="V755">
        <v>0</v>
      </c>
      <c r="W755">
        <v>0</v>
      </c>
      <c r="X755">
        <v>0</v>
      </c>
      <c r="Y755">
        <v>0</v>
      </c>
      <c r="Z755">
        <v>0</v>
      </c>
      <c r="AA755">
        <v>0</v>
      </c>
      <c r="AB755">
        <v>0</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1</v>
      </c>
      <c r="BJ755">
        <v>0</v>
      </c>
      <c r="BK755">
        <v>0</v>
      </c>
      <c r="BL755">
        <v>1</v>
      </c>
      <c r="BM755">
        <v>2</v>
      </c>
      <c r="BN755">
        <v>1</v>
      </c>
      <c r="BO755">
        <v>0</v>
      </c>
      <c r="BP755">
        <v>0</v>
      </c>
      <c r="BQ755">
        <v>1</v>
      </c>
      <c r="BR755">
        <v>3</v>
      </c>
      <c r="BS755">
        <v>2</v>
      </c>
      <c r="BT755">
        <v>4</v>
      </c>
      <c r="BU755">
        <v>4</v>
      </c>
      <c r="BV755">
        <v>1</v>
      </c>
      <c r="BW755">
        <v>1</v>
      </c>
      <c r="BX755">
        <v>4</v>
      </c>
      <c r="BY755">
        <v>4</v>
      </c>
      <c r="BZ755">
        <v>7</v>
      </c>
      <c r="CA755">
        <v>3</v>
      </c>
      <c r="CB755">
        <v>5</v>
      </c>
      <c r="CC755">
        <v>4</v>
      </c>
      <c r="CD755">
        <v>5</v>
      </c>
      <c r="CE755">
        <v>4</v>
      </c>
      <c r="CF755">
        <v>0</v>
      </c>
      <c r="CG755">
        <v>0</v>
      </c>
    </row>
    <row r="756" spans="9:85" x14ac:dyDescent="0.3">
      <c r="I756" t="s">
        <v>536</v>
      </c>
      <c r="J756" t="s">
        <v>184</v>
      </c>
      <c r="K756" t="s">
        <v>537</v>
      </c>
      <c r="L756" t="s">
        <v>522</v>
      </c>
      <c r="M756" t="str">
        <f t="shared" si="66"/>
        <v>UKM3</v>
      </c>
      <c r="N756" t="str">
        <f t="shared" si="67"/>
        <v>UKM</v>
      </c>
      <c r="O756">
        <f t="shared" si="68"/>
        <v>0</v>
      </c>
      <c r="P756">
        <f t="shared" si="69"/>
        <v>0</v>
      </c>
      <c r="Q756">
        <f t="shared" si="70"/>
        <v>0</v>
      </c>
      <c r="R756">
        <f t="shared" si="71"/>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row>
    <row r="757" spans="9:85" x14ac:dyDescent="0.3">
      <c r="I757" t="s">
        <v>538</v>
      </c>
      <c r="J757" t="s">
        <v>184</v>
      </c>
      <c r="K757" t="s">
        <v>539</v>
      </c>
      <c r="L757" t="s">
        <v>517</v>
      </c>
      <c r="M757" t="str">
        <f t="shared" si="66"/>
        <v>UKM2</v>
      </c>
      <c r="N757" t="str">
        <f t="shared" si="67"/>
        <v>UKM</v>
      </c>
      <c r="O757">
        <f t="shared" si="68"/>
        <v>0</v>
      </c>
      <c r="P757">
        <f t="shared" si="69"/>
        <v>0</v>
      </c>
      <c r="Q757">
        <f t="shared" si="70"/>
        <v>0</v>
      </c>
      <c r="R757">
        <f t="shared" si="71"/>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0</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row>
    <row r="758" spans="9:85" x14ac:dyDescent="0.3">
      <c r="I758" t="s">
        <v>540</v>
      </c>
      <c r="J758" t="s">
        <v>184</v>
      </c>
      <c r="K758" t="s">
        <v>541</v>
      </c>
      <c r="L758" t="s">
        <v>542</v>
      </c>
      <c r="M758" t="str">
        <f t="shared" si="66"/>
        <v>UKM2</v>
      </c>
      <c r="N758" t="str">
        <f t="shared" si="67"/>
        <v>UKM</v>
      </c>
      <c r="O758">
        <f t="shared" si="68"/>
        <v>93</v>
      </c>
      <c r="P758">
        <f t="shared" si="69"/>
        <v>14</v>
      </c>
      <c r="Q758">
        <f t="shared" si="70"/>
        <v>47</v>
      </c>
      <c r="R758">
        <f t="shared" si="71"/>
        <v>33</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1</v>
      </c>
      <c r="AM758">
        <v>0</v>
      </c>
      <c r="AN758">
        <v>0</v>
      </c>
      <c r="AO758">
        <v>0</v>
      </c>
      <c r="AP758">
        <v>0</v>
      </c>
      <c r="AQ758">
        <v>0</v>
      </c>
      <c r="AR758">
        <v>0</v>
      </c>
      <c r="AS758">
        <v>0</v>
      </c>
      <c r="AT758">
        <v>0</v>
      </c>
      <c r="AU758">
        <v>0</v>
      </c>
      <c r="AV758">
        <v>0</v>
      </c>
      <c r="AW758">
        <v>0</v>
      </c>
      <c r="AX758">
        <v>1</v>
      </c>
      <c r="AY758">
        <v>0</v>
      </c>
      <c r="AZ758">
        <v>0</v>
      </c>
      <c r="BA758">
        <v>1</v>
      </c>
      <c r="BB758">
        <v>0</v>
      </c>
      <c r="BC758">
        <v>2</v>
      </c>
      <c r="BD758">
        <v>4</v>
      </c>
      <c r="BE758">
        <v>4</v>
      </c>
      <c r="BF758">
        <v>0</v>
      </c>
      <c r="BG758">
        <v>5</v>
      </c>
      <c r="BH758">
        <v>1</v>
      </c>
      <c r="BI758">
        <v>1</v>
      </c>
      <c r="BJ758">
        <v>2</v>
      </c>
      <c r="BK758">
        <v>1</v>
      </c>
      <c r="BL758">
        <v>2</v>
      </c>
      <c r="BM758">
        <v>0</v>
      </c>
      <c r="BN758">
        <v>2</v>
      </c>
      <c r="BO758">
        <v>2</v>
      </c>
      <c r="BP758">
        <v>2</v>
      </c>
      <c r="BQ758">
        <v>4</v>
      </c>
      <c r="BR758">
        <v>3</v>
      </c>
      <c r="BS758">
        <v>1</v>
      </c>
      <c r="BT758">
        <v>1</v>
      </c>
      <c r="BU758">
        <v>2</v>
      </c>
      <c r="BV758">
        <v>4</v>
      </c>
      <c r="BW758">
        <v>3</v>
      </c>
      <c r="BX758">
        <v>8</v>
      </c>
      <c r="BY758">
        <v>1</v>
      </c>
      <c r="BZ758">
        <v>5</v>
      </c>
      <c r="CA758">
        <v>3</v>
      </c>
      <c r="CB758">
        <v>5</v>
      </c>
      <c r="CC758">
        <v>11</v>
      </c>
      <c r="CD758">
        <v>11</v>
      </c>
      <c r="CE758">
        <v>8</v>
      </c>
      <c r="CF758">
        <v>14</v>
      </c>
      <c r="CG758">
        <v>3</v>
      </c>
    </row>
    <row r="759" spans="9:85" x14ac:dyDescent="0.3">
      <c r="I759" t="s">
        <v>543</v>
      </c>
      <c r="J759" t="s">
        <v>184</v>
      </c>
      <c r="K759" t="s">
        <v>544</v>
      </c>
      <c r="L759" t="s">
        <v>545</v>
      </c>
      <c r="M759" t="str">
        <f t="shared" si="66"/>
        <v>UKM2</v>
      </c>
      <c r="N759" t="str">
        <f t="shared" si="67"/>
        <v>UKM</v>
      </c>
      <c r="O759">
        <f t="shared" si="68"/>
        <v>74</v>
      </c>
      <c r="P759">
        <f t="shared" si="69"/>
        <v>13</v>
      </c>
      <c r="Q759">
        <f t="shared" si="70"/>
        <v>19</v>
      </c>
      <c r="R759">
        <f t="shared" si="71"/>
        <v>6</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1</v>
      </c>
      <c r="BC759">
        <v>1</v>
      </c>
      <c r="BD759">
        <v>1</v>
      </c>
      <c r="BE759">
        <v>1</v>
      </c>
      <c r="BF759">
        <v>1</v>
      </c>
      <c r="BG759">
        <v>3</v>
      </c>
      <c r="BH759">
        <v>1</v>
      </c>
      <c r="BI759">
        <v>1</v>
      </c>
      <c r="BJ759">
        <v>2</v>
      </c>
      <c r="BK759">
        <v>1</v>
      </c>
      <c r="BL759">
        <v>2</v>
      </c>
      <c r="BM759">
        <v>0</v>
      </c>
      <c r="BN759">
        <v>6</v>
      </c>
      <c r="BO759">
        <v>3</v>
      </c>
      <c r="BP759">
        <v>2</v>
      </c>
      <c r="BQ759">
        <v>7</v>
      </c>
      <c r="BR759">
        <v>5</v>
      </c>
      <c r="BS759">
        <v>3</v>
      </c>
      <c r="BT759">
        <v>3</v>
      </c>
      <c r="BU759">
        <v>4</v>
      </c>
      <c r="BV759">
        <v>4</v>
      </c>
      <c r="BW759">
        <v>1</v>
      </c>
      <c r="BX759">
        <v>4</v>
      </c>
      <c r="BY759">
        <v>3</v>
      </c>
      <c r="BZ759">
        <v>2</v>
      </c>
      <c r="CA759">
        <v>4</v>
      </c>
      <c r="CB759">
        <v>4</v>
      </c>
      <c r="CC759">
        <v>4</v>
      </c>
      <c r="CD759">
        <v>6</v>
      </c>
      <c r="CE759">
        <v>4</v>
      </c>
      <c r="CF759">
        <v>5</v>
      </c>
      <c r="CG759">
        <v>0</v>
      </c>
    </row>
    <row r="760" spans="9:85" x14ac:dyDescent="0.3">
      <c r="I760" t="s">
        <v>546</v>
      </c>
      <c r="J760" t="s">
        <v>184</v>
      </c>
      <c r="K760" t="s">
        <v>547</v>
      </c>
      <c r="L760" t="s">
        <v>522</v>
      </c>
      <c r="M760" t="str">
        <f t="shared" si="66"/>
        <v>UKM3</v>
      </c>
      <c r="N760" t="str">
        <f t="shared" si="67"/>
        <v>UKM</v>
      </c>
      <c r="O760">
        <f t="shared" si="68"/>
        <v>326</v>
      </c>
      <c r="P760">
        <f t="shared" si="69"/>
        <v>74</v>
      </c>
      <c r="Q760">
        <f t="shared" si="70"/>
        <v>115</v>
      </c>
      <c r="R760">
        <f t="shared" si="71"/>
        <v>41</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2</v>
      </c>
      <c r="AW760">
        <v>2</v>
      </c>
      <c r="AX760">
        <v>1</v>
      </c>
      <c r="AY760">
        <v>1</v>
      </c>
      <c r="AZ760">
        <v>4</v>
      </c>
      <c r="BA760">
        <v>1</v>
      </c>
      <c r="BB760">
        <v>2</v>
      </c>
      <c r="BC760">
        <v>6</v>
      </c>
      <c r="BD760">
        <v>3</v>
      </c>
      <c r="BE760">
        <v>12</v>
      </c>
      <c r="BF760">
        <v>4</v>
      </c>
      <c r="BG760">
        <v>13</v>
      </c>
      <c r="BH760">
        <v>7</v>
      </c>
      <c r="BI760">
        <v>12</v>
      </c>
      <c r="BJ760">
        <v>8</v>
      </c>
      <c r="BK760">
        <v>13</v>
      </c>
      <c r="BL760">
        <v>13</v>
      </c>
      <c r="BM760">
        <v>17</v>
      </c>
      <c r="BN760">
        <v>19</v>
      </c>
      <c r="BO760">
        <v>22</v>
      </c>
      <c r="BP760">
        <v>11</v>
      </c>
      <c r="BQ760">
        <v>4</v>
      </c>
      <c r="BR760">
        <v>6</v>
      </c>
      <c r="BS760">
        <v>13</v>
      </c>
      <c r="BT760">
        <v>4</v>
      </c>
      <c r="BU760">
        <v>7</v>
      </c>
      <c r="BV760">
        <v>10</v>
      </c>
      <c r="BW760">
        <v>11</v>
      </c>
      <c r="BX760">
        <v>13</v>
      </c>
      <c r="BY760">
        <v>15</v>
      </c>
      <c r="BZ760">
        <v>16</v>
      </c>
      <c r="CA760">
        <v>23</v>
      </c>
      <c r="CB760">
        <v>20</v>
      </c>
      <c r="CC760">
        <v>20</v>
      </c>
      <c r="CD760">
        <v>30</v>
      </c>
      <c r="CE760">
        <v>31</v>
      </c>
      <c r="CF760">
        <v>29</v>
      </c>
      <c r="CG760">
        <v>5</v>
      </c>
    </row>
    <row r="761" spans="9:85" x14ac:dyDescent="0.3">
      <c r="I761" t="s">
        <v>548</v>
      </c>
      <c r="J761" t="s">
        <v>184</v>
      </c>
      <c r="K761" t="s">
        <v>549</v>
      </c>
      <c r="L761" t="s">
        <v>550</v>
      </c>
      <c r="M761" t="str">
        <f t="shared" si="66"/>
        <v>UKM3</v>
      </c>
      <c r="N761" t="str">
        <f t="shared" si="67"/>
        <v>UKM</v>
      </c>
      <c r="O761">
        <f t="shared" si="68"/>
        <v>44</v>
      </c>
      <c r="P761">
        <f t="shared" si="69"/>
        <v>7</v>
      </c>
      <c r="Q761">
        <f t="shared" si="70"/>
        <v>19</v>
      </c>
      <c r="R761">
        <f t="shared" si="71"/>
        <v>12</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1</v>
      </c>
      <c r="BL761">
        <v>0</v>
      </c>
      <c r="BM761">
        <v>1</v>
      </c>
      <c r="BN761">
        <v>2</v>
      </c>
      <c r="BO761">
        <v>2</v>
      </c>
      <c r="BP761">
        <v>1</v>
      </c>
      <c r="BQ761">
        <v>2</v>
      </c>
      <c r="BR761">
        <v>3</v>
      </c>
      <c r="BS761">
        <v>0</v>
      </c>
      <c r="BT761">
        <v>0</v>
      </c>
      <c r="BU761">
        <v>5</v>
      </c>
      <c r="BV761">
        <v>1</v>
      </c>
      <c r="BW761">
        <v>0</v>
      </c>
      <c r="BX761">
        <v>1</v>
      </c>
      <c r="BY761">
        <v>0</v>
      </c>
      <c r="BZ761">
        <v>2</v>
      </c>
      <c r="CA761">
        <v>3</v>
      </c>
      <c r="CB761">
        <v>2</v>
      </c>
      <c r="CC761">
        <v>0</v>
      </c>
      <c r="CD761">
        <v>9</v>
      </c>
      <c r="CE761">
        <v>5</v>
      </c>
      <c r="CF761">
        <v>5</v>
      </c>
      <c r="CG761">
        <v>0</v>
      </c>
    </row>
    <row r="762" spans="9:85" x14ac:dyDescent="0.3">
      <c r="I762" t="s">
        <v>551</v>
      </c>
      <c r="J762" t="s">
        <v>184</v>
      </c>
      <c r="K762" t="s">
        <v>552</v>
      </c>
      <c r="L762" t="s">
        <v>553</v>
      </c>
      <c r="M762" t="str">
        <f t="shared" si="66"/>
        <v>UKL1</v>
      </c>
      <c r="N762" t="str">
        <f t="shared" si="67"/>
        <v>UKL</v>
      </c>
      <c r="O762">
        <f t="shared" si="68"/>
        <v>221</v>
      </c>
      <c r="P762">
        <f t="shared" si="69"/>
        <v>71</v>
      </c>
      <c r="Q762">
        <f t="shared" si="70"/>
        <v>89</v>
      </c>
      <c r="R762">
        <f t="shared" si="71"/>
        <v>18</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1</v>
      </c>
      <c r="AT762">
        <v>0</v>
      </c>
      <c r="AU762">
        <v>0</v>
      </c>
      <c r="AV762">
        <v>0</v>
      </c>
      <c r="AW762">
        <v>0</v>
      </c>
      <c r="AX762">
        <v>0</v>
      </c>
      <c r="AY762">
        <v>0</v>
      </c>
      <c r="AZ762">
        <v>1</v>
      </c>
      <c r="BA762">
        <v>0</v>
      </c>
      <c r="BB762">
        <v>0</v>
      </c>
      <c r="BC762">
        <v>0</v>
      </c>
      <c r="BD762">
        <v>0</v>
      </c>
      <c r="BE762">
        <v>0</v>
      </c>
      <c r="BF762">
        <v>1</v>
      </c>
      <c r="BG762">
        <v>0</v>
      </c>
      <c r="BH762">
        <v>0</v>
      </c>
      <c r="BI762">
        <v>0</v>
      </c>
      <c r="BJ762">
        <v>4</v>
      </c>
      <c r="BK762">
        <v>1</v>
      </c>
      <c r="BL762">
        <v>1</v>
      </c>
      <c r="BM762">
        <v>1</v>
      </c>
      <c r="BN762">
        <v>2</v>
      </c>
      <c r="BO762">
        <v>0</v>
      </c>
      <c r="BP762">
        <v>0</v>
      </c>
      <c r="BQ762">
        <v>2</v>
      </c>
      <c r="BR762">
        <v>8</v>
      </c>
      <c r="BS762">
        <v>5</v>
      </c>
      <c r="BT762">
        <v>9</v>
      </c>
      <c r="BU762">
        <v>6</v>
      </c>
      <c r="BV762">
        <v>16</v>
      </c>
      <c r="BW762">
        <v>5</v>
      </c>
      <c r="BX762">
        <v>7</v>
      </c>
      <c r="BY762">
        <v>9</v>
      </c>
      <c r="BZ762">
        <v>19</v>
      </c>
      <c r="CA762">
        <v>16</v>
      </c>
      <c r="CB762">
        <v>27</v>
      </c>
      <c r="CC762">
        <v>27</v>
      </c>
      <c r="CD762">
        <v>24</v>
      </c>
      <c r="CE762">
        <v>16</v>
      </c>
      <c r="CF762">
        <v>20</v>
      </c>
      <c r="CG762">
        <v>2</v>
      </c>
    </row>
    <row r="763" spans="9:85" x14ac:dyDescent="0.3">
      <c r="I763" t="s">
        <v>554</v>
      </c>
      <c r="J763" t="s">
        <v>184</v>
      </c>
      <c r="K763" t="s">
        <v>555</v>
      </c>
      <c r="L763" t="s">
        <v>556</v>
      </c>
      <c r="M763" t="str">
        <f t="shared" si="66"/>
        <v>UKL1</v>
      </c>
      <c r="N763" t="str">
        <f t="shared" si="67"/>
        <v>UKL</v>
      </c>
      <c r="O763">
        <f t="shared" si="68"/>
        <v>105</v>
      </c>
      <c r="P763">
        <f t="shared" si="69"/>
        <v>26</v>
      </c>
      <c r="Q763">
        <f t="shared" si="70"/>
        <v>54</v>
      </c>
      <c r="R763">
        <f t="shared" si="71"/>
        <v>28</v>
      </c>
      <c r="S763">
        <v>0</v>
      </c>
      <c r="T763">
        <v>0</v>
      </c>
      <c r="U763">
        <v>0</v>
      </c>
      <c r="V763">
        <v>0</v>
      </c>
      <c r="W763">
        <v>0</v>
      </c>
      <c r="X763">
        <v>0</v>
      </c>
      <c r="Y763">
        <v>0</v>
      </c>
      <c r="Z763">
        <v>0</v>
      </c>
      <c r="AA763">
        <v>0</v>
      </c>
      <c r="AB763">
        <v>0</v>
      </c>
      <c r="AC763">
        <v>0</v>
      </c>
      <c r="AD763">
        <v>0</v>
      </c>
      <c r="AE763">
        <v>0</v>
      </c>
      <c r="AF763">
        <v>0</v>
      </c>
      <c r="AG763">
        <v>0</v>
      </c>
      <c r="AH763">
        <v>0</v>
      </c>
      <c r="AI763">
        <v>0</v>
      </c>
      <c r="AJ763">
        <v>0</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1</v>
      </c>
      <c r="BK763">
        <v>3</v>
      </c>
      <c r="BL763">
        <v>2</v>
      </c>
      <c r="BM763">
        <v>2</v>
      </c>
      <c r="BN763">
        <v>0</v>
      </c>
      <c r="BO763">
        <v>1</v>
      </c>
      <c r="BP763">
        <v>2</v>
      </c>
      <c r="BQ763">
        <v>4</v>
      </c>
      <c r="BR763">
        <v>0</v>
      </c>
      <c r="BS763">
        <v>1</v>
      </c>
      <c r="BT763">
        <v>3</v>
      </c>
      <c r="BU763">
        <v>1</v>
      </c>
      <c r="BV763">
        <v>6</v>
      </c>
      <c r="BW763">
        <v>2</v>
      </c>
      <c r="BX763">
        <v>3</v>
      </c>
      <c r="BY763">
        <v>2</v>
      </c>
      <c r="BZ763">
        <v>5</v>
      </c>
      <c r="CA763">
        <v>11</v>
      </c>
      <c r="CB763">
        <v>8</v>
      </c>
      <c r="CC763">
        <v>15</v>
      </c>
      <c r="CD763">
        <v>11</v>
      </c>
      <c r="CE763">
        <v>22</v>
      </c>
      <c r="CF763">
        <v>5</v>
      </c>
      <c r="CG763">
        <v>1</v>
      </c>
    </row>
    <row r="764" spans="9:85" x14ac:dyDescent="0.3">
      <c r="I764" t="s">
        <v>557</v>
      </c>
      <c r="J764" t="s">
        <v>184</v>
      </c>
      <c r="K764" t="s">
        <v>558</v>
      </c>
      <c r="L764" t="s">
        <v>559</v>
      </c>
      <c r="M764" t="str">
        <f t="shared" si="66"/>
        <v>UKL2</v>
      </c>
      <c r="N764" t="str">
        <f t="shared" si="67"/>
        <v>UKL</v>
      </c>
      <c r="O764">
        <f t="shared" si="68"/>
        <v>395</v>
      </c>
      <c r="P764">
        <f t="shared" si="69"/>
        <v>102</v>
      </c>
      <c r="Q764">
        <f t="shared" si="70"/>
        <v>121</v>
      </c>
      <c r="R764">
        <f t="shared" si="71"/>
        <v>19</v>
      </c>
      <c r="S764">
        <v>0</v>
      </c>
      <c r="T764">
        <v>0</v>
      </c>
      <c r="U764">
        <v>0</v>
      </c>
      <c r="V764">
        <v>0</v>
      </c>
      <c r="W764">
        <v>0</v>
      </c>
      <c r="X764">
        <v>0</v>
      </c>
      <c r="Y764">
        <v>0</v>
      </c>
      <c r="Z764">
        <v>0</v>
      </c>
      <c r="AA764">
        <v>0</v>
      </c>
      <c r="AB764">
        <v>0</v>
      </c>
      <c r="AC764">
        <v>0</v>
      </c>
      <c r="AD764">
        <v>0</v>
      </c>
      <c r="AE764">
        <v>0</v>
      </c>
      <c r="AF764">
        <v>0</v>
      </c>
      <c r="AG764">
        <v>0</v>
      </c>
      <c r="AH764">
        <v>0</v>
      </c>
      <c r="AI764">
        <v>0</v>
      </c>
      <c r="AJ764">
        <v>0</v>
      </c>
      <c r="AK764">
        <v>0</v>
      </c>
      <c r="AL764">
        <v>0</v>
      </c>
      <c r="AM764">
        <v>0</v>
      </c>
      <c r="AN764">
        <v>0</v>
      </c>
      <c r="AO764">
        <v>0</v>
      </c>
      <c r="AP764">
        <v>1</v>
      </c>
      <c r="AQ764">
        <v>0</v>
      </c>
      <c r="AR764">
        <v>0</v>
      </c>
      <c r="AS764">
        <v>0</v>
      </c>
      <c r="AT764">
        <v>0</v>
      </c>
      <c r="AU764">
        <v>0</v>
      </c>
      <c r="AV764">
        <v>0</v>
      </c>
      <c r="AW764">
        <v>2</v>
      </c>
      <c r="AX764">
        <v>2</v>
      </c>
      <c r="AY764">
        <v>0</v>
      </c>
      <c r="AZ764">
        <v>0</v>
      </c>
      <c r="BA764">
        <v>2</v>
      </c>
      <c r="BB764">
        <v>1</v>
      </c>
      <c r="BC764">
        <v>1</v>
      </c>
      <c r="BD764">
        <v>1</v>
      </c>
      <c r="BE764">
        <v>3</v>
      </c>
      <c r="BF764">
        <v>2</v>
      </c>
      <c r="BG764">
        <v>0</v>
      </c>
      <c r="BH764">
        <v>1</v>
      </c>
      <c r="BI764">
        <v>2</v>
      </c>
      <c r="BJ764">
        <v>1</v>
      </c>
      <c r="BK764">
        <v>2</v>
      </c>
      <c r="BL764">
        <v>2</v>
      </c>
      <c r="BM764">
        <v>7</v>
      </c>
      <c r="BN764">
        <v>7</v>
      </c>
      <c r="BO764">
        <v>4</v>
      </c>
      <c r="BP764">
        <v>12</v>
      </c>
      <c r="BQ764">
        <v>13</v>
      </c>
      <c r="BR764">
        <v>11</v>
      </c>
      <c r="BS764">
        <v>20</v>
      </c>
      <c r="BT764">
        <v>13</v>
      </c>
      <c r="BU764">
        <v>14</v>
      </c>
      <c r="BV764">
        <v>23</v>
      </c>
      <c r="BW764">
        <v>19</v>
      </c>
      <c r="BX764">
        <v>29</v>
      </c>
      <c r="BY764">
        <v>31</v>
      </c>
      <c r="BZ764">
        <v>22</v>
      </c>
      <c r="CA764">
        <v>20</v>
      </c>
      <c r="CB764">
        <v>29</v>
      </c>
      <c r="CC764">
        <v>30</v>
      </c>
      <c r="CD764">
        <v>25</v>
      </c>
      <c r="CE764">
        <v>29</v>
      </c>
      <c r="CF764">
        <v>34</v>
      </c>
      <c r="CG764">
        <v>3</v>
      </c>
    </row>
    <row r="765" spans="9:85" x14ac:dyDescent="0.3">
      <c r="I765" t="s">
        <v>560</v>
      </c>
      <c r="J765" t="s">
        <v>184</v>
      </c>
      <c r="K765" t="s">
        <v>561</v>
      </c>
      <c r="L765" t="s">
        <v>559</v>
      </c>
      <c r="M765" t="str">
        <f t="shared" si="66"/>
        <v>UKL2</v>
      </c>
      <c r="N765" t="str">
        <f t="shared" si="67"/>
        <v>UKL</v>
      </c>
      <c r="O765">
        <f t="shared" si="68"/>
        <v>8</v>
      </c>
      <c r="P765">
        <f t="shared" si="69"/>
        <v>1</v>
      </c>
      <c r="Q765">
        <f t="shared" si="70"/>
        <v>2</v>
      </c>
      <c r="R765">
        <f t="shared" si="71"/>
        <v>1</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1</v>
      </c>
      <c r="BQ765">
        <v>1</v>
      </c>
      <c r="BR765">
        <v>0</v>
      </c>
      <c r="BS765">
        <v>0</v>
      </c>
      <c r="BT765">
        <v>0</v>
      </c>
      <c r="BU765">
        <v>0</v>
      </c>
      <c r="BV765">
        <v>0</v>
      </c>
      <c r="BW765">
        <v>2</v>
      </c>
      <c r="BX765">
        <v>1</v>
      </c>
      <c r="BY765">
        <v>0</v>
      </c>
      <c r="BZ765">
        <v>1</v>
      </c>
      <c r="CA765">
        <v>0</v>
      </c>
      <c r="CB765">
        <v>0</v>
      </c>
      <c r="CC765">
        <v>0</v>
      </c>
      <c r="CD765">
        <v>0</v>
      </c>
      <c r="CE765">
        <v>0</v>
      </c>
      <c r="CF765">
        <v>2</v>
      </c>
      <c r="CG765">
        <v>0</v>
      </c>
    </row>
    <row r="766" spans="9:85" x14ac:dyDescent="0.3">
      <c r="I766" t="s">
        <v>562</v>
      </c>
      <c r="J766" t="s">
        <v>184</v>
      </c>
      <c r="K766" t="s">
        <v>563</v>
      </c>
      <c r="L766" t="s">
        <v>564</v>
      </c>
      <c r="M766" t="str">
        <f t="shared" si="66"/>
        <v>UKL2</v>
      </c>
      <c r="N766" t="str">
        <f t="shared" si="67"/>
        <v>UKL</v>
      </c>
      <c r="O766">
        <f t="shared" si="68"/>
        <v>5</v>
      </c>
      <c r="P766">
        <f t="shared" si="69"/>
        <v>2</v>
      </c>
      <c r="Q766">
        <f t="shared" si="70"/>
        <v>3</v>
      </c>
      <c r="R766">
        <f t="shared" si="71"/>
        <v>1</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0</v>
      </c>
      <c r="BP766">
        <v>0</v>
      </c>
      <c r="BQ766">
        <v>0</v>
      </c>
      <c r="BR766">
        <v>0</v>
      </c>
      <c r="BS766">
        <v>0</v>
      </c>
      <c r="BT766">
        <v>0</v>
      </c>
      <c r="BU766">
        <v>0</v>
      </c>
      <c r="BV766">
        <v>0</v>
      </c>
      <c r="BW766">
        <v>0</v>
      </c>
      <c r="BX766">
        <v>0</v>
      </c>
      <c r="BY766">
        <v>0</v>
      </c>
      <c r="BZ766">
        <v>0</v>
      </c>
      <c r="CA766">
        <v>2</v>
      </c>
      <c r="CB766">
        <v>0</v>
      </c>
      <c r="CC766">
        <v>0</v>
      </c>
      <c r="CD766">
        <v>1</v>
      </c>
      <c r="CE766">
        <v>1</v>
      </c>
      <c r="CF766">
        <v>1</v>
      </c>
      <c r="CG766">
        <v>0</v>
      </c>
    </row>
    <row r="767" spans="9:85" x14ac:dyDescent="0.3">
      <c r="I767" t="s">
        <v>565</v>
      </c>
      <c r="J767" t="s">
        <v>184</v>
      </c>
      <c r="K767" t="s">
        <v>566</v>
      </c>
      <c r="L767" t="s">
        <v>567</v>
      </c>
      <c r="M767" t="str">
        <f t="shared" si="66"/>
        <v>UKL1</v>
      </c>
      <c r="N767" t="str">
        <f t="shared" si="67"/>
        <v>UKL</v>
      </c>
      <c r="O767">
        <f t="shared" si="68"/>
        <v>1064</v>
      </c>
      <c r="P767">
        <f t="shared" si="69"/>
        <v>298</v>
      </c>
      <c r="Q767">
        <f t="shared" si="70"/>
        <v>298</v>
      </c>
      <c r="R767">
        <f t="shared" si="71"/>
        <v>0</v>
      </c>
      <c r="S767">
        <v>0</v>
      </c>
      <c r="T767">
        <v>0</v>
      </c>
      <c r="U767">
        <v>0</v>
      </c>
      <c r="V767">
        <v>0</v>
      </c>
      <c r="W767">
        <v>0</v>
      </c>
      <c r="X767">
        <v>0</v>
      </c>
      <c r="Y767">
        <v>0</v>
      </c>
      <c r="Z767">
        <v>0</v>
      </c>
      <c r="AA767">
        <v>0</v>
      </c>
      <c r="AB767">
        <v>0</v>
      </c>
      <c r="AC767">
        <v>0</v>
      </c>
      <c r="AD767">
        <v>0</v>
      </c>
      <c r="AE767">
        <v>1</v>
      </c>
      <c r="AF767">
        <v>1</v>
      </c>
      <c r="AG767">
        <v>0</v>
      </c>
      <c r="AH767">
        <v>0</v>
      </c>
      <c r="AI767">
        <v>0</v>
      </c>
      <c r="AJ767">
        <v>1</v>
      </c>
      <c r="AK767">
        <v>0</v>
      </c>
      <c r="AL767">
        <v>1</v>
      </c>
      <c r="AM767">
        <v>0</v>
      </c>
      <c r="AN767">
        <v>0</v>
      </c>
      <c r="AO767">
        <v>0</v>
      </c>
      <c r="AP767">
        <v>1</v>
      </c>
      <c r="AQ767">
        <v>0</v>
      </c>
      <c r="AR767">
        <v>1</v>
      </c>
      <c r="AS767">
        <v>0</v>
      </c>
      <c r="AT767">
        <v>3</v>
      </c>
      <c r="AU767">
        <v>2</v>
      </c>
      <c r="AV767">
        <v>1</v>
      </c>
      <c r="AW767">
        <v>1</v>
      </c>
      <c r="AX767">
        <v>3</v>
      </c>
      <c r="AY767">
        <v>2</v>
      </c>
      <c r="AZ767">
        <v>5</v>
      </c>
      <c r="BA767">
        <v>2</v>
      </c>
      <c r="BB767">
        <v>2</v>
      </c>
      <c r="BC767">
        <v>3</v>
      </c>
      <c r="BD767">
        <v>5</v>
      </c>
      <c r="BE767">
        <v>5</v>
      </c>
      <c r="BF767">
        <v>2</v>
      </c>
      <c r="BG767">
        <v>4</v>
      </c>
      <c r="BH767">
        <v>11</v>
      </c>
      <c r="BI767">
        <v>14</v>
      </c>
      <c r="BJ767">
        <v>19</v>
      </c>
      <c r="BK767">
        <v>20</v>
      </c>
      <c r="BL767">
        <v>34</v>
      </c>
      <c r="BM767">
        <v>19</v>
      </c>
      <c r="BN767">
        <v>23</v>
      </c>
      <c r="BO767">
        <v>27</v>
      </c>
      <c r="BP767">
        <v>29</v>
      </c>
      <c r="BQ767">
        <v>29</v>
      </c>
      <c r="BR767">
        <v>30</v>
      </c>
      <c r="BS767">
        <v>39</v>
      </c>
      <c r="BT767">
        <v>51</v>
      </c>
      <c r="BU767">
        <v>46</v>
      </c>
      <c r="BV767">
        <v>54</v>
      </c>
      <c r="BW767">
        <v>56</v>
      </c>
      <c r="BX767">
        <v>65</v>
      </c>
      <c r="BY767">
        <v>76</v>
      </c>
      <c r="BZ767">
        <v>81</v>
      </c>
      <c r="CA767">
        <v>77</v>
      </c>
      <c r="CB767">
        <v>64</v>
      </c>
      <c r="CC767">
        <v>72</v>
      </c>
      <c r="CD767">
        <v>72</v>
      </c>
      <c r="CE767">
        <v>75</v>
      </c>
      <c r="CF767">
        <v>66</v>
      </c>
      <c r="CG767">
        <v>13</v>
      </c>
    </row>
    <row r="768" spans="9:85" x14ac:dyDescent="0.3">
      <c r="I768" t="s">
        <v>568</v>
      </c>
      <c r="J768" t="s">
        <v>184</v>
      </c>
      <c r="K768" t="s">
        <v>569</v>
      </c>
      <c r="L768" t="s">
        <v>570</v>
      </c>
      <c r="M768" t="str">
        <f t="shared" si="66"/>
        <v>UKL1</v>
      </c>
      <c r="N768" t="str">
        <f t="shared" si="67"/>
        <v>UKL</v>
      </c>
      <c r="O768">
        <f t="shared" si="68"/>
        <v>187</v>
      </c>
      <c r="P768">
        <f t="shared" si="69"/>
        <v>65</v>
      </c>
      <c r="Q768">
        <f t="shared" si="70"/>
        <v>69</v>
      </c>
      <c r="R768">
        <f t="shared" si="71"/>
        <v>4</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1</v>
      </c>
      <c r="BF768">
        <v>0</v>
      </c>
      <c r="BG768">
        <v>0</v>
      </c>
      <c r="BH768">
        <v>0</v>
      </c>
      <c r="BI768">
        <v>2</v>
      </c>
      <c r="BJ768">
        <v>2</v>
      </c>
      <c r="BK768">
        <v>1</v>
      </c>
      <c r="BL768">
        <v>3</v>
      </c>
      <c r="BM768">
        <v>2</v>
      </c>
      <c r="BN768">
        <v>3</v>
      </c>
      <c r="BO768">
        <v>5</v>
      </c>
      <c r="BP768">
        <v>3</v>
      </c>
      <c r="BQ768">
        <v>9</v>
      </c>
      <c r="BR768">
        <v>4</v>
      </c>
      <c r="BS768">
        <v>2</v>
      </c>
      <c r="BT768">
        <v>1</v>
      </c>
      <c r="BU768">
        <v>5</v>
      </c>
      <c r="BV768">
        <v>6</v>
      </c>
      <c r="BW768">
        <v>6</v>
      </c>
      <c r="BX768">
        <v>7</v>
      </c>
      <c r="BY768">
        <v>11</v>
      </c>
      <c r="BZ768">
        <v>22</v>
      </c>
      <c r="CA768">
        <v>20</v>
      </c>
      <c r="CB768">
        <v>12</v>
      </c>
      <c r="CC768">
        <v>19</v>
      </c>
      <c r="CD768">
        <v>11</v>
      </c>
      <c r="CE768">
        <v>15</v>
      </c>
      <c r="CF768">
        <v>23</v>
      </c>
      <c r="CG768">
        <v>1</v>
      </c>
    </row>
    <row r="769" spans="9:85" x14ac:dyDescent="0.3">
      <c r="I769" t="s">
        <v>571</v>
      </c>
      <c r="J769" t="s">
        <v>184</v>
      </c>
      <c r="K769" t="s">
        <v>572</v>
      </c>
      <c r="L769" t="s">
        <v>559</v>
      </c>
      <c r="M769" t="str">
        <f t="shared" si="66"/>
        <v>UKL2</v>
      </c>
      <c r="N769" t="str">
        <f t="shared" si="67"/>
        <v>UKL</v>
      </c>
      <c r="O769">
        <f t="shared" si="68"/>
        <v>45</v>
      </c>
      <c r="P769">
        <f t="shared" si="69"/>
        <v>0</v>
      </c>
      <c r="Q769">
        <f t="shared" si="70"/>
        <v>1</v>
      </c>
      <c r="R769">
        <f t="shared" si="71"/>
        <v>1</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1</v>
      </c>
      <c r="AY769">
        <v>3</v>
      </c>
      <c r="AZ769">
        <v>1</v>
      </c>
      <c r="BA769">
        <v>0</v>
      </c>
      <c r="BB769">
        <v>7</v>
      </c>
      <c r="BC769">
        <v>3</v>
      </c>
      <c r="BD769">
        <v>7</v>
      </c>
      <c r="BE769">
        <v>7</v>
      </c>
      <c r="BF769">
        <v>5</v>
      </c>
      <c r="BG769">
        <v>10</v>
      </c>
      <c r="BH769">
        <v>17</v>
      </c>
      <c r="BI769">
        <v>10</v>
      </c>
      <c r="BJ769">
        <v>14</v>
      </c>
      <c r="BK769">
        <v>8</v>
      </c>
      <c r="BL769">
        <v>2</v>
      </c>
      <c r="BM769">
        <v>9</v>
      </c>
      <c r="BN769">
        <v>4</v>
      </c>
      <c r="BO769">
        <v>4</v>
      </c>
      <c r="BP769">
        <v>3</v>
      </c>
      <c r="BQ769">
        <v>4</v>
      </c>
      <c r="BR769">
        <v>3</v>
      </c>
      <c r="BS769">
        <v>5</v>
      </c>
      <c r="BT769">
        <v>2</v>
      </c>
      <c r="BU769">
        <v>5</v>
      </c>
      <c r="BV769">
        <v>2</v>
      </c>
      <c r="BW769">
        <v>3</v>
      </c>
      <c r="BX769">
        <v>0</v>
      </c>
      <c r="BY769">
        <v>0</v>
      </c>
      <c r="BZ769">
        <v>0</v>
      </c>
      <c r="CA769">
        <v>0</v>
      </c>
      <c r="CB769">
        <v>0</v>
      </c>
      <c r="CC769">
        <v>0</v>
      </c>
      <c r="CD769">
        <v>1</v>
      </c>
      <c r="CE769">
        <v>0</v>
      </c>
      <c r="CF769">
        <v>0</v>
      </c>
      <c r="CG769">
        <v>0</v>
      </c>
    </row>
    <row r="770" spans="9:85" x14ac:dyDescent="0.3">
      <c r="I770" t="s">
        <v>573</v>
      </c>
      <c r="J770" t="s">
        <v>184</v>
      </c>
      <c r="K770" t="s">
        <v>574</v>
      </c>
      <c r="L770" t="s">
        <v>553</v>
      </c>
      <c r="M770" t="str">
        <f t="shared" si="66"/>
        <v>UKL1</v>
      </c>
      <c r="N770" t="str">
        <f t="shared" si="67"/>
        <v>UKL</v>
      </c>
      <c r="O770">
        <f t="shared" si="68"/>
        <v>0</v>
      </c>
      <c r="P770">
        <f t="shared" si="69"/>
        <v>0</v>
      </c>
      <c r="Q770">
        <f t="shared" si="70"/>
        <v>0</v>
      </c>
      <c r="R770">
        <f t="shared" si="71"/>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c r="AL770">
        <v>0</v>
      </c>
      <c r="AM770">
        <v>0</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row>
    <row r="771" spans="9:85" x14ac:dyDescent="0.3">
      <c r="I771" t="s">
        <v>575</v>
      </c>
      <c r="J771" t="s">
        <v>184</v>
      </c>
      <c r="K771" t="s">
        <v>576</v>
      </c>
      <c r="L771" t="s">
        <v>577</v>
      </c>
      <c r="M771" t="str">
        <f t="shared" si="66"/>
        <v>UKN0</v>
      </c>
      <c r="N771" t="str">
        <f t="shared" si="67"/>
        <v>UKN</v>
      </c>
      <c r="O771">
        <f t="shared" si="68"/>
        <v>0</v>
      </c>
      <c r="P771">
        <f t="shared" si="69"/>
        <v>0</v>
      </c>
      <c r="Q771">
        <f t="shared" si="70"/>
        <v>0</v>
      </c>
      <c r="R771">
        <f t="shared" si="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0</v>
      </c>
      <c r="BS771">
        <v>0</v>
      </c>
      <c r="BT771">
        <v>0</v>
      </c>
      <c r="BU771">
        <v>0</v>
      </c>
      <c r="BV771">
        <v>0</v>
      </c>
      <c r="BW771">
        <v>0</v>
      </c>
      <c r="BX771">
        <v>0</v>
      </c>
      <c r="BY771">
        <v>0</v>
      </c>
      <c r="BZ771">
        <v>0</v>
      </c>
      <c r="CA771">
        <v>0</v>
      </c>
      <c r="CB771">
        <v>0</v>
      </c>
      <c r="CC771">
        <v>0</v>
      </c>
      <c r="CD771">
        <v>0</v>
      </c>
      <c r="CE771">
        <v>0</v>
      </c>
      <c r="CF771">
        <v>0</v>
      </c>
      <c r="CG771">
        <v>0</v>
      </c>
    </row>
    <row r="772" spans="9:85" x14ac:dyDescent="0.3">
      <c r="I772" t="s">
        <v>578</v>
      </c>
      <c r="J772" t="s">
        <v>184</v>
      </c>
      <c r="K772" t="s">
        <v>579</v>
      </c>
      <c r="L772" t="s">
        <v>577</v>
      </c>
      <c r="M772" t="str">
        <f t="shared" si="66"/>
        <v>UKN0</v>
      </c>
      <c r="N772" t="str">
        <f t="shared" si="67"/>
        <v>UKN</v>
      </c>
      <c r="O772">
        <f t="shared" si="68"/>
        <v>392</v>
      </c>
      <c r="P772">
        <f t="shared" si="69"/>
        <v>100</v>
      </c>
      <c r="Q772">
        <f t="shared" si="70"/>
        <v>76</v>
      </c>
      <c r="R772">
        <f t="shared" si="71"/>
        <v>-24</v>
      </c>
      <c r="S772">
        <v>0</v>
      </c>
      <c r="T772">
        <v>0</v>
      </c>
      <c r="U772">
        <v>0</v>
      </c>
      <c r="V772">
        <v>0</v>
      </c>
      <c r="W772">
        <v>0</v>
      </c>
      <c r="X772">
        <v>0</v>
      </c>
      <c r="Y772">
        <v>0</v>
      </c>
      <c r="Z772">
        <v>0</v>
      </c>
      <c r="AA772">
        <v>0</v>
      </c>
      <c r="AB772">
        <v>0</v>
      </c>
      <c r="AC772">
        <v>0</v>
      </c>
      <c r="AD772">
        <v>0</v>
      </c>
      <c r="AE772">
        <v>0</v>
      </c>
      <c r="AF772">
        <v>0</v>
      </c>
      <c r="AG772">
        <v>0</v>
      </c>
      <c r="AH772">
        <v>1</v>
      </c>
      <c r="AI772">
        <v>0</v>
      </c>
      <c r="AJ772">
        <v>0</v>
      </c>
      <c r="AK772">
        <v>0</v>
      </c>
      <c r="AL772">
        <v>2</v>
      </c>
      <c r="AM772">
        <v>0</v>
      </c>
      <c r="AN772">
        <v>0</v>
      </c>
      <c r="AO772">
        <v>0</v>
      </c>
      <c r="AP772">
        <v>1</v>
      </c>
      <c r="AQ772">
        <v>0</v>
      </c>
      <c r="AR772">
        <v>1</v>
      </c>
      <c r="AS772">
        <v>0</v>
      </c>
      <c r="AT772">
        <v>0</v>
      </c>
      <c r="AU772">
        <v>1</v>
      </c>
      <c r="AV772">
        <v>0</v>
      </c>
      <c r="AW772">
        <v>2</v>
      </c>
      <c r="AX772">
        <v>0</v>
      </c>
      <c r="AY772">
        <v>1</v>
      </c>
      <c r="AZ772">
        <v>2</v>
      </c>
      <c r="BA772">
        <v>0</v>
      </c>
      <c r="BB772">
        <v>0</v>
      </c>
      <c r="BC772">
        <v>1</v>
      </c>
      <c r="BD772">
        <v>0</v>
      </c>
      <c r="BE772">
        <v>1</v>
      </c>
      <c r="BF772">
        <v>1</v>
      </c>
      <c r="BG772">
        <v>2</v>
      </c>
      <c r="BH772">
        <v>1</v>
      </c>
      <c r="BI772">
        <v>2</v>
      </c>
      <c r="BJ772">
        <v>1</v>
      </c>
      <c r="BK772">
        <v>1</v>
      </c>
      <c r="BL772">
        <v>7</v>
      </c>
      <c r="BM772">
        <v>6</v>
      </c>
      <c r="BN772">
        <v>5</v>
      </c>
      <c r="BO772">
        <v>8</v>
      </c>
      <c r="BP772">
        <v>5</v>
      </c>
      <c r="BQ772">
        <v>10</v>
      </c>
      <c r="BR772">
        <v>10</v>
      </c>
      <c r="BS772">
        <v>24</v>
      </c>
      <c r="BT772">
        <v>24</v>
      </c>
      <c r="BU772">
        <v>25</v>
      </c>
      <c r="BV772">
        <v>27</v>
      </c>
      <c r="BW772">
        <v>30</v>
      </c>
      <c r="BX772">
        <v>42</v>
      </c>
      <c r="BY772">
        <v>35</v>
      </c>
      <c r="BZ772">
        <v>33</v>
      </c>
      <c r="CA772">
        <v>16</v>
      </c>
      <c r="CB772">
        <v>16</v>
      </c>
      <c r="CC772">
        <v>22</v>
      </c>
      <c r="CD772">
        <v>16</v>
      </c>
      <c r="CE772">
        <v>20</v>
      </c>
      <c r="CF772">
        <v>15</v>
      </c>
      <c r="CG772">
        <v>3</v>
      </c>
    </row>
    <row r="773" spans="9:85" x14ac:dyDescent="0.3">
      <c r="I773" t="s">
        <v>580</v>
      </c>
      <c r="J773" t="s">
        <v>184</v>
      </c>
      <c r="K773" t="s">
        <v>581</v>
      </c>
      <c r="L773" t="s">
        <v>577</v>
      </c>
      <c r="M773" t="str">
        <f t="shared" ref="M773:M836" si="72">LEFT(L773,4)</f>
        <v>UKN0</v>
      </c>
      <c r="N773" t="str">
        <f t="shared" ref="N773:N836" si="73">LEFT(L773,3)</f>
        <v>UKN</v>
      </c>
      <c r="O773">
        <f t="shared" ref="O773:O836" si="74">SUM(BM773:CG773)</f>
        <v>295</v>
      </c>
      <c r="P773">
        <f t="shared" ref="P773:P836" si="75">SUM(BY773:CB773)</f>
        <v>109</v>
      </c>
      <c r="Q773">
        <f t="shared" ref="Q773:Q836" si="76">SUM(CC773:CG773)</f>
        <v>72</v>
      </c>
      <c r="R773">
        <f t="shared" ref="R773:R836" si="77">Q773-P773</f>
        <v>-37</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0</v>
      </c>
      <c r="AR773">
        <v>0</v>
      </c>
      <c r="AS773">
        <v>0</v>
      </c>
      <c r="AT773">
        <v>0</v>
      </c>
      <c r="AU773">
        <v>0</v>
      </c>
      <c r="AV773">
        <v>0</v>
      </c>
      <c r="AW773">
        <v>0</v>
      </c>
      <c r="AX773">
        <v>0</v>
      </c>
      <c r="AY773">
        <v>0</v>
      </c>
      <c r="AZ773">
        <v>0</v>
      </c>
      <c r="BA773">
        <v>0</v>
      </c>
      <c r="BB773">
        <v>0</v>
      </c>
      <c r="BC773">
        <v>0</v>
      </c>
      <c r="BD773">
        <v>2</v>
      </c>
      <c r="BE773">
        <v>2</v>
      </c>
      <c r="BF773">
        <v>1</v>
      </c>
      <c r="BG773">
        <v>4</v>
      </c>
      <c r="BH773">
        <v>3</v>
      </c>
      <c r="BI773">
        <v>3</v>
      </c>
      <c r="BJ773">
        <v>5</v>
      </c>
      <c r="BK773">
        <v>3</v>
      </c>
      <c r="BL773">
        <v>3</v>
      </c>
      <c r="BM773">
        <v>2</v>
      </c>
      <c r="BN773">
        <v>7</v>
      </c>
      <c r="BO773">
        <v>5</v>
      </c>
      <c r="BP773">
        <v>6</v>
      </c>
      <c r="BQ773">
        <v>3</v>
      </c>
      <c r="BR773">
        <v>8</v>
      </c>
      <c r="BS773">
        <v>9</v>
      </c>
      <c r="BT773">
        <v>6</v>
      </c>
      <c r="BU773">
        <v>8</v>
      </c>
      <c r="BV773">
        <v>12</v>
      </c>
      <c r="BW773">
        <v>22</v>
      </c>
      <c r="BX773">
        <v>26</v>
      </c>
      <c r="BY773">
        <v>28</v>
      </c>
      <c r="BZ773">
        <v>35</v>
      </c>
      <c r="CA773">
        <v>29</v>
      </c>
      <c r="CB773">
        <v>17</v>
      </c>
      <c r="CC773">
        <v>16</v>
      </c>
      <c r="CD773">
        <v>17</v>
      </c>
      <c r="CE773">
        <v>22</v>
      </c>
      <c r="CF773">
        <v>14</v>
      </c>
      <c r="CG773">
        <v>3</v>
      </c>
    </row>
    <row r="774" spans="9:85" x14ac:dyDescent="0.3">
      <c r="I774" t="s">
        <v>582</v>
      </c>
      <c r="J774" t="s">
        <v>184</v>
      </c>
      <c r="L774" t="s">
        <v>577</v>
      </c>
      <c r="M774" t="str">
        <f t="shared" si="72"/>
        <v>UKN0</v>
      </c>
      <c r="N774" t="str">
        <f t="shared" si="73"/>
        <v>UKN</v>
      </c>
      <c r="O774">
        <f t="shared" si="74"/>
        <v>0</v>
      </c>
      <c r="P774">
        <f t="shared" si="75"/>
        <v>0</v>
      </c>
      <c r="Q774">
        <f t="shared" si="76"/>
        <v>0</v>
      </c>
      <c r="R774">
        <f t="shared" si="77"/>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row>
    <row r="775" spans="9:85" x14ac:dyDescent="0.3">
      <c r="I775" t="s">
        <v>183</v>
      </c>
      <c r="J775" t="s">
        <v>193</v>
      </c>
      <c r="K775" t="s">
        <v>185</v>
      </c>
      <c r="L775" t="s">
        <v>186</v>
      </c>
      <c r="M775" t="str">
        <f t="shared" si="72"/>
        <v>UKE4</v>
      </c>
      <c r="N775" t="str">
        <f t="shared" si="73"/>
        <v>UKE</v>
      </c>
      <c r="O775">
        <f t="shared" si="74"/>
        <v>80</v>
      </c>
      <c r="P775">
        <f t="shared" si="75"/>
        <v>19</v>
      </c>
      <c r="Q775">
        <f t="shared" si="76"/>
        <v>49</v>
      </c>
      <c r="R775">
        <f t="shared" si="77"/>
        <v>30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1</v>
      </c>
      <c r="BG775">
        <v>0</v>
      </c>
      <c r="BH775">
        <v>0</v>
      </c>
      <c r="BI775">
        <v>0</v>
      </c>
      <c r="BJ775">
        <v>0</v>
      </c>
      <c r="BK775">
        <v>0</v>
      </c>
      <c r="BL775">
        <v>0</v>
      </c>
      <c r="BM775">
        <v>0</v>
      </c>
      <c r="BN775">
        <v>0</v>
      </c>
      <c r="BO775">
        <v>0</v>
      </c>
      <c r="BP775">
        <v>0</v>
      </c>
      <c r="BQ775">
        <v>0</v>
      </c>
      <c r="BR775">
        <v>0</v>
      </c>
      <c r="BS775">
        <v>2</v>
      </c>
      <c r="BT775">
        <v>2</v>
      </c>
      <c r="BU775">
        <v>2</v>
      </c>
      <c r="BV775">
        <v>1</v>
      </c>
      <c r="BW775">
        <v>3</v>
      </c>
      <c r="BX775">
        <v>2</v>
      </c>
      <c r="BY775">
        <v>3</v>
      </c>
      <c r="BZ775">
        <v>5</v>
      </c>
      <c r="CA775">
        <v>6</v>
      </c>
      <c r="CB775">
        <v>5</v>
      </c>
      <c r="CC775">
        <v>10</v>
      </c>
      <c r="CD775">
        <v>18</v>
      </c>
      <c r="CE775">
        <v>13</v>
      </c>
      <c r="CF775">
        <v>5</v>
      </c>
      <c r="CG775">
        <v>3</v>
      </c>
    </row>
    <row r="776" spans="9:85" x14ac:dyDescent="0.3">
      <c r="I776" t="s">
        <v>195</v>
      </c>
      <c r="J776" t="s">
        <v>193</v>
      </c>
      <c r="K776" t="s">
        <v>196</v>
      </c>
      <c r="L776" t="s">
        <v>197</v>
      </c>
      <c r="M776" t="str">
        <f t="shared" si="72"/>
        <v>UKH3</v>
      </c>
      <c r="N776" t="str">
        <f t="shared" si="73"/>
        <v>UKH</v>
      </c>
      <c r="O776">
        <f t="shared" si="74"/>
        <v>2</v>
      </c>
      <c r="P776">
        <f t="shared" si="75"/>
        <v>1</v>
      </c>
      <c r="Q776">
        <f t="shared" si="76"/>
        <v>0</v>
      </c>
      <c r="R776">
        <f t="shared" si="77"/>
        <v>-1</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1</v>
      </c>
      <c r="BO776">
        <v>0</v>
      </c>
      <c r="BP776">
        <v>0</v>
      </c>
      <c r="BQ776">
        <v>0</v>
      </c>
      <c r="BR776">
        <v>0</v>
      </c>
      <c r="BS776">
        <v>0</v>
      </c>
      <c r="BT776">
        <v>0</v>
      </c>
      <c r="BU776">
        <v>0</v>
      </c>
      <c r="BV776">
        <v>0</v>
      </c>
      <c r="BW776">
        <v>0</v>
      </c>
      <c r="BX776">
        <v>0</v>
      </c>
      <c r="BY776">
        <v>0</v>
      </c>
      <c r="BZ776">
        <v>1</v>
      </c>
      <c r="CA776">
        <v>0</v>
      </c>
      <c r="CB776">
        <v>0</v>
      </c>
      <c r="CC776">
        <v>0</v>
      </c>
      <c r="CD776">
        <v>0</v>
      </c>
      <c r="CE776">
        <v>0</v>
      </c>
      <c r="CF776">
        <v>0</v>
      </c>
      <c r="CG776">
        <v>0</v>
      </c>
    </row>
    <row r="777" spans="9:85" x14ac:dyDescent="0.3">
      <c r="I777" t="s">
        <v>198</v>
      </c>
      <c r="J777" t="s">
        <v>193</v>
      </c>
      <c r="K777" t="s">
        <v>199</v>
      </c>
      <c r="L777" t="s">
        <v>200</v>
      </c>
      <c r="M777" t="str">
        <f t="shared" si="72"/>
        <v>UKG3</v>
      </c>
      <c r="N777" t="str">
        <f t="shared" si="73"/>
        <v>UKG</v>
      </c>
      <c r="O777">
        <f t="shared" si="74"/>
        <v>1</v>
      </c>
      <c r="P777">
        <f t="shared" si="75"/>
        <v>0</v>
      </c>
      <c r="Q777">
        <f t="shared" si="76"/>
        <v>1</v>
      </c>
      <c r="R777">
        <f t="shared" si="77"/>
        <v>1</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0</v>
      </c>
      <c r="CC777">
        <v>1</v>
      </c>
      <c r="CD777">
        <v>0</v>
      </c>
      <c r="CE777">
        <v>0</v>
      </c>
      <c r="CF777">
        <v>0</v>
      </c>
      <c r="CG777">
        <v>0</v>
      </c>
    </row>
    <row r="778" spans="9:85" x14ac:dyDescent="0.3">
      <c r="I778" t="s">
        <v>201</v>
      </c>
      <c r="J778" t="s">
        <v>193</v>
      </c>
      <c r="K778" t="s">
        <v>202</v>
      </c>
      <c r="L778" t="s">
        <v>203</v>
      </c>
      <c r="M778" t="str">
        <f t="shared" si="72"/>
        <v>UKK1</v>
      </c>
      <c r="N778" t="str">
        <f t="shared" si="73"/>
        <v>UKK</v>
      </c>
      <c r="O778">
        <f t="shared" si="74"/>
        <v>7</v>
      </c>
      <c r="P778">
        <f t="shared" si="75"/>
        <v>2</v>
      </c>
      <c r="Q778">
        <f t="shared" si="76"/>
        <v>5</v>
      </c>
      <c r="R778">
        <f t="shared" si="77"/>
        <v>3</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2</v>
      </c>
      <c r="CC778">
        <v>0</v>
      </c>
      <c r="CD778">
        <v>1</v>
      </c>
      <c r="CE778">
        <v>3</v>
      </c>
      <c r="CF778">
        <v>0</v>
      </c>
      <c r="CG778">
        <v>1</v>
      </c>
    </row>
    <row r="779" spans="9:85" x14ac:dyDescent="0.3">
      <c r="I779" t="s">
        <v>204</v>
      </c>
      <c r="J779" t="s">
        <v>193</v>
      </c>
      <c r="K779" t="s">
        <v>205</v>
      </c>
      <c r="L779" t="s">
        <v>203</v>
      </c>
      <c r="M779" t="str">
        <f t="shared" si="72"/>
        <v>UKK1</v>
      </c>
      <c r="N779" t="str">
        <f t="shared" si="73"/>
        <v>UKK</v>
      </c>
      <c r="O779">
        <f t="shared" si="74"/>
        <v>0</v>
      </c>
      <c r="P779">
        <f t="shared" si="75"/>
        <v>0</v>
      </c>
      <c r="Q779">
        <f t="shared" si="76"/>
        <v>0</v>
      </c>
      <c r="R779">
        <f t="shared" si="77"/>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row>
    <row r="780" spans="9:85" x14ac:dyDescent="0.3">
      <c r="I780" t="s">
        <v>206</v>
      </c>
      <c r="J780" t="s">
        <v>193</v>
      </c>
      <c r="K780" t="s">
        <v>207</v>
      </c>
      <c r="L780" t="s">
        <v>208</v>
      </c>
      <c r="M780" t="str">
        <f t="shared" si="72"/>
        <v>UKH2</v>
      </c>
      <c r="N780" t="str">
        <f t="shared" si="73"/>
        <v>UKH</v>
      </c>
      <c r="O780">
        <f t="shared" si="74"/>
        <v>7</v>
      </c>
      <c r="P780">
        <f t="shared" si="75"/>
        <v>1</v>
      </c>
      <c r="Q780">
        <f t="shared" si="76"/>
        <v>6</v>
      </c>
      <c r="R780">
        <f t="shared" si="77"/>
        <v>5</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0</v>
      </c>
      <c r="BP780">
        <v>0</v>
      </c>
      <c r="BQ780">
        <v>0</v>
      </c>
      <c r="BR780">
        <v>0</v>
      </c>
      <c r="BS780">
        <v>0</v>
      </c>
      <c r="BT780">
        <v>0</v>
      </c>
      <c r="BU780">
        <v>0</v>
      </c>
      <c r="BV780">
        <v>0</v>
      </c>
      <c r="BW780">
        <v>0</v>
      </c>
      <c r="BX780">
        <v>0</v>
      </c>
      <c r="BY780">
        <v>0</v>
      </c>
      <c r="BZ780">
        <v>0</v>
      </c>
      <c r="CA780">
        <v>1</v>
      </c>
      <c r="CB780">
        <v>0</v>
      </c>
      <c r="CC780">
        <v>0</v>
      </c>
      <c r="CD780">
        <v>1</v>
      </c>
      <c r="CE780">
        <v>2</v>
      </c>
      <c r="CF780">
        <v>2</v>
      </c>
      <c r="CG780">
        <v>1</v>
      </c>
    </row>
    <row r="781" spans="9:85" x14ac:dyDescent="0.3">
      <c r="I781" t="s">
        <v>209</v>
      </c>
      <c r="J781" t="s">
        <v>193</v>
      </c>
      <c r="K781" t="s">
        <v>210</v>
      </c>
      <c r="L781" t="s">
        <v>211</v>
      </c>
      <c r="M781" t="str">
        <f t="shared" si="72"/>
        <v>UKI3</v>
      </c>
      <c r="N781" t="str">
        <f t="shared" si="73"/>
        <v>UKI</v>
      </c>
      <c r="O781">
        <f t="shared" si="74"/>
        <v>1</v>
      </c>
      <c r="P781">
        <f t="shared" si="75"/>
        <v>0</v>
      </c>
      <c r="Q781">
        <f t="shared" si="76"/>
        <v>1</v>
      </c>
      <c r="R781">
        <f t="shared" si="77"/>
        <v>1</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0</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1</v>
      </c>
      <c r="CD781">
        <v>0</v>
      </c>
      <c r="CE781">
        <v>0</v>
      </c>
      <c r="CF781">
        <v>0</v>
      </c>
      <c r="CG781">
        <v>0</v>
      </c>
    </row>
    <row r="782" spans="9:85" x14ac:dyDescent="0.3">
      <c r="I782" t="s">
        <v>212</v>
      </c>
      <c r="J782" t="s">
        <v>193</v>
      </c>
      <c r="K782" t="s">
        <v>213</v>
      </c>
      <c r="L782" t="s">
        <v>200</v>
      </c>
      <c r="M782" t="str">
        <f t="shared" si="72"/>
        <v>UKG3</v>
      </c>
      <c r="N782" t="str">
        <f t="shared" si="73"/>
        <v>UKG</v>
      </c>
      <c r="O782">
        <f t="shared" si="74"/>
        <v>64</v>
      </c>
      <c r="P782">
        <f t="shared" si="75"/>
        <v>15</v>
      </c>
      <c r="Q782">
        <f t="shared" si="76"/>
        <v>33</v>
      </c>
      <c r="R782">
        <f t="shared" si="77"/>
        <v>18</v>
      </c>
      <c r="S782">
        <v>0</v>
      </c>
      <c r="T782">
        <v>0</v>
      </c>
      <c r="U782">
        <v>0</v>
      </c>
      <c r="V782">
        <v>1</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0</v>
      </c>
      <c r="BP782">
        <v>0</v>
      </c>
      <c r="BQ782">
        <v>0</v>
      </c>
      <c r="BR782">
        <v>2</v>
      </c>
      <c r="BS782">
        <v>1</v>
      </c>
      <c r="BT782">
        <v>1</v>
      </c>
      <c r="BU782">
        <v>3</v>
      </c>
      <c r="BV782">
        <v>2</v>
      </c>
      <c r="BW782">
        <v>5</v>
      </c>
      <c r="BX782">
        <v>2</v>
      </c>
      <c r="BY782">
        <v>2</v>
      </c>
      <c r="BZ782">
        <v>7</v>
      </c>
      <c r="CA782">
        <v>1</v>
      </c>
      <c r="CB782">
        <v>5</v>
      </c>
      <c r="CC782">
        <v>10</v>
      </c>
      <c r="CD782">
        <v>6</v>
      </c>
      <c r="CE782">
        <v>9</v>
      </c>
      <c r="CF782">
        <v>7</v>
      </c>
      <c r="CG782">
        <v>1</v>
      </c>
    </row>
    <row r="783" spans="9:85" x14ac:dyDescent="0.3">
      <c r="I783" t="s">
        <v>214</v>
      </c>
      <c r="J783" t="s">
        <v>193</v>
      </c>
      <c r="K783" t="s">
        <v>215</v>
      </c>
      <c r="L783" t="s">
        <v>200</v>
      </c>
      <c r="M783" t="str">
        <f t="shared" si="72"/>
        <v>UKG3</v>
      </c>
      <c r="N783" t="str">
        <f t="shared" si="73"/>
        <v>UKG</v>
      </c>
      <c r="O783">
        <f t="shared" si="74"/>
        <v>0</v>
      </c>
      <c r="P783">
        <f t="shared" si="75"/>
        <v>0</v>
      </c>
      <c r="Q783">
        <f t="shared" si="76"/>
        <v>0</v>
      </c>
      <c r="R783">
        <f t="shared" si="77"/>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row>
    <row r="784" spans="9:85" x14ac:dyDescent="0.3">
      <c r="I784" t="s">
        <v>216</v>
      </c>
      <c r="J784" t="s">
        <v>193</v>
      </c>
      <c r="K784" t="s">
        <v>217</v>
      </c>
      <c r="L784" t="s">
        <v>218</v>
      </c>
      <c r="M784" t="str">
        <f t="shared" si="72"/>
        <v>UKF3</v>
      </c>
      <c r="N784" t="str">
        <f t="shared" si="73"/>
        <v>UKF</v>
      </c>
      <c r="O784">
        <f t="shared" si="74"/>
        <v>0</v>
      </c>
      <c r="P784">
        <f t="shared" si="75"/>
        <v>0</v>
      </c>
      <c r="Q784">
        <f t="shared" si="76"/>
        <v>0</v>
      </c>
      <c r="R784">
        <f t="shared" si="77"/>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0</v>
      </c>
      <c r="BO784">
        <v>0</v>
      </c>
      <c r="BP784">
        <v>0</v>
      </c>
      <c r="BQ784">
        <v>0</v>
      </c>
      <c r="BR784">
        <v>0</v>
      </c>
      <c r="BS784">
        <v>0</v>
      </c>
      <c r="BT784">
        <v>0</v>
      </c>
      <c r="BU784">
        <v>0</v>
      </c>
      <c r="BV784">
        <v>0</v>
      </c>
      <c r="BW784">
        <v>0</v>
      </c>
      <c r="BX784">
        <v>0</v>
      </c>
      <c r="BY784">
        <v>0</v>
      </c>
      <c r="BZ784">
        <v>0</v>
      </c>
      <c r="CA784">
        <v>0</v>
      </c>
      <c r="CB784">
        <v>0</v>
      </c>
      <c r="CC784">
        <v>0</v>
      </c>
      <c r="CD784">
        <v>0</v>
      </c>
      <c r="CE784">
        <v>0</v>
      </c>
      <c r="CF784">
        <v>0</v>
      </c>
      <c r="CG784">
        <v>0</v>
      </c>
    </row>
    <row r="785" spans="9:85" x14ac:dyDescent="0.3">
      <c r="I785" t="s">
        <v>219</v>
      </c>
      <c r="J785" t="s">
        <v>193</v>
      </c>
      <c r="K785" t="s">
        <v>220</v>
      </c>
      <c r="L785" t="s">
        <v>221</v>
      </c>
      <c r="M785" t="str">
        <f t="shared" si="72"/>
        <v>UKD3</v>
      </c>
      <c r="N785" t="str">
        <f t="shared" si="73"/>
        <v>UKD</v>
      </c>
      <c r="O785">
        <f t="shared" si="74"/>
        <v>0</v>
      </c>
      <c r="P785">
        <f t="shared" si="75"/>
        <v>0</v>
      </c>
      <c r="Q785">
        <f t="shared" si="76"/>
        <v>0</v>
      </c>
      <c r="R785">
        <f t="shared" si="77"/>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row>
    <row r="786" spans="9:85" x14ac:dyDescent="0.3">
      <c r="I786" t="s">
        <v>222</v>
      </c>
      <c r="J786" t="s">
        <v>193</v>
      </c>
      <c r="K786" t="s">
        <v>223</v>
      </c>
      <c r="L786" t="s">
        <v>224</v>
      </c>
      <c r="M786" t="str">
        <f t="shared" si="72"/>
        <v>UKK2</v>
      </c>
      <c r="N786" t="str">
        <f t="shared" si="73"/>
        <v>UKK</v>
      </c>
      <c r="O786">
        <f t="shared" si="74"/>
        <v>0</v>
      </c>
      <c r="P786">
        <f t="shared" si="75"/>
        <v>0</v>
      </c>
      <c r="Q786">
        <f t="shared" si="76"/>
        <v>0</v>
      </c>
      <c r="R786">
        <f t="shared" si="77"/>
        <v>0</v>
      </c>
      <c r="S786">
        <v>0</v>
      </c>
      <c r="T786">
        <v>0</v>
      </c>
      <c r="U786">
        <v>0</v>
      </c>
      <c r="V786">
        <v>0</v>
      </c>
      <c r="W786">
        <v>0</v>
      </c>
      <c r="X786">
        <v>0</v>
      </c>
      <c r="Y786">
        <v>0</v>
      </c>
      <c r="Z786">
        <v>0</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row>
    <row r="787" spans="9:85" x14ac:dyDescent="0.3">
      <c r="I787" t="s">
        <v>225</v>
      </c>
      <c r="J787" t="s">
        <v>193</v>
      </c>
      <c r="K787" t="s">
        <v>226</v>
      </c>
      <c r="L787" t="s">
        <v>224</v>
      </c>
      <c r="M787" t="str">
        <f t="shared" si="72"/>
        <v>UKK2</v>
      </c>
      <c r="N787" t="str">
        <f t="shared" si="73"/>
        <v>UKK</v>
      </c>
      <c r="O787">
        <f t="shared" si="74"/>
        <v>9</v>
      </c>
      <c r="P787">
        <f t="shared" si="75"/>
        <v>2</v>
      </c>
      <c r="Q787">
        <f t="shared" si="76"/>
        <v>6</v>
      </c>
      <c r="R787">
        <f t="shared" si="77"/>
        <v>4</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1</v>
      </c>
      <c r="BU787">
        <v>0</v>
      </c>
      <c r="BV787">
        <v>0</v>
      </c>
      <c r="BW787">
        <v>0</v>
      </c>
      <c r="BX787">
        <v>0</v>
      </c>
      <c r="BY787">
        <v>1</v>
      </c>
      <c r="BZ787">
        <v>0</v>
      </c>
      <c r="CA787">
        <v>1</v>
      </c>
      <c r="CB787">
        <v>0</v>
      </c>
      <c r="CC787">
        <v>1</v>
      </c>
      <c r="CD787">
        <v>2</v>
      </c>
      <c r="CE787">
        <v>2</v>
      </c>
      <c r="CF787">
        <v>1</v>
      </c>
      <c r="CG787">
        <v>0</v>
      </c>
    </row>
    <row r="788" spans="9:85" x14ac:dyDescent="0.3">
      <c r="I788" t="s">
        <v>227</v>
      </c>
      <c r="J788" t="s">
        <v>193</v>
      </c>
      <c r="K788" t="s">
        <v>228</v>
      </c>
      <c r="L788" t="s">
        <v>229</v>
      </c>
      <c r="M788" t="str">
        <f t="shared" si="72"/>
        <v>UKE4</v>
      </c>
      <c r="N788" t="str">
        <f t="shared" si="73"/>
        <v>UKE</v>
      </c>
      <c r="O788">
        <f t="shared" si="74"/>
        <v>2</v>
      </c>
      <c r="P788">
        <f t="shared" si="75"/>
        <v>0</v>
      </c>
      <c r="Q788">
        <f t="shared" si="76"/>
        <v>1</v>
      </c>
      <c r="R788">
        <f t="shared" si="77"/>
        <v>1</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1</v>
      </c>
      <c r="BU788">
        <v>0</v>
      </c>
      <c r="BV788">
        <v>0</v>
      </c>
      <c r="BW788">
        <v>0</v>
      </c>
      <c r="BX788">
        <v>0</v>
      </c>
      <c r="BY788">
        <v>0</v>
      </c>
      <c r="BZ788">
        <v>0</v>
      </c>
      <c r="CA788">
        <v>0</v>
      </c>
      <c r="CB788">
        <v>0</v>
      </c>
      <c r="CC788">
        <v>0</v>
      </c>
      <c r="CD788">
        <v>1</v>
      </c>
      <c r="CE788">
        <v>0</v>
      </c>
      <c r="CF788">
        <v>0</v>
      </c>
      <c r="CG788">
        <v>0</v>
      </c>
    </row>
    <row r="789" spans="9:85" x14ac:dyDescent="0.3">
      <c r="I789" t="s">
        <v>230</v>
      </c>
      <c r="J789" t="s">
        <v>193</v>
      </c>
      <c r="K789" t="s">
        <v>231</v>
      </c>
      <c r="L789" t="s">
        <v>232</v>
      </c>
      <c r="M789" t="str">
        <f t="shared" si="72"/>
        <v>UKJ2</v>
      </c>
      <c r="N789" t="str">
        <f t="shared" si="73"/>
        <v>UKJ</v>
      </c>
      <c r="O789">
        <f t="shared" si="74"/>
        <v>4</v>
      </c>
      <c r="P789">
        <f t="shared" si="75"/>
        <v>1</v>
      </c>
      <c r="Q789">
        <f t="shared" si="76"/>
        <v>2</v>
      </c>
      <c r="R789">
        <f t="shared" si="77"/>
        <v>1</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1</v>
      </c>
      <c r="BP789">
        <v>0</v>
      </c>
      <c r="BQ789">
        <v>0</v>
      </c>
      <c r="BR789">
        <v>0</v>
      </c>
      <c r="BS789">
        <v>0</v>
      </c>
      <c r="BT789">
        <v>0</v>
      </c>
      <c r="BU789">
        <v>0</v>
      </c>
      <c r="BV789">
        <v>0</v>
      </c>
      <c r="BW789">
        <v>0</v>
      </c>
      <c r="BX789">
        <v>0</v>
      </c>
      <c r="BY789">
        <v>0</v>
      </c>
      <c r="BZ789">
        <v>1</v>
      </c>
      <c r="CA789">
        <v>0</v>
      </c>
      <c r="CB789">
        <v>0</v>
      </c>
      <c r="CC789">
        <v>0</v>
      </c>
      <c r="CD789">
        <v>2</v>
      </c>
      <c r="CE789">
        <v>0</v>
      </c>
      <c r="CF789">
        <v>0</v>
      </c>
      <c r="CG789">
        <v>0</v>
      </c>
    </row>
    <row r="790" spans="9:85" x14ac:dyDescent="0.3">
      <c r="I790" t="s">
        <v>233</v>
      </c>
      <c r="J790" t="s">
        <v>193</v>
      </c>
      <c r="K790" t="s">
        <v>234</v>
      </c>
      <c r="L790" t="s">
        <v>235</v>
      </c>
      <c r="M790" t="str">
        <f t="shared" si="72"/>
        <v>UKK1</v>
      </c>
      <c r="N790" t="str">
        <f t="shared" si="73"/>
        <v>UKK</v>
      </c>
      <c r="O790">
        <f t="shared" si="74"/>
        <v>38</v>
      </c>
      <c r="P790">
        <f t="shared" si="75"/>
        <v>8</v>
      </c>
      <c r="Q790">
        <f t="shared" si="76"/>
        <v>19</v>
      </c>
      <c r="R790">
        <f t="shared" si="77"/>
        <v>11</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0</v>
      </c>
      <c r="AU790">
        <v>0</v>
      </c>
      <c r="AV790">
        <v>0</v>
      </c>
      <c r="AW790">
        <v>0</v>
      </c>
      <c r="AX790">
        <v>0</v>
      </c>
      <c r="AY790">
        <v>0</v>
      </c>
      <c r="AZ790">
        <v>0</v>
      </c>
      <c r="BA790">
        <v>0</v>
      </c>
      <c r="BB790">
        <v>0</v>
      </c>
      <c r="BC790">
        <v>0</v>
      </c>
      <c r="BD790">
        <v>0</v>
      </c>
      <c r="BE790">
        <v>0</v>
      </c>
      <c r="BF790">
        <v>0</v>
      </c>
      <c r="BG790">
        <v>0</v>
      </c>
      <c r="BH790">
        <v>1</v>
      </c>
      <c r="BI790">
        <v>0</v>
      </c>
      <c r="BJ790">
        <v>0</v>
      </c>
      <c r="BK790">
        <v>0</v>
      </c>
      <c r="BL790">
        <v>0</v>
      </c>
      <c r="BM790">
        <v>1</v>
      </c>
      <c r="BN790">
        <v>0</v>
      </c>
      <c r="BO790">
        <v>2</v>
      </c>
      <c r="BP790">
        <v>0</v>
      </c>
      <c r="BQ790">
        <v>1</v>
      </c>
      <c r="BR790">
        <v>1</v>
      </c>
      <c r="BS790">
        <v>0</v>
      </c>
      <c r="BT790">
        <v>1</v>
      </c>
      <c r="BU790">
        <v>1</v>
      </c>
      <c r="BV790">
        <v>1</v>
      </c>
      <c r="BW790">
        <v>1</v>
      </c>
      <c r="BX790">
        <v>2</v>
      </c>
      <c r="BY790">
        <v>3</v>
      </c>
      <c r="BZ790">
        <v>2</v>
      </c>
      <c r="CA790">
        <v>2</v>
      </c>
      <c r="CB790">
        <v>1</v>
      </c>
      <c r="CC790">
        <v>2</v>
      </c>
      <c r="CD790">
        <v>3</v>
      </c>
      <c r="CE790">
        <v>10</v>
      </c>
      <c r="CF790">
        <v>4</v>
      </c>
      <c r="CG790">
        <v>0</v>
      </c>
    </row>
    <row r="791" spans="9:85" x14ac:dyDescent="0.3">
      <c r="I791" t="s">
        <v>236</v>
      </c>
      <c r="J791" t="s">
        <v>193</v>
      </c>
      <c r="K791" t="s">
        <v>237</v>
      </c>
      <c r="L791" t="s">
        <v>238</v>
      </c>
      <c r="M791" t="str">
        <f t="shared" si="72"/>
        <v>UKI7</v>
      </c>
      <c r="N791" t="str">
        <f t="shared" si="73"/>
        <v>UKI</v>
      </c>
      <c r="O791">
        <f t="shared" si="74"/>
        <v>37</v>
      </c>
      <c r="P791">
        <f t="shared" si="75"/>
        <v>9</v>
      </c>
      <c r="Q791">
        <f t="shared" si="76"/>
        <v>12</v>
      </c>
      <c r="R791">
        <f t="shared" si="77"/>
        <v>3</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0</v>
      </c>
      <c r="AV791">
        <v>0</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1</v>
      </c>
      <c r="BQ791">
        <v>2</v>
      </c>
      <c r="BR791">
        <v>2</v>
      </c>
      <c r="BS791">
        <v>2</v>
      </c>
      <c r="BT791">
        <v>0</v>
      </c>
      <c r="BU791">
        <v>0</v>
      </c>
      <c r="BV791">
        <v>3</v>
      </c>
      <c r="BW791">
        <v>2</v>
      </c>
      <c r="BX791">
        <v>4</v>
      </c>
      <c r="BY791">
        <v>0</v>
      </c>
      <c r="BZ791">
        <v>2</v>
      </c>
      <c r="CA791">
        <v>6</v>
      </c>
      <c r="CB791">
        <v>1</v>
      </c>
      <c r="CC791">
        <v>2</v>
      </c>
      <c r="CD791">
        <v>5</v>
      </c>
      <c r="CE791">
        <v>3</v>
      </c>
      <c r="CF791">
        <v>2</v>
      </c>
      <c r="CG791">
        <v>0</v>
      </c>
    </row>
    <row r="792" spans="9:85" x14ac:dyDescent="0.3">
      <c r="I792" t="s">
        <v>239</v>
      </c>
      <c r="J792" t="s">
        <v>193</v>
      </c>
      <c r="K792" t="s">
        <v>240</v>
      </c>
      <c r="L792" t="s">
        <v>241</v>
      </c>
      <c r="M792" t="str">
        <f t="shared" si="72"/>
        <v>UKJ1</v>
      </c>
      <c r="N792" t="str">
        <f t="shared" si="73"/>
        <v>UKJ</v>
      </c>
      <c r="O792">
        <f t="shared" si="74"/>
        <v>0</v>
      </c>
      <c r="P792">
        <f t="shared" si="75"/>
        <v>0</v>
      </c>
      <c r="Q792">
        <f t="shared" si="76"/>
        <v>0</v>
      </c>
      <c r="R792">
        <f t="shared" si="77"/>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row>
    <row r="793" spans="9:85" x14ac:dyDescent="0.3">
      <c r="I793" t="s">
        <v>242</v>
      </c>
      <c r="J793" t="s">
        <v>193</v>
      </c>
      <c r="K793" t="s">
        <v>243</v>
      </c>
      <c r="L793" t="s">
        <v>244</v>
      </c>
      <c r="M793" t="str">
        <f t="shared" si="72"/>
        <v>UKH1</v>
      </c>
      <c r="N793" t="str">
        <f t="shared" si="73"/>
        <v>UKH</v>
      </c>
      <c r="O793">
        <f t="shared" si="74"/>
        <v>34</v>
      </c>
      <c r="P793">
        <f t="shared" si="75"/>
        <v>13</v>
      </c>
      <c r="Q793">
        <f t="shared" si="76"/>
        <v>18</v>
      </c>
      <c r="R793">
        <f t="shared" si="77"/>
        <v>5</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0</v>
      </c>
      <c r="AW793">
        <v>0</v>
      </c>
      <c r="AX793">
        <v>0</v>
      </c>
      <c r="AY793">
        <v>0</v>
      </c>
      <c r="AZ793">
        <v>1</v>
      </c>
      <c r="BA793">
        <v>0</v>
      </c>
      <c r="BB793">
        <v>0</v>
      </c>
      <c r="BC793">
        <v>0</v>
      </c>
      <c r="BD793">
        <v>0</v>
      </c>
      <c r="BE793">
        <v>0</v>
      </c>
      <c r="BF793">
        <v>0</v>
      </c>
      <c r="BG793">
        <v>0</v>
      </c>
      <c r="BH793">
        <v>0</v>
      </c>
      <c r="BI793">
        <v>0</v>
      </c>
      <c r="BJ793">
        <v>0</v>
      </c>
      <c r="BK793">
        <v>0</v>
      </c>
      <c r="BL793">
        <v>0</v>
      </c>
      <c r="BM793">
        <v>0</v>
      </c>
      <c r="BN793">
        <v>0</v>
      </c>
      <c r="BO793">
        <v>0</v>
      </c>
      <c r="BP793">
        <v>0</v>
      </c>
      <c r="BQ793">
        <v>0</v>
      </c>
      <c r="BR793">
        <v>2</v>
      </c>
      <c r="BS793">
        <v>0</v>
      </c>
      <c r="BT793">
        <v>0</v>
      </c>
      <c r="BU793">
        <v>0</v>
      </c>
      <c r="BV793">
        <v>1</v>
      </c>
      <c r="BW793">
        <v>0</v>
      </c>
      <c r="BX793">
        <v>0</v>
      </c>
      <c r="BY793">
        <v>5</v>
      </c>
      <c r="BZ793">
        <v>1</v>
      </c>
      <c r="CA793">
        <v>3</v>
      </c>
      <c r="CB793">
        <v>4</v>
      </c>
      <c r="CC793">
        <v>5</v>
      </c>
      <c r="CD793">
        <v>4</v>
      </c>
      <c r="CE793">
        <v>5</v>
      </c>
      <c r="CF793">
        <v>3</v>
      </c>
      <c r="CG793">
        <v>1</v>
      </c>
    </row>
    <row r="794" spans="9:85" x14ac:dyDescent="0.3">
      <c r="I794" t="s">
        <v>245</v>
      </c>
      <c r="J794" t="s">
        <v>193</v>
      </c>
      <c r="K794" t="s">
        <v>246</v>
      </c>
      <c r="L794" t="s">
        <v>247</v>
      </c>
      <c r="M794" t="str">
        <f t="shared" si="72"/>
        <v>UKI3</v>
      </c>
      <c r="N794" t="str">
        <f t="shared" si="73"/>
        <v>UKI</v>
      </c>
      <c r="O794">
        <f t="shared" si="74"/>
        <v>2</v>
      </c>
      <c r="P794">
        <f t="shared" si="75"/>
        <v>2</v>
      </c>
      <c r="Q794">
        <f t="shared" si="76"/>
        <v>0</v>
      </c>
      <c r="R794">
        <f t="shared" si="77"/>
        <v>-2</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1</v>
      </c>
      <c r="CB794">
        <v>1</v>
      </c>
      <c r="CC794">
        <v>0</v>
      </c>
      <c r="CD794">
        <v>0</v>
      </c>
      <c r="CE794">
        <v>0</v>
      </c>
      <c r="CF794">
        <v>0</v>
      </c>
      <c r="CG794">
        <v>0</v>
      </c>
    </row>
    <row r="795" spans="9:85" x14ac:dyDescent="0.3">
      <c r="I795" t="s">
        <v>248</v>
      </c>
      <c r="J795" t="s">
        <v>193</v>
      </c>
      <c r="K795" t="s">
        <v>249</v>
      </c>
      <c r="L795" t="s">
        <v>250</v>
      </c>
      <c r="M795" t="str">
        <f t="shared" si="72"/>
        <v>UKJ4</v>
      </c>
      <c r="N795" t="str">
        <f t="shared" si="73"/>
        <v>UKJ</v>
      </c>
      <c r="O795">
        <f t="shared" si="74"/>
        <v>0</v>
      </c>
      <c r="P795">
        <f t="shared" si="75"/>
        <v>0</v>
      </c>
      <c r="Q795">
        <f t="shared" si="76"/>
        <v>0</v>
      </c>
      <c r="R795">
        <f t="shared" si="77"/>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row>
    <row r="796" spans="9:85" x14ac:dyDescent="0.3">
      <c r="I796" t="s">
        <v>251</v>
      </c>
      <c r="J796" t="s">
        <v>193</v>
      </c>
      <c r="K796" t="s">
        <v>252</v>
      </c>
      <c r="L796" t="s">
        <v>253</v>
      </c>
      <c r="M796" t="str">
        <f t="shared" si="72"/>
        <v>UKD4</v>
      </c>
      <c r="N796" t="str">
        <f t="shared" si="73"/>
        <v>UKD</v>
      </c>
      <c r="O796">
        <f t="shared" si="74"/>
        <v>15</v>
      </c>
      <c r="P796">
        <f t="shared" si="75"/>
        <v>4</v>
      </c>
      <c r="Q796">
        <f t="shared" si="76"/>
        <v>9</v>
      </c>
      <c r="R796">
        <f t="shared" si="77"/>
        <v>5</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1</v>
      </c>
      <c r="BU796">
        <v>0</v>
      </c>
      <c r="BV796">
        <v>1</v>
      </c>
      <c r="BW796">
        <v>0</v>
      </c>
      <c r="BX796">
        <v>0</v>
      </c>
      <c r="BY796">
        <v>1</v>
      </c>
      <c r="BZ796">
        <v>0</v>
      </c>
      <c r="CA796">
        <v>3</v>
      </c>
      <c r="CB796">
        <v>0</v>
      </c>
      <c r="CC796">
        <v>3</v>
      </c>
      <c r="CD796">
        <v>2</v>
      </c>
      <c r="CE796">
        <v>3</v>
      </c>
      <c r="CF796">
        <v>1</v>
      </c>
      <c r="CG796">
        <v>0</v>
      </c>
    </row>
    <row r="797" spans="9:85" x14ac:dyDescent="0.3">
      <c r="I797" t="s">
        <v>254</v>
      </c>
      <c r="J797" t="s">
        <v>193</v>
      </c>
      <c r="K797" t="s">
        <v>255</v>
      </c>
      <c r="L797" t="s">
        <v>256</v>
      </c>
      <c r="M797" t="str">
        <f t="shared" si="72"/>
        <v>UKD6</v>
      </c>
      <c r="N797" t="str">
        <f t="shared" si="73"/>
        <v>UKD</v>
      </c>
      <c r="O797">
        <f t="shared" si="74"/>
        <v>0</v>
      </c>
      <c r="P797">
        <f t="shared" si="75"/>
        <v>0</v>
      </c>
      <c r="Q797">
        <f t="shared" si="76"/>
        <v>0</v>
      </c>
      <c r="R797">
        <f t="shared" si="7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row>
    <row r="798" spans="9:85" x14ac:dyDescent="0.3">
      <c r="I798" t="s">
        <v>257</v>
      </c>
      <c r="J798" t="s">
        <v>193</v>
      </c>
      <c r="K798" t="s">
        <v>258</v>
      </c>
      <c r="L798" t="s">
        <v>259</v>
      </c>
      <c r="M798" t="str">
        <f t="shared" si="72"/>
        <v>UKJ2</v>
      </c>
      <c r="N798" t="str">
        <f t="shared" si="73"/>
        <v>UKJ</v>
      </c>
      <c r="O798">
        <f t="shared" si="74"/>
        <v>0</v>
      </c>
      <c r="P798">
        <f t="shared" si="75"/>
        <v>0</v>
      </c>
      <c r="Q798">
        <f t="shared" si="76"/>
        <v>0</v>
      </c>
      <c r="R798">
        <f t="shared" si="77"/>
        <v>0</v>
      </c>
      <c r="S798">
        <v>0</v>
      </c>
      <c r="T798">
        <v>0</v>
      </c>
      <c r="U798">
        <v>0</v>
      </c>
      <c r="V798">
        <v>0</v>
      </c>
      <c r="W798">
        <v>0</v>
      </c>
      <c r="X798">
        <v>0</v>
      </c>
      <c r="Y798">
        <v>0</v>
      </c>
      <c r="Z798">
        <v>0</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row>
    <row r="799" spans="9:85" x14ac:dyDescent="0.3">
      <c r="I799" t="s">
        <v>260</v>
      </c>
      <c r="J799" t="s">
        <v>193</v>
      </c>
      <c r="K799" t="s">
        <v>261</v>
      </c>
      <c r="L799" t="s">
        <v>262</v>
      </c>
      <c r="M799" t="str">
        <f t="shared" si="72"/>
        <v>UKI4</v>
      </c>
      <c r="N799" t="str">
        <f t="shared" si="73"/>
        <v>UKI</v>
      </c>
      <c r="O799">
        <f t="shared" si="74"/>
        <v>7</v>
      </c>
      <c r="P799">
        <f t="shared" si="75"/>
        <v>2</v>
      </c>
      <c r="Q799">
        <f t="shared" si="76"/>
        <v>4</v>
      </c>
      <c r="R799">
        <f t="shared" si="77"/>
        <v>2</v>
      </c>
      <c r="S799">
        <v>0</v>
      </c>
      <c r="T799">
        <v>0</v>
      </c>
      <c r="U799">
        <v>0</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1</v>
      </c>
      <c r="BF799">
        <v>0</v>
      </c>
      <c r="BG799">
        <v>0</v>
      </c>
      <c r="BH799">
        <v>0</v>
      </c>
      <c r="BI799">
        <v>0</v>
      </c>
      <c r="BJ799">
        <v>0</v>
      </c>
      <c r="BK799">
        <v>0</v>
      </c>
      <c r="BL799">
        <v>0</v>
      </c>
      <c r="BM799">
        <v>0</v>
      </c>
      <c r="BN799">
        <v>0</v>
      </c>
      <c r="BO799">
        <v>0</v>
      </c>
      <c r="BP799">
        <v>0</v>
      </c>
      <c r="BQ799">
        <v>0</v>
      </c>
      <c r="BR799">
        <v>0</v>
      </c>
      <c r="BS799">
        <v>1</v>
      </c>
      <c r="BT799">
        <v>0</v>
      </c>
      <c r="BU799">
        <v>0</v>
      </c>
      <c r="BV799">
        <v>0</v>
      </c>
      <c r="BW799">
        <v>0</v>
      </c>
      <c r="BX799">
        <v>0</v>
      </c>
      <c r="BY799">
        <v>0</v>
      </c>
      <c r="BZ799">
        <v>0</v>
      </c>
      <c r="CA799">
        <v>1</v>
      </c>
      <c r="CB799">
        <v>1</v>
      </c>
      <c r="CC799">
        <v>1</v>
      </c>
      <c r="CD799">
        <v>1</v>
      </c>
      <c r="CE799">
        <v>0</v>
      </c>
      <c r="CF799">
        <v>1</v>
      </c>
      <c r="CG799">
        <v>1</v>
      </c>
    </row>
    <row r="800" spans="9:85" x14ac:dyDescent="0.3">
      <c r="I800" t="s">
        <v>263</v>
      </c>
      <c r="J800" t="s">
        <v>193</v>
      </c>
      <c r="K800" t="s">
        <v>264</v>
      </c>
      <c r="L800" t="s">
        <v>265</v>
      </c>
      <c r="M800" t="str">
        <f t="shared" si="72"/>
        <v>UKI3</v>
      </c>
      <c r="N800" t="str">
        <f t="shared" si="73"/>
        <v>UKI</v>
      </c>
      <c r="O800">
        <f t="shared" si="74"/>
        <v>0</v>
      </c>
      <c r="P800">
        <f t="shared" si="75"/>
        <v>0</v>
      </c>
      <c r="Q800">
        <f t="shared" si="76"/>
        <v>0</v>
      </c>
      <c r="R800">
        <f t="shared" si="77"/>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row>
    <row r="801" spans="9:85" x14ac:dyDescent="0.3">
      <c r="I801" t="s">
        <v>266</v>
      </c>
      <c r="J801" t="s">
        <v>193</v>
      </c>
      <c r="K801" t="s">
        <v>267</v>
      </c>
      <c r="L801" t="s">
        <v>268</v>
      </c>
      <c r="M801" t="str">
        <f t="shared" si="72"/>
        <v>UKG3</v>
      </c>
      <c r="N801" t="str">
        <f t="shared" si="73"/>
        <v>UKG</v>
      </c>
      <c r="O801">
        <f t="shared" si="74"/>
        <v>6</v>
      </c>
      <c r="P801">
        <f t="shared" si="75"/>
        <v>2</v>
      </c>
      <c r="Q801">
        <f t="shared" si="76"/>
        <v>3</v>
      </c>
      <c r="R801">
        <f t="shared" si="77"/>
        <v>1</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1</v>
      </c>
      <c r="BU801">
        <v>0</v>
      </c>
      <c r="BV801">
        <v>0</v>
      </c>
      <c r="BW801">
        <v>0</v>
      </c>
      <c r="BX801">
        <v>0</v>
      </c>
      <c r="BY801">
        <v>0</v>
      </c>
      <c r="BZ801">
        <v>0</v>
      </c>
      <c r="CA801">
        <v>2</v>
      </c>
      <c r="CB801">
        <v>0</v>
      </c>
      <c r="CC801">
        <v>0</v>
      </c>
      <c r="CD801">
        <v>0</v>
      </c>
      <c r="CE801">
        <v>3</v>
      </c>
      <c r="CF801">
        <v>0</v>
      </c>
      <c r="CG801">
        <v>0</v>
      </c>
    </row>
    <row r="802" spans="9:85" x14ac:dyDescent="0.3">
      <c r="I802" t="s">
        <v>269</v>
      </c>
      <c r="J802" t="s">
        <v>193</v>
      </c>
      <c r="K802" t="s">
        <v>270</v>
      </c>
      <c r="L802" t="s">
        <v>271</v>
      </c>
      <c r="M802" t="str">
        <f t="shared" si="72"/>
        <v>UKH2</v>
      </c>
      <c r="N802" t="str">
        <f t="shared" si="73"/>
        <v>UKH</v>
      </c>
      <c r="O802">
        <f t="shared" si="74"/>
        <v>1</v>
      </c>
      <c r="P802">
        <f t="shared" si="75"/>
        <v>1</v>
      </c>
      <c r="Q802">
        <f t="shared" si="76"/>
        <v>0</v>
      </c>
      <c r="R802">
        <f t="shared" si="77"/>
        <v>-1</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1</v>
      </c>
      <c r="CB802">
        <v>0</v>
      </c>
      <c r="CC802">
        <v>0</v>
      </c>
      <c r="CD802">
        <v>0</v>
      </c>
      <c r="CE802">
        <v>0</v>
      </c>
      <c r="CF802">
        <v>0</v>
      </c>
      <c r="CG802">
        <v>0</v>
      </c>
    </row>
    <row r="803" spans="9:85" x14ac:dyDescent="0.3">
      <c r="I803" t="s">
        <v>272</v>
      </c>
      <c r="J803" t="s">
        <v>193</v>
      </c>
      <c r="K803" t="s">
        <v>273</v>
      </c>
      <c r="L803" t="s">
        <v>250</v>
      </c>
      <c r="M803" t="str">
        <f t="shared" si="72"/>
        <v>UKJ4</v>
      </c>
      <c r="N803" t="str">
        <f t="shared" si="73"/>
        <v>UKJ</v>
      </c>
      <c r="O803">
        <f t="shared" si="74"/>
        <v>0</v>
      </c>
      <c r="P803">
        <f t="shared" si="75"/>
        <v>0</v>
      </c>
      <c r="Q803">
        <f t="shared" si="76"/>
        <v>0</v>
      </c>
      <c r="R803">
        <f t="shared" si="77"/>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row>
    <row r="804" spans="9:85" x14ac:dyDescent="0.3">
      <c r="I804" t="s">
        <v>274</v>
      </c>
      <c r="J804" t="s">
        <v>193</v>
      </c>
      <c r="K804" t="s">
        <v>275</v>
      </c>
      <c r="L804" t="s">
        <v>276</v>
      </c>
      <c r="M804" t="str">
        <f t="shared" si="72"/>
        <v>UKD1</v>
      </c>
      <c r="N804" t="str">
        <f t="shared" si="73"/>
        <v>UKD</v>
      </c>
      <c r="O804">
        <f t="shared" si="74"/>
        <v>0</v>
      </c>
      <c r="P804">
        <f t="shared" si="75"/>
        <v>0</v>
      </c>
      <c r="Q804">
        <f t="shared" si="76"/>
        <v>0</v>
      </c>
      <c r="R804">
        <f t="shared" si="77"/>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row>
    <row r="805" spans="9:85" x14ac:dyDescent="0.3">
      <c r="I805" t="s">
        <v>277</v>
      </c>
      <c r="J805" t="s">
        <v>193</v>
      </c>
      <c r="K805" t="s">
        <v>278</v>
      </c>
      <c r="L805" t="s">
        <v>279</v>
      </c>
      <c r="M805" t="str">
        <f t="shared" si="72"/>
        <v>UKF2</v>
      </c>
      <c r="N805" t="str">
        <f t="shared" si="73"/>
        <v>UKF</v>
      </c>
      <c r="O805">
        <f t="shared" si="74"/>
        <v>5</v>
      </c>
      <c r="P805">
        <f t="shared" si="75"/>
        <v>0</v>
      </c>
      <c r="Q805">
        <f t="shared" si="76"/>
        <v>2</v>
      </c>
      <c r="R805">
        <f t="shared" si="77"/>
        <v>2</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1</v>
      </c>
      <c r="BR805">
        <v>0</v>
      </c>
      <c r="BS805">
        <v>0</v>
      </c>
      <c r="BT805">
        <v>0</v>
      </c>
      <c r="BU805">
        <v>0</v>
      </c>
      <c r="BV805">
        <v>1</v>
      </c>
      <c r="BW805">
        <v>0</v>
      </c>
      <c r="BX805">
        <v>1</v>
      </c>
      <c r="BY805">
        <v>0</v>
      </c>
      <c r="BZ805">
        <v>0</v>
      </c>
      <c r="CA805">
        <v>0</v>
      </c>
      <c r="CB805">
        <v>0</v>
      </c>
      <c r="CC805">
        <v>0</v>
      </c>
      <c r="CD805">
        <v>1</v>
      </c>
      <c r="CE805">
        <v>0</v>
      </c>
      <c r="CF805">
        <v>0</v>
      </c>
      <c r="CG805">
        <v>1</v>
      </c>
    </row>
    <row r="806" spans="9:85" x14ac:dyDescent="0.3">
      <c r="I806" t="s">
        <v>280</v>
      </c>
      <c r="J806" t="s">
        <v>193</v>
      </c>
      <c r="K806" t="s">
        <v>281</v>
      </c>
      <c r="L806" t="s">
        <v>282</v>
      </c>
      <c r="M806" t="str">
        <f t="shared" si="72"/>
        <v>UKF1</v>
      </c>
      <c r="N806" t="str">
        <f t="shared" si="73"/>
        <v>UKF</v>
      </c>
      <c r="O806">
        <f t="shared" si="74"/>
        <v>0</v>
      </c>
      <c r="P806">
        <f t="shared" si="75"/>
        <v>0</v>
      </c>
      <c r="Q806">
        <f t="shared" si="76"/>
        <v>0</v>
      </c>
      <c r="R806">
        <f t="shared" si="77"/>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row>
    <row r="807" spans="9:85" x14ac:dyDescent="0.3">
      <c r="I807" t="s">
        <v>283</v>
      </c>
      <c r="J807" t="s">
        <v>193</v>
      </c>
      <c r="K807" t="s">
        <v>284</v>
      </c>
      <c r="L807" t="s">
        <v>285</v>
      </c>
      <c r="M807" t="str">
        <f t="shared" si="72"/>
        <v>UKC1</v>
      </c>
      <c r="N807" t="str">
        <f t="shared" si="73"/>
        <v>UKC</v>
      </c>
      <c r="O807">
        <f t="shared" si="74"/>
        <v>30</v>
      </c>
      <c r="P807">
        <f t="shared" si="75"/>
        <v>7</v>
      </c>
      <c r="Q807">
        <f t="shared" si="76"/>
        <v>15</v>
      </c>
      <c r="R807">
        <f t="shared" si="77"/>
        <v>8</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1</v>
      </c>
      <c r="BV807">
        <v>1</v>
      </c>
      <c r="BW807">
        <v>2</v>
      </c>
      <c r="BX807">
        <v>4</v>
      </c>
      <c r="BY807">
        <v>0</v>
      </c>
      <c r="BZ807">
        <v>3</v>
      </c>
      <c r="CA807">
        <v>0</v>
      </c>
      <c r="CB807">
        <v>4</v>
      </c>
      <c r="CC807">
        <v>3</v>
      </c>
      <c r="CD807">
        <v>5</v>
      </c>
      <c r="CE807">
        <v>4</v>
      </c>
      <c r="CF807">
        <v>3</v>
      </c>
      <c r="CG807">
        <v>0</v>
      </c>
    </row>
    <row r="808" spans="9:85" x14ac:dyDescent="0.3">
      <c r="I808" t="s">
        <v>286</v>
      </c>
      <c r="J808" t="s">
        <v>193</v>
      </c>
      <c r="K808" t="s">
        <v>287</v>
      </c>
      <c r="L808" t="s">
        <v>288</v>
      </c>
      <c r="M808" t="str">
        <f t="shared" si="72"/>
        <v>UKH1</v>
      </c>
      <c r="N808" t="str">
        <f t="shared" si="73"/>
        <v>UKH</v>
      </c>
      <c r="O808">
        <f t="shared" si="74"/>
        <v>18</v>
      </c>
      <c r="P808">
        <f t="shared" si="75"/>
        <v>6</v>
      </c>
      <c r="Q808">
        <f t="shared" si="76"/>
        <v>7</v>
      </c>
      <c r="R808">
        <f t="shared" si="77"/>
        <v>1</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0</v>
      </c>
      <c r="AM808">
        <v>0</v>
      </c>
      <c r="AN808">
        <v>0</v>
      </c>
      <c r="AO808">
        <v>0</v>
      </c>
      <c r="AP808">
        <v>0</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1</v>
      </c>
      <c r="BW808">
        <v>0</v>
      </c>
      <c r="BX808">
        <v>4</v>
      </c>
      <c r="BY808">
        <v>2</v>
      </c>
      <c r="BZ808">
        <v>0</v>
      </c>
      <c r="CA808">
        <v>2</v>
      </c>
      <c r="CB808">
        <v>2</v>
      </c>
      <c r="CC808">
        <v>3</v>
      </c>
      <c r="CD808">
        <v>3</v>
      </c>
      <c r="CE808">
        <v>0</v>
      </c>
      <c r="CF808">
        <v>1</v>
      </c>
      <c r="CG808">
        <v>0</v>
      </c>
    </row>
    <row r="809" spans="9:85" x14ac:dyDescent="0.3">
      <c r="I809" t="s">
        <v>289</v>
      </c>
      <c r="J809" t="s">
        <v>193</v>
      </c>
      <c r="K809" t="s">
        <v>290</v>
      </c>
      <c r="L809" t="s">
        <v>291</v>
      </c>
      <c r="M809" t="str">
        <f t="shared" si="72"/>
        <v>UKI4</v>
      </c>
      <c r="N809" t="str">
        <f t="shared" si="73"/>
        <v>UKI</v>
      </c>
      <c r="O809">
        <f t="shared" si="74"/>
        <v>1</v>
      </c>
      <c r="P809">
        <f t="shared" si="75"/>
        <v>0</v>
      </c>
      <c r="Q809">
        <f t="shared" si="76"/>
        <v>1</v>
      </c>
      <c r="R809">
        <f t="shared" si="77"/>
        <v>1</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0</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1</v>
      </c>
      <c r="CF809">
        <v>0</v>
      </c>
      <c r="CG809">
        <v>0</v>
      </c>
    </row>
    <row r="810" spans="9:85" x14ac:dyDescent="0.3">
      <c r="I810" t="s">
        <v>292</v>
      </c>
      <c r="J810" t="s">
        <v>193</v>
      </c>
      <c r="K810" t="s">
        <v>293</v>
      </c>
      <c r="L810" t="s">
        <v>294</v>
      </c>
      <c r="M810" t="str">
        <f t="shared" si="72"/>
        <v>UKD4</v>
      </c>
      <c r="N810" t="str">
        <f t="shared" si="73"/>
        <v>UKD</v>
      </c>
      <c r="O810">
        <f t="shared" si="74"/>
        <v>0</v>
      </c>
      <c r="P810">
        <f t="shared" si="75"/>
        <v>0</v>
      </c>
      <c r="Q810">
        <f t="shared" si="76"/>
        <v>0</v>
      </c>
      <c r="R810">
        <f t="shared" si="77"/>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row>
    <row r="811" spans="9:85" x14ac:dyDescent="0.3">
      <c r="I811" t="s">
        <v>295</v>
      </c>
      <c r="J811" t="s">
        <v>193</v>
      </c>
      <c r="K811" t="s">
        <v>296</v>
      </c>
      <c r="L811" t="s">
        <v>297</v>
      </c>
      <c r="M811" t="str">
        <f t="shared" si="72"/>
        <v>UKH3</v>
      </c>
      <c r="N811" t="str">
        <f t="shared" si="73"/>
        <v>UKH</v>
      </c>
      <c r="O811">
        <f t="shared" si="74"/>
        <v>4</v>
      </c>
      <c r="P811">
        <f t="shared" si="75"/>
        <v>1</v>
      </c>
      <c r="Q811">
        <f t="shared" si="76"/>
        <v>3</v>
      </c>
      <c r="R811">
        <f t="shared" si="77"/>
        <v>2</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1</v>
      </c>
      <c r="CC811">
        <v>0</v>
      </c>
      <c r="CD811">
        <v>3</v>
      </c>
      <c r="CE811">
        <v>0</v>
      </c>
      <c r="CF811">
        <v>0</v>
      </c>
      <c r="CG811">
        <v>0</v>
      </c>
    </row>
    <row r="812" spans="9:85" x14ac:dyDescent="0.3">
      <c r="I812" t="s">
        <v>298</v>
      </c>
      <c r="J812" t="s">
        <v>193</v>
      </c>
      <c r="K812" t="s">
        <v>299</v>
      </c>
      <c r="L812" t="s">
        <v>300</v>
      </c>
      <c r="M812" t="str">
        <f t="shared" si="72"/>
        <v>UKK4</v>
      </c>
      <c r="N812" t="str">
        <f t="shared" si="73"/>
        <v>UKK</v>
      </c>
      <c r="O812">
        <f t="shared" si="74"/>
        <v>26</v>
      </c>
      <c r="P812">
        <f t="shared" si="75"/>
        <v>7</v>
      </c>
      <c r="Q812">
        <f t="shared" si="76"/>
        <v>17</v>
      </c>
      <c r="R812">
        <f t="shared" si="77"/>
        <v>10</v>
      </c>
      <c r="S812">
        <v>0</v>
      </c>
      <c r="T812">
        <v>0</v>
      </c>
      <c r="U812">
        <v>0</v>
      </c>
      <c r="V812">
        <v>0</v>
      </c>
      <c r="W812">
        <v>0</v>
      </c>
      <c r="X812">
        <v>0</v>
      </c>
      <c r="Y812">
        <v>0</v>
      </c>
      <c r="Z812">
        <v>0</v>
      </c>
      <c r="AA812">
        <v>0</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1</v>
      </c>
      <c r="BH812">
        <v>0</v>
      </c>
      <c r="BI812">
        <v>0</v>
      </c>
      <c r="BJ812">
        <v>0</v>
      </c>
      <c r="BK812">
        <v>0</v>
      </c>
      <c r="BL812">
        <v>0</v>
      </c>
      <c r="BM812">
        <v>0</v>
      </c>
      <c r="BN812">
        <v>0</v>
      </c>
      <c r="BO812">
        <v>0</v>
      </c>
      <c r="BP812">
        <v>0</v>
      </c>
      <c r="BQ812">
        <v>0</v>
      </c>
      <c r="BR812">
        <v>1</v>
      </c>
      <c r="BS812">
        <v>0</v>
      </c>
      <c r="BT812">
        <v>0</v>
      </c>
      <c r="BU812">
        <v>0</v>
      </c>
      <c r="BV812">
        <v>0</v>
      </c>
      <c r="BW812">
        <v>1</v>
      </c>
      <c r="BX812">
        <v>0</v>
      </c>
      <c r="BY812">
        <v>2</v>
      </c>
      <c r="BZ812">
        <v>2</v>
      </c>
      <c r="CA812">
        <v>1</v>
      </c>
      <c r="CB812">
        <v>2</v>
      </c>
      <c r="CC812">
        <v>4</v>
      </c>
      <c r="CD812">
        <v>3</v>
      </c>
      <c r="CE812">
        <v>6</v>
      </c>
      <c r="CF812">
        <v>4</v>
      </c>
      <c r="CG812">
        <v>0</v>
      </c>
    </row>
    <row r="813" spans="9:85" x14ac:dyDescent="0.3">
      <c r="I813" t="s">
        <v>301</v>
      </c>
      <c r="J813" t="s">
        <v>193</v>
      </c>
      <c r="K813" t="s">
        <v>302</v>
      </c>
      <c r="L813" t="s">
        <v>303</v>
      </c>
      <c r="M813" t="str">
        <f t="shared" si="72"/>
        <v>UKK3</v>
      </c>
      <c r="N813" t="str">
        <f t="shared" si="73"/>
        <v>UKK</v>
      </c>
      <c r="O813">
        <f t="shared" si="74"/>
        <v>0</v>
      </c>
      <c r="P813">
        <f t="shared" si="75"/>
        <v>0</v>
      </c>
      <c r="Q813">
        <f t="shared" si="76"/>
        <v>0</v>
      </c>
      <c r="R813">
        <f t="shared" si="77"/>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0</v>
      </c>
      <c r="BP813">
        <v>0</v>
      </c>
      <c r="BQ813">
        <v>0</v>
      </c>
      <c r="BR813">
        <v>0</v>
      </c>
      <c r="BS813">
        <v>0</v>
      </c>
      <c r="BT813">
        <v>0</v>
      </c>
      <c r="BU813">
        <v>0</v>
      </c>
      <c r="BV813">
        <v>0</v>
      </c>
      <c r="BW813">
        <v>0</v>
      </c>
      <c r="BX813">
        <v>0</v>
      </c>
      <c r="BY813">
        <v>0</v>
      </c>
      <c r="BZ813">
        <v>0</v>
      </c>
      <c r="CA813">
        <v>0</v>
      </c>
      <c r="CB813">
        <v>0</v>
      </c>
      <c r="CC813">
        <v>0</v>
      </c>
      <c r="CD813">
        <v>0</v>
      </c>
      <c r="CE813">
        <v>0</v>
      </c>
      <c r="CF813">
        <v>0</v>
      </c>
      <c r="CG813">
        <v>0</v>
      </c>
    </row>
    <row r="814" spans="9:85" x14ac:dyDescent="0.3">
      <c r="I814" t="s">
        <v>304</v>
      </c>
      <c r="J814" t="s">
        <v>193</v>
      </c>
      <c r="K814" t="s">
        <v>305</v>
      </c>
      <c r="L814" t="s">
        <v>306</v>
      </c>
      <c r="M814" t="str">
        <f t="shared" si="72"/>
        <v>UKK1</v>
      </c>
      <c r="N814" t="str">
        <f t="shared" si="73"/>
        <v>UKK</v>
      </c>
      <c r="O814">
        <f t="shared" si="74"/>
        <v>0</v>
      </c>
      <c r="P814">
        <f t="shared" si="75"/>
        <v>0</v>
      </c>
      <c r="Q814">
        <f t="shared" si="76"/>
        <v>0</v>
      </c>
      <c r="R814">
        <f t="shared" si="77"/>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row>
    <row r="815" spans="9:85" x14ac:dyDescent="0.3">
      <c r="I815" t="s">
        <v>307</v>
      </c>
      <c r="J815" t="s">
        <v>193</v>
      </c>
      <c r="K815" t="s">
        <v>308</v>
      </c>
      <c r="L815" t="s">
        <v>309</v>
      </c>
      <c r="M815" t="str">
        <f t="shared" si="72"/>
        <v>UKI4</v>
      </c>
      <c r="N815" t="str">
        <f t="shared" si="73"/>
        <v>UKI</v>
      </c>
      <c r="O815">
        <f t="shared" si="74"/>
        <v>0</v>
      </c>
      <c r="P815">
        <f t="shared" si="75"/>
        <v>0</v>
      </c>
      <c r="Q815">
        <f t="shared" si="76"/>
        <v>0</v>
      </c>
      <c r="R815">
        <f t="shared" si="77"/>
        <v>0</v>
      </c>
      <c r="S815">
        <v>0</v>
      </c>
      <c r="T815">
        <v>0</v>
      </c>
      <c r="U815">
        <v>0</v>
      </c>
      <c r="V815">
        <v>0</v>
      </c>
      <c r="W815">
        <v>0</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row>
    <row r="816" spans="9:85" x14ac:dyDescent="0.3">
      <c r="I816" t="s">
        <v>310</v>
      </c>
      <c r="J816" t="s">
        <v>193</v>
      </c>
      <c r="K816" t="s">
        <v>311</v>
      </c>
      <c r="L816" t="s">
        <v>312</v>
      </c>
      <c r="M816" t="str">
        <f t="shared" si="72"/>
        <v>UKI5</v>
      </c>
      <c r="N816" t="str">
        <f t="shared" si="73"/>
        <v>UKI</v>
      </c>
      <c r="O816">
        <f t="shared" si="74"/>
        <v>3</v>
      </c>
      <c r="P816">
        <f t="shared" si="75"/>
        <v>1</v>
      </c>
      <c r="Q816">
        <f t="shared" si="76"/>
        <v>2</v>
      </c>
      <c r="R816">
        <f t="shared" si="77"/>
        <v>1</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1</v>
      </c>
      <c r="CC816">
        <v>1</v>
      </c>
      <c r="CD816">
        <v>1</v>
      </c>
      <c r="CE816">
        <v>0</v>
      </c>
      <c r="CF816">
        <v>0</v>
      </c>
      <c r="CG816">
        <v>0</v>
      </c>
    </row>
    <row r="817" spans="9:85" x14ac:dyDescent="0.3">
      <c r="I817" t="s">
        <v>313</v>
      </c>
      <c r="J817" t="s">
        <v>193</v>
      </c>
      <c r="K817" t="s">
        <v>314</v>
      </c>
      <c r="L817" t="s">
        <v>211</v>
      </c>
      <c r="M817" t="str">
        <f t="shared" si="72"/>
        <v>UKI3</v>
      </c>
      <c r="N817" t="str">
        <f t="shared" si="73"/>
        <v>UKI</v>
      </c>
      <c r="O817">
        <f t="shared" si="74"/>
        <v>0</v>
      </c>
      <c r="P817">
        <f t="shared" si="75"/>
        <v>0</v>
      </c>
      <c r="Q817">
        <f t="shared" si="76"/>
        <v>0</v>
      </c>
      <c r="R817">
        <f t="shared" si="7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row>
    <row r="818" spans="9:85" x14ac:dyDescent="0.3">
      <c r="I818" t="s">
        <v>315</v>
      </c>
      <c r="J818" t="s">
        <v>193</v>
      </c>
      <c r="K818" t="s">
        <v>316</v>
      </c>
      <c r="L818" t="s">
        <v>317</v>
      </c>
      <c r="M818" t="str">
        <f t="shared" si="72"/>
        <v>UKG2</v>
      </c>
      <c r="N818" t="str">
        <f t="shared" si="73"/>
        <v>UKG</v>
      </c>
      <c r="O818">
        <f t="shared" si="74"/>
        <v>0</v>
      </c>
      <c r="P818">
        <f t="shared" si="75"/>
        <v>0</v>
      </c>
      <c r="Q818">
        <f t="shared" si="76"/>
        <v>0</v>
      </c>
      <c r="R818">
        <f t="shared" si="77"/>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0</v>
      </c>
      <c r="BF818">
        <v>0</v>
      </c>
      <c r="BG818">
        <v>0</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row>
    <row r="819" spans="9:85" x14ac:dyDescent="0.3">
      <c r="I819" t="s">
        <v>318</v>
      </c>
      <c r="J819" t="s">
        <v>193</v>
      </c>
      <c r="K819" t="s">
        <v>319</v>
      </c>
      <c r="L819" t="s">
        <v>320</v>
      </c>
      <c r="M819" t="str">
        <f t="shared" si="72"/>
        <v>UKH2</v>
      </c>
      <c r="N819" t="str">
        <f t="shared" si="73"/>
        <v>UKH</v>
      </c>
      <c r="O819">
        <f t="shared" si="74"/>
        <v>13</v>
      </c>
      <c r="P819">
        <f t="shared" si="75"/>
        <v>4</v>
      </c>
      <c r="Q819">
        <f t="shared" si="76"/>
        <v>8</v>
      </c>
      <c r="R819">
        <f t="shared" si="77"/>
        <v>4</v>
      </c>
      <c r="S819">
        <v>0</v>
      </c>
      <c r="T819">
        <v>0</v>
      </c>
      <c r="U819">
        <v>0</v>
      </c>
      <c r="V819">
        <v>0</v>
      </c>
      <c r="W819">
        <v>0</v>
      </c>
      <c r="X819">
        <v>0</v>
      </c>
      <c r="Y819">
        <v>0</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1</v>
      </c>
      <c r="BM819">
        <v>0</v>
      </c>
      <c r="BN819">
        <v>0</v>
      </c>
      <c r="BO819">
        <v>0</v>
      </c>
      <c r="BP819">
        <v>0</v>
      </c>
      <c r="BQ819">
        <v>0</v>
      </c>
      <c r="BR819">
        <v>0</v>
      </c>
      <c r="BS819">
        <v>0</v>
      </c>
      <c r="BT819">
        <v>0</v>
      </c>
      <c r="BU819">
        <v>0</v>
      </c>
      <c r="BV819">
        <v>1</v>
      </c>
      <c r="BW819">
        <v>0</v>
      </c>
      <c r="BX819">
        <v>0</v>
      </c>
      <c r="BY819">
        <v>0</v>
      </c>
      <c r="BZ819">
        <v>0</v>
      </c>
      <c r="CA819">
        <v>4</v>
      </c>
      <c r="CB819">
        <v>0</v>
      </c>
      <c r="CC819">
        <v>1</v>
      </c>
      <c r="CD819">
        <v>2</v>
      </c>
      <c r="CE819">
        <v>2</v>
      </c>
      <c r="CF819">
        <v>1</v>
      </c>
      <c r="CG819">
        <v>2</v>
      </c>
    </row>
    <row r="820" spans="9:85" x14ac:dyDescent="0.3">
      <c r="I820" t="s">
        <v>321</v>
      </c>
      <c r="J820" t="s">
        <v>193</v>
      </c>
      <c r="K820" t="s">
        <v>322</v>
      </c>
      <c r="L820" t="s">
        <v>247</v>
      </c>
      <c r="M820" t="str">
        <f t="shared" si="72"/>
        <v>UKI3</v>
      </c>
      <c r="N820" t="str">
        <f t="shared" si="73"/>
        <v>UKI</v>
      </c>
      <c r="O820">
        <f t="shared" si="74"/>
        <v>0</v>
      </c>
      <c r="P820">
        <f t="shared" si="75"/>
        <v>0</v>
      </c>
      <c r="Q820">
        <f t="shared" si="76"/>
        <v>0</v>
      </c>
      <c r="R820">
        <f t="shared" si="77"/>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row>
    <row r="821" spans="9:85" x14ac:dyDescent="0.3">
      <c r="I821" t="s">
        <v>323</v>
      </c>
      <c r="J821" t="s">
        <v>193</v>
      </c>
      <c r="K821" t="s">
        <v>324</v>
      </c>
      <c r="L821" t="s">
        <v>325</v>
      </c>
      <c r="M821" t="str">
        <f t="shared" si="72"/>
        <v>UKE4</v>
      </c>
      <c r="N821" t="str">
        <f t="shared" si="73"/>
        <v>UKE</v>
      </c>
      <c r="O821">
        <f t="shared" si="74"/>
        <v>2</v>
      </c>
      <c r="P821">
        <f t="shared" si="75"/>
        <v>2</v>
      </c>
      <c r="Q821">
        <f t="shared" si="76"/>
        <v>0</v>
      </c>
      <c r="R821">
        <f t="shared" si="77"/>
        <v>-2</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0</v>
      </c>
      <c r="BM821">
        <v>0</v>
      </c>
      <c r="BN821">
        <v>0</v>
      </c>
      <c r="BO821">
        <v>0</v>
      </c>
      <c r="BP821">
        <v>0</v>
      </c>
      <c r="BQ821">
        <v>0</v>
      </c>
      <c r="BR821">
        <v>0</v>
      </c>
      <c r="BS821">
        <v>0</v>
      </c>
      <c r="BT821">
        <v>0</v>
      </c>
      <c r="BU821">
        <v>0</v>
      </c>
      <c r="BV821">
        <v>0</v>
      </c>
      <c r="BW821">
        <v>0</v>
      </c>
      <c r="BX821">
        <v>0</v>
      </c>
      <c r="BY821">
        <v>0</v>
      </c>
      <c r="BZ821">
        <v>0</v>
      </c>
      <c r="CA821">
        <v>1</v>
      </c>
      <c r="CB821">
        <v>1</v>
      </c>
      <c r="CC821">
        <v>0</v>
      </c>
      <c r="CD821">
        <v>0</v>
      </c>
      <c r="CE821">
        <v>0</v>
      </c>
      <c r="CF821">
        <v>0</v>
      </c>
      <c r="CG821">
        <v>0</v>
      </c>
    </row>
    <row r="822" spans="9:85" x14ac:dyDescent="0.3">
      <c r="I822" t="s">
        <v>326</v>
      </c>
      <c r="J822" t="s">
        <v>193</v>
      </c>
      <c r="K822" t="s">
        <v>327</v>
      </c>
      <c r="L822" t="s">
        <v>328</v>
      </c>
      <c r="M822" t="str">
        <f t="shared" si="72"/>
        <v>UKE1</v>
      </c>
      <c r="N822" t="str">
        <f t="shared" si="73"/>
        <v>UKE</v>
      </c>
      <c r="O822">
        <f t="shared" si="74"/>
        <v>5</v>
      </c>
      <c r="P822">
        <f t="shared" si="75"/>
        <v>0</v>
      </c>
      <c r="Q822">
        <f t="shared" si="76"/>
        <v>1</v>
      </c>
      <c r="R822">
        <f t="shared" si="77"/>
        <v>1</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1</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1</v>
      </c>
      <c r="BT822">
        <v>3</v>
      </c>
      <c r="BU822">
        <v>0</v>
      </c>
      <c r="BV822">
        <v>0</v>
      </c>
      <c r="BW822">
        <v>0</v>
      </c>
      <c r="BX822">
        <v>0</v>
      </c>
      <c r="BY822">
        <v>0</v>
      </c>
      <c r="BZ822">
        <v>0</v>
      </c>
      <c r="CA822">
        <v>0</v>
      </c>
      <c r="CB822">
        <v>0</v>
      </c>
      <c r="CC822">
        <v>0</v>
      </c>
      <c r="CD822">
        <v>0</v>
      </c>
      <c r="CE822">
        <v>1</v>
      </c>
      <c r="CF822">
        <v>0</v>
      </c>
      <c r="CG822">
        <v>0</v>
      </c>
    </row>
    <row r="823" spans="9:85" x14ac:dyDescent="0.3">
      <c r="I823" t="s">
        <v>329</v>
      </c>
      <c r="J823" t="s">
        <v>193</v>
      </c>
      <c r="K823" t="s">
        <v>330</v>
      </c>
      <c r="L823" t="s">
        <v>265</v>
      </c>
      <c r="M823" t="str">
        <f t="shared" si="72"/>
        <v>UKI3</v>
      </c>
      <c r="N823" t="str">
        <f t="shared" si="73"/>
        <v>UKI</v>
      </c>
      <c r="O823">
        <f t="shared" si="74"/>
        <v>60</v>
      </c>
      <c r="P823">
        <f t="shared" si="75"/>
        <v>10</v>
      </c>
      <c r="Q823">
        <f t="shared" si="76"/>
        <v>40</v>
      </c>
      <c r="R823">
        <f t="shared" si="77"/>
        <v>30</v>
      </c>
      <c r="S823">
        <v>0</v>
      </c>
      <c r="T823">
        <v>0</v>
      </c>
      <c r="U823">
        <v>0</v>
      </c>
      <c r="V823">
        <v>0</v>
      </c>
      <c r="W823">
        <v>0</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1</v>
      </c>
      <c r="BQ823">
        <v>0</v>
      </c>
      <c r="BR823">
        <v>0</v>
      </c>
      <c r="BS823">
        <v>0</v>
      </c>
      <c r="BT823">
        <v>0</v>
      </c>
      <c r="BU823">
        <v>1</v>
      </c>
      <c r="BV823">
        <v>2</v>
      </c>
      <c r="BW823">
        <v>3</v>
      </c>
      <c r="BX823">
        <v>3</v>
      </c>
      <c r="BY823">
        <v>1</v>
      </c>
      <c r="BZ823">
        <v>2</v>
      </c>
      <c r="CA823">
        <v>1</v>
      </c>
      <c r="CB823">
        <v>6</v>
      </c>
      <c r="CC823">
        <v>6</v>
      </c>
      <c r="CD823">
        <v>12</v>
      </c>
      <c r="CE823">
        <v>7</v>
      </c>
      <c r="CF823">
        <v>10</v>
      </c>
      <c r="CG823">
        <v>5</v>
      </c>
    </row>
    <row r="824" spans="9:85" x14ac:dyDescent="0.3">
      <c r="I824" t="s">
        <v>331</v>
      </c>
      <c r="J824" t="s">
        <v>193</v>
      </c>
      <c r="K824" t="s">
        <v>332</v>
      </c>
      <c r="L824" t="s">
        <v>333</v>
      </c>
      <c r="M824" t="str">
        <f t="shared" si="72"/>
        <v>UKG2</v>
      </c>
      <c r="N824" t="str">
        <f t="shared" si="73"/>
        <v>UKG</v>
      </c>
      <c r="O824">
        <f t="shared" si="74"/>
        <v>32</v>
      </c>
      <c r="P824">
        <f t="shared" si="75"/>
        <v>9</v>
      </c>
      <c r="Q824">
        <f t="shared" si="76"/>
        <v>12</v>
      </c>
      <c r="R824">
        <f t="shared" si="77"/>
        <v>3</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1</v>
      </c>
      <c r="BO824">
        <v>2</v>
      </c>
      <c r="BP824">
        <v>0</v>
      </c>
      <c r="BQ824">
        <v>2</v>
      </c>
      <c r="BR824">
        <v>1</v>
      </c>
      <c r="BS824">
        <v>0</v>
      </c>
      <c r="BT824">
        <v>2</v>
      </c>
      <c r="BU824">
        <v>0</v>
      </c>
      <c r="BV824">
        <v>1</v>
      </c>
      <c r="BW824">
        <v>2</v>
      </c>
      <c r="BX824">
        <v>0</v>
      </c>
      <c r="BY824">
        <v>4</v>
      </c>
      <c r="BZ824">
        <v>0</v>
      </c>
      <c r="CA824">
        <v>3</v>
      </c>
      <c r="CB824">
        <v>2</v>
      </c>
      <c r="CC824">
        <v>3</v>
      </c>
      <c r="CD824">
        <v>5</v>
      </c>
      <c r="CE824">
        <v>2</v>
      </c>
      <c r="CF824">
        <v>2</v>
      </c>
      <c r="CG824">
        <v>0</v>
      </c>
    </row>
    <row r="825" spans="9:85" x14ac:dyDescent="0.3">
      <c r="I825" t="s">
        <v>334</v>
      </c>
      <c r="J825" t="s">
        <v>193</v>
      </c>
      <c r="K825" t="s">
        <v>335</v>
      </c>
      <c r="L825" t="s">
        <v>250</v>
      </c>
      <c r="M825" t="str">
        <f t="shared" si="72"/>
        <v>UKJ4</v>
      </c>
      <c r="N825" t="str">
        <f t="shared" si="73"/>
        <v>UKJ</v>
      </c>
      <c r="O825">
        <f t="shared" si="74"/>
        <v>9</v>
      </c>
      <c r="P825">
        <f t="shared" si="75"/>
        <v>4</v>
      </c>
      <c r="Q825">
        <f t="shared" si="76"/>
        <v>5</v>
      </c>
      <c r="R825">
        <f t="shared" si="77"/>
        <v>1</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0</v>
      </c>
      <c r="BO825">
        <v>0</v>
      </c>
      <c r="BP825">
        <v>0</v>
      </c>
      <c r="BQ825">
        <v>0</v>
      </c>
      <c r="BR825">
        <v>0</v>
      </c>
      <c r="BS825">
        <v>0</v>
      </c>
      <c r="BT825">
        <v>0</v>
      </c>
      <c r="BU825">
        <v>0</v>
      </c>
      <c r="BV825">
        <v>0</v>
      </c>
      <c r="BW825">
        <v>0</v>
      </c>
      <c r="BX825">
        <v>0</v>
      </c>
      <c r="BY825">
        <v>0</v>
      </c>
      <c r="BZ825">
        <v>2</v>
      </c>
      <c r="CA825">
        <v>0</v>
      </c>
      <c r="CB825">
        <v>2</v>
      </c>
      <c r="CC825">
        <v>1</v>
      </c>
      <c r="CD825">
        <v>0</v>
      </c>
      <c r="CE825">
        <v>2</v>
      </c>
      <c r="CF825">
        <v>2</v>
      </c>
      <c r="CG825">
        <v>0</v>
      </c>
    </row>
    <row r="826" spans="9:85" x14ac:dyDescent="0.3">
      <c r="I826" t="s">
        <v>336</v>
      </c>
      <c r="J826" t="s">
        <v>193</v>
      </c>
      <c r="K826" t="s">
        <v>337</v>
      </c>
      <c r="L826" t="s">
        <v>338</v>
      </c>
      <c r="M826" t="str">
        <f t="shared" si="72"/>
        <v>UKI6</v>
      </c>
      <c r="N826" t="str">
        <f t="shared" si="73"/>
        <v>UKI</v>
      </c>
      <c r="O826">
        <f t="shared" si="74"/>
        <v>4</v>
      </c>
      <c r="P826">
        <f t="shared" si="75"/>
        <v>0</v>
      </c>
      <c r="Q826">
        <f t="shared" si="76"/>
        <v>4</v>
      </c>
      <c r="R826">
        <f t="shared" si="77"/>
        <v>4</v>
      </c>
      <c r="S826">
        <v>0</v>
      </c>
      <c r="T826">
        <v>0</v>
      </c>
      <c r="U826">
        <v>0</v>
      </c>
      <c r="V826">
        <v>0</v>
      </c>
      <c r="W826">
        <v>0</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1</v>
      </c>
      <c r="CD826">
        <v>2</v>
      </c>
      <c r="CE826">
        <v>0</v>
      </c>
      <c r="CF826">
        <v>1</v>
      </c>
      <c r="CG826">
        <v>0</v>
      </c>
    </row>
    <row r="827" spans="9:85" x14ac:dyDescent="0.3">
      <c r="I827" t="s">
        <v>339</v>
      </c>
      <c r="J827" t="s">
        <v>193</v>
      </c>
      <c r="K827" t="s">
        <v>340</v>
      </c>
      <c r="L827" t="s">
        <v>341</v>
      </c>
      <c r="M827" t="str">
        <f t="shared" si="72"/>
        <v>UKD4</v>
      </c>
      <c r="N827" t="str">
        <f t="shared" si="73"/>
        <v>UKD</v>
      </c>
      <c r="O827">
        <f t="shared" si="74"/>
        <v>6</v>
      </c>
      <c r="P827">
        <f t="shared" si="75"/>
        <v>2</v>
      </c>
      <c r="Q827">
        <f t="shared" si="76"/>
        <v>3</v>
      </c>
      <c r="R827">
        <f t="shared" si="77"/>
        <v>1</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0</v>
      </c>
      <c r="BQ827">
        <v>0</v>
      </c>
      <c r="BR827">
        <v>0</v>
      </c>
      <c r="BS827">
        <v>0</v>
      </c>
      <c r="BT827">
        <v>0</v>
      </c>
      <c r="BU827">
        <v>0</v>
      </c>
      <c r="BV827">
        <v>0</v>
      </c>
      <c r="BW827">
        <v>1</v>
      </c>
      <c r="BX827">
        <v>0</v>
      </c>
      <c r="BY827">
        <v>0</v>
      </c>
      <c r="BZ827">
        <v>0</v>
      </c>
      <c r="CA827">
        <v>1</v>
      </c>
      <c r="CB827">
        <v>1</v>
      </c>
      <c r="CC827">
        <v>1</v>
      </c>
      <c r="CD827">
        <v>0</v>
      </c>
      <c r="CE827">
        <v>1</v>
      </c>
      <c r="CF827">
        <v>1</v>
      </c>
      <c r="CG827">
        <v>0</v>
      </c>
    </row>
    <row r="828" spans="9:85" x14ac:dyDescent="0.3">
      <c r="I828" t="s">
        <v>342</v>
      </c>
      <c r="J828" t="s">
        <v>193</v>
      </c>
      <c r="K828" t="s">
        <v>343</v>
      </c>
      <c r="L828" t="s">
        <v>186</v>
      </c>
      <c r="M828" t="str">
        <f t="shared" si="72"/>
        <v>UKE4</v>
      </c>
      <c r="N828" t="str">
        <f t="shared" si="73"/>
        <v>UKE</v>
      </c>
      <c r="O828">
        <f t="shared" si="74"/>
        <v>5</v>
      </c>
      <c r="P828">
        <f t="shared" si="75"/>
        <v>1</v>
      </c>
      <c r="Q828">
        <f t="shared" si="76"/>
        <v>3</v>
      </c>
      <c r="R828">
        <f t="shared" si="77"/>
        <v>2</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0</v>
      </c>
      <c r="BP828">
        <v>0</v>
      </c>
      <c r="BQ828">
        <v>0</v>
      </c>
      <c r="BR828">
        <v>0</v>
      </c>
      <c r="BS828">
        <v>0</v>
      </c>
      <c r="BT828">
        <v>0</v>
      </c>
      <c r="BU828">
        <v>0</v>
      </c>
      <c r="BV828">
        <v>1</v>
      </c>
      <c r="BW828">
        <v>0</v>
      </c>
      <c r="BX828">
        <v>0</v>
      </c>
      <c r="BY828">
        <v>0</v>
      </c>
      <c r="BZ828">
        <v>1</v>
      </c>
      <c r="CA828">
        <v>0</v>
      </c>
      <c r="CB828">
        <v>0</v>
      </c>
      <c r="CC828">
        <v>0</v>
      </c>
      <c r="CD828">
        <v>0</v>
      </c>
      <c r="CE828">
        <v>0</v>
      </c>
      <c r="CF828">
        <v>3</v>
      </c>
      <c r="CG828">
        <v>0</v>
      </c>
    </row>
    <row r="829" spans="9:85" x14ac:dyDescent="0.3">
      <c r="I829" t="s">
        <v>344</v>
      </c>
      <c r="J829" t="s">
        <v>193</v>
      </c>
      <c r="K829" t="s">
        <v>345</v>
      </c>
      <c r="L829" t="s">
        <v>186</v>
      </c>
      <c r="M829" t="str">
        <f t="shared" si="72"/>
        <v>UKE4</v>
      </c>
      <c r="N829" t="str">
        <f t="shared" si="73"/>
        <v>UKE</v>
      </c>
      <c r="O829">
        <f t="shared" si="74"/>
        <v>0</v>
      </c>
      <c r="P829">
        <f t="shared" si="75"/>
        <v>0</v>
      </c>
      <c r="Q829">
        <f t="shared" si="76"/>
        <v>0</v>
      </c>
      <c r="R829">
        <f t="shared" si="77"/>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0</v>
      </c>
      <c r="CG829">
        <v>0</v>
      </c>
    </row>
    <row r="830" spans="9:85" x14ac:dyDescent="0.3">
      <c r="I830" t="s">
        <v>346</v>
      </c>
      <c r="J830" t="s">
        <v>193</v>
      </c>
      <c r="K830" t="s">
        <v>347</v>
      </c>
      <c r="L830" t="s">
        <v>348</v>
      </c>
      <c r="M830" t="str">
        <f t="shared" si="72"/>
        <v>UKF2</v>
      </c>
      <c r="N830" t="str">
        <f t="shared" si="73"/>
        <v>UKF</v>
      </c>
      <c r="O830">
        <f t="shared" si="74"/>
        <v>40</v>
      </c>
      <c r="P830">
        <f t="shared" si="75"/>
        <v>11</v>
      </c>
      <c r="Q830">
        <f t="shared" si="76"/>
        <v>18</v>
      </c>
      <c r="R830">
        <f t="shared" si="77"/>
        <v>7</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1</v>
      </c>
      <c r="BE830">
        <v>0</v>
      </c>
      <c r="BF830">
        <v>0</v>
      </c>
      <c r="BG830">
        <v>0</v>
      </c>
      <c r="BH830">
        <v>0</v>
      </c>
      <c r="BI830">
        <v>0</v>
      </c>
      <c r="BJ830">
        <v>0</v>
      </c>
      <c r="BK830">
        <v>0</v>
      </c>
      <c r="BL830">
        <v>0</v>
      </c>
      <c r="BM830">
        <v>0</v>
      </c>
      <c r="BN830">
        <v>0</v>
      </c>
      <c r="BO830">
        <v>1</v>
      </c>
      <c r="BP830">
        <v>0</v>
      </c>
      <c r="BQ830">
        <v>1</v>
      </c>
      <c r="BR830">
        <v>0</v>
      </c>
      <c r="BS830">
        <v>0</v>
      </c>
      <c r="BT830">
        <v>0</v>
      </c>
      <c r="BU830">
        <v>2</v>
      </c>
      <c r="BV830">
        <v>2</v>
      </c>
      <c r="BW830">
        <v>2</v>
      </c>
      <c r="BX830">
        <v>3</v>
      </c>
      <c r="BY830">
        <v>4</v>
      </c>
      <c r="BZ830">
        <v>2</v>
      </c>
      <c r="CA830">
        <v>5</v>
      </c>
      <c r="CB830">
        <v>0</v>
      </c>
      <c r="CC830">
        <v>4</v>
      </c>
      <c r="CD830">
        <v>5</v>
      </c>
      <c r="CE830">
        <v>5</v>
      </c>
      <c r="CF830">
        <v>3</v>
      </c>
      <c r="CG830">
        <v>1</v>
      </c>
    </row>
    <row r="831" spans="9:85" x14ac:dyDescent="0.3">
      <c r="I831" t="s">
        <v>349</v>
      </c>
      <c r="J831" t="s">
        <v>193</v>
      </c>
      <c r="K831" t="s">
        <v>350</v>
      </c>
      <c r="L831" t="s">
        <v>218</v>
      </c>
      <c r="M831" t="str">
        <f t="shared" si="72"/>
        <v>UKF3</v>
      </c>
      <c r="N831" t="str">
        <f t="shared" si="73"/>
        <v>UKF</v>
      </c>
      <c r="O831">
        <f t="shared" si="74"/>
        <v>1</v>
      </c>
      <c r="P831">
        <f t="shared" si="75"/>
        <v>0</v>
      </c>
      <c r="Q831">
        <f t="shared" si="76"/>
        <v>1</v>
      </c>
      <c r="R831">
        <f t="shared" si="77"/>
        <v>1</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1</v>
      </c>
      <c r="CE831">
        <v>0</v>
      </c>
      <c r="CF831">
        <v>0</v>
      </c>
      <c r="CG831">
        <v>0</v>
      </c>
    </row>
    <row r="832" spans="9:85" x14ac:dyDescent="0.3">
      <c r="I832" t="s">
        <v>351</v>
      </c>
      <c r="J832" t="s">
        <v>193</v>
      </c>
      <c r="K832" t="s">
        <v>352</v>
      </c>
      <c r="L832" t="s">
        <v>353</v>
      </c>
      <c r="M832" t="str">
        <f t="shared" si="72"/>
        <v>UKD7</v>
      </c>
      <c r="N832" t="str">
        <f t="shared" si="73"/>
        <v>UKD</v>
      </c>
      <c r="O832">
        <f t="shared" si="74"/>
        <v>22</v>
      </c>
      <c r="P832">
        <f t="shared" si="75"/>
        <v>10</v>
      </c>
      <c r="Q832">
        <f t="shared" si="76"/>
        <v>8</v>
      </c>
      <c r="R832">
        <f t="shared" si="77"/>
        <v>-2</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1</v>
      </c>
      <c r="BW832">
        <v>3</v>
      </c>
      <c r="BX832">
        <v>0</v>
      </c>
      <c r="BY832">
        <v>5</v>
      </c>
      <c r="BZ832">
        <v>2</v>
      </c>
      <c r="CA832">
        <v>2</v>
      </c>
      <c r="CB832">
        <v>1</v>
      </c>
      <c r="CC832">
        <v>1</v>
      </c>
      <c r="CD832">
        <v>0</v>
      </c>
      <c r="CE832">
        <v>4</v>
      </c>
      <c r="CF832">
        <v>2</v>
      </c>
      <c r="CG832">
        <v>1</v>
      </c>
    </row>
    <row r="833" spans="9:85" x14ac:dyDescent="0.3">
      <c r="I833" t="s">
        <v>354</v>
      </c>
      <c r="J833" t="s">
        <v>193</v>
      </c>
      <c r="K833" t="s">
        <v>355</v>
      </c>
      <c r="L833" t="s">
        <v>353</v>
      </c>
      <c r="M833" t="str">
        <f t="shared" si="72"/>
        <v>UKD7</v>
      </c>
      <c r="N833" t="str">
        <f t="shared" si="73"/>
        <v>UKD</v>
      </c>
      <c r="O833">
        <f t="shared" si="74"/>
        <v>0</v>
      </c>
      <c r="P833">
        <f t="shared" si="75"/>
        <v>0</v>
      </c>
      <c r="Q833">
        <f t="shared" si="76"/>
        <v>0</v>
      </c>
      <c r="R833">
        <f t="shared" si="77"/>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row>
    <row r="834" spans="9:85" x14ac:dyDescent="0.3">
      <c r="I834" t="s">
        <v>356</v>
      </c>
      <c r="J834" t="s">
        <v>193</v>
      </c>
      <c r="K834" t="s">
        <v>357</v>
      </c>
      <c r="L834" t="s">
        <v>353</v>
      </c>
      <c r="M834" t="str">
        <f t="shared" si="72"/>
        <v>UKD7</v>
      </c>
      <c r="N834" t="str">
        <f t="shared" si="73"/>
        <v>UKD</v>
      </c>
      <c r="O834">
        <f t="shared" si="74"/>
        <v>2</v>
      </c>
      <c r="P834">
        <f t="shared" si="75"/>
        <v>0</v>
      </c>
      <c r="Q834">
        <f t="shared" si="76"/>
        <v>1</v>
      </c>
      <c r="R834">
        <f t="shared" si="77"/>
        <v>1</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0</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0</v>
      </c>
      <c r="BT834">
        <v>0</v>
      </c>
      <c r="BU834">
        <v>0</v>
      </c>
      <c r="BV834">
        <v>1</v>
      </c>
      <c r="BW834">
        <v>0</v>
      </c>
      <c r="BX834">
        <v>0</v>
      </c>
      <c r="BY834">
        <v>0</v>
      </c>
      <c r="BZ834">
        <v>0</v>
      </c>
      <c r="CA834">
        <v>0</v>
      </c>
      <c r="CB834">
        <v>0</v>
      </c>
      <c r="CC834">
        <v>0</v>
      </c>
      <c r="CD834">
        <v>0</v>
      </c>
      <c r="CE834">
        <v>0</v>
      </c>
      <c r="CF834">
        <v>0</v>
      </c>
      <c r="CG834">
        <v>1</v>
      </c>
    </row>
    <row r="835" spans="9:85" x14ac:dyDescent="0.3">
      <c r="I835" t="s">
        <v>358</v>
      </c>
      <c r="J835" t="s">
        <v>193</v>
      </c>
      <c r="K835" t="s">
        <v>359</v>
      </c>
      <c r="L835" t="s">
        <v>353</v>
      </c>
      <c r="M835" t="str">
        <f t="shared" si="72"/>
        <v>UKD7</v>
      </c>
      <c r="N835" t="str">
        <f t="shared" si="73"/>
        <v>UKD</v>
      </c>
      <c r="O835">
        <f t="shared" si="74"/>
        <v>30</v>
      </c>
      <c r="P835">
        <f t="shared" si="75"/>
        <v>5</v>
      </c>
      <c r="Q835">
        <f t="shared" si="76"/>
        <v>16</v>
      </c>
      <c r="R835">
        <f t="shared" si="77"/>
        <v>11</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1</v>
      </c>
      <c r="BI835">
        <v>0</v>
      </c>
      <c r="BJ835">
        <v>0</v>
      </c>
      <c r="BK835">
        <v>0</v>
      </c>
      <c r="BL835">
        <v>0</v>
      </c>
      <c r="BM835">
        <v>0</v>
      </c>
      <c r="BN835">
        <v>0</v>
      </c>
      <c r="BO835">
        <v>0</v>
      </c>
      <c r="BP835">
        <v>0</v>
      </c>
      <c r="BQ835">
        <v>0</v>
      </c>
      <c r="BR835">
        <v>0</v>
      </c>
      <c r="BS835">
        <v>0</v>
      </c>
      <c r="BT835">
        <v>1</v>
      </c>
      <c r="BU835">
        <v>0</v>
      </c>
      <c r="BV835">
        <v>1</v>
      </c>
      <c r="BW835">
        <v>3</v>
      </c>
      <c r="BX835">
        <v>4</v>
      </c>
      <c r="BY835">
        <v>0</v>
      </c>
      <c r="BZ835">
        <v>3</v>
      </c>
      <c r="CA835">
        <v>1</v>
      </c>
      <c r="CB835">
        <v>1</v>
      </c>
      <c r="CC835">
        <v>1</v>
      </c>
      <c r="CD835">
        <v>3</v>
      </c>
      <c r="CE835">
        <v>5</v>
      </c>
      <c r="CF835">
        <v>6</v>
      </c>
      <c r="CG835">
        <v>1</v>
      </c>
    </row>
    <row r="836" spans="9:85" x14ac:dyDescent="0.3">
      <c r="I836" t="s">
        <v>360</v>
      </c>
      <c r="J836" t="s">
        <v>193</v>
      </c>
      <c r="K836" t="s">
        <v>361</v>
      </c>
      <c r="L836" t="s">
        <v>211</v>
      </c>
      <c r="M836" t="str">
        <f t="shared" si="72"/>
        <v>UKI3</v>
      </c>
      <c r="N836" t="str">
        <f t="shared" si="73"/>
        <v>UKI</v>
      </c>
      <c r="O836">
        <f t="shared" si="74"/>
        <v>0</v>
      </c>
      <c r="P836">
        <f t="shared" si="75"/>
        <v>0</v>
      </c>
      <c r="Q836">
        <f t="shared" si="76"/>
        <v>0</v>
      </c>
      <c r="R836">
        <f t="shared" si="77"/>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row>
    <row r="837" spans="9:85" x14ac:dyDescent="0.3">
      <c r="I837" t="s">
        <v>362</v>
      </c>
      <c r="J837" t="s">
        <v>193</v>
      </c>
      <c r="M837" t="str">
        <f t="shared" ref="M837:M900" si="78">LEFT(L837,4)</f>
        <v/>
      </c>
      <c r="N837" t="str">
        <f t="shared" ref="N837:N900" si="79">LEFT(L837,3)</f>
        <v/>
      </c>
      <c r="O837">
        <f t="shared" ref="O837:O900" si="80">SUM(BM837:CG837)</f>
        <v>0</v>
      </c>
      <c r="P837">
        <f t="shared" ref="P837:P900" si="81">SUM(BY837:CB837)</f>
        <v>0</v>
      </c>
      <c r="Q837">
        <f t="shared" ref="Q837:Q900" si="82">SUM(CC837:CG837)</f>
        <v>0</v>
      </c>
      <c r="R837">
        <f t="shared" ref="R837:R900" si="83">Q837-P837</f>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row>
    <row r="838" spans="9:85" x14ac:dyDescent="0.3">
      <c r="I838" t="s">
        <v>363</v>
      </c>
      <c r="J838" t="s">
        <v>193</v>
      </c>
      <c r="K838" t="s">
        <v>364</v>
      </c>
      <c r="L838" t="s">
        <v>211</v>
      </c>
      <c r="M838" t="str">
        <f t="shared" si="78"/>
        <v>UKI3</v>
      </c>
      <c r="N838" t="str">
        <f t="shared" si="79"/>
        <v>UKI</v>
      </c>
      <c r="O838">
        <f t="shared" si="80"/>
        <v>163</v>
      </c>
      <c r="P838">
        <f t="shared" si="81"/>
        <v>46</v>
      </c>
      <c r="Q838">
        <f t="shared" si="82"/>
        <v>92</v>
      </c>
      <c r="R838">
        <f t="shared" si="83"/>
        <v>46</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1</v>
      </c>
      <c r="AZ838">
        <v>0</v>
      </c>
      <c r="BA838">
        <v>0</v>
      </c>
      <c r="BB838">
        <v>0</v>
      </c>
      <c r="BC838">
        <v>0</v>
      </c>
      <c r="BD838">
        <v>0</v>
      </c>
      <c r="BE838">
        <v>0</v>
      </c>
      <c r="BF838">
        <v>0</v>
      </c>
      <c r="BG838">
        <v>0</v>
      </c>
      <c r="BH838">
        <v>0</v>
      </c>
      <c r="BI838">
        <v>0</v>
      </c>
      <c r="BJ838">
        <v>1</v>
      </c>
      <c r="BK838">
        <v>0</v>
      </c>
      <c r="BL838">
        <v>0</v>
      </c>
      <c r="BM838">
        <v>1</v>
      </c>
      <c r="BN838">
        <v>0</v>
      </c>
      <c r="BO838">
        <v>0</v>
      </c>
      <c r="BP838">
        <v>0</v>
      </c>
      <c r="BQ838">
        <v>1</v>
      </c>
      <c r="BR838">
        <v>0</v>
      </c>
      <c r="BS838">
        <v>2</v>
      </c>
      <c r="BT838">
        <v>2</v>
      </c>
      <c r="BU838">
        <v>1</v>
      </c>
      <c r="BV838">
        <v>5</v>
      </c>
      <c r="BW838">
        <v>8</v>
      </c>
      <c r="BX838">
        <v>5</v>
      </c>
      <c r="BY838">
        <v>11</v>
      </c>
      <c r="BZ838">
        <v>9</v>
      </c>
      <c r="CA838">
        <v>11</v>
      </c>
      <c r="CB838">
        <v>15</v>
      </c>
      <c r="CC838">
        <v>17</v>
      </c>
      <c r="CD838">
        <v>27</v>
      </c>
      <c r="CE838">
        <v>28</v>
      </c>
      <c r="CF838">
        <v>16</v>
      </c>
      <c r="CG838">
        <v>4</v>
      </c>
    </row>
    <row r="839" spans="9:85" x14ac:dyDescent="0.3">
      <c r="I839" t="s">
        <v>365</v>
      </c>
      <c r="J839" t="s">
        <v>193</v>
      </c>
      <c r="K839" t="s">
        <v>366</v>
      </c>
      <c r="L839" t="s">
        <v>265</v>
      </c>
      <c r="M839" t="str">
        <f t="shared" si="78"/>
        <v>UKI3</v>
      </c>
      <c r="N839" t="str">
        <f t="shared" si="79"/>
        <v>UKI</v>
      </c>
      <c r="O839">
        <f t="shared" si="80"/>
        <v>0</v>
      </c>
      <c r="P839">
        <f t="shared" si="81"/>
        <v>0</v>
      </c>
      <c r="Q839">
        <f t="shared" si="82"/>
        <v>0</v>
      </c>
      <c r="R839">
        <f t="shared" si="83"/>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row>
    <row r="840" spans="9:85" x14ac:dyDescent="0.3">
      <c r="I840" t="s">
        <v>367</v>
      </c>
      <c r="J840" t="s">
        <v>193</v>
      </c>
      <c r="K840" t="s">
        <v>368</v>
      </c>
      <c r="L840" t="s">
        <v>265</v>
      </c>
      <c r="M840" t="str">
        <f t="shared" si="78"/>
        <v>UKI3</v>
      </c>
      <c r="N840" t="str">
        <f t="shared" si="79"/>
        <v>UKI</v>
      </c>
      <c r="O840">
        <f t="shared" si="80"/>
        <v>25</v>
      </c>
      <c r="P840">
        <f t="shared" si="81"/>
        <v>9</v>
      </c>
      <c r="Q840">
        <f t="shared" si="82"/>
        <v>11</v>
      </c>
      <c r="R840">
        <f t="shared" si="83"/>
        <v>2</v>
      </c>
      <c r="S840">
        <v>0</v>
      </c>
      <c r="T840">
        <v>0</v>
      </c>
      <c r="U840">
        <v>0</v>
      </c>
      <c r="V840">
        <v>0</v>
      </c>
      <c r="W840">
        <v>0</v>
      </c>
      <c r="X840">
        <v>0</v>
      </c>
      <c r="Y840">
        <v>0</v>
      </c>
      <c r="Z840">
        <v>0</v>
      </c>
      <c r="AA840">
        <v>0</v>
      </c>
      <c r="AB840">
        <v>0</v>
      </c>
      <c r="AC840">
        <v>0</v>
      </c>
      <c r="AD840">
        <v>0</v>
      </c>
      <c r="AE840">
        <v>0</v>
      </c>
      <c r="AF840">
        <v>0</v>
      </c>
      <c r="AG840">
        <v>0</v>
      </c>
      <c r="AH840">
        <v>0</v>
      </c>
      <c r="AI840">
        <v>0</v>
      </c>
      <c r="AJ840">
        <v>0</v>
      </c>
      <c r="AK840">
        <v>0</v>
      </c>
      <c r="AL840">
        <v>0</v>
      </c>
      <c r="AM840">
        <v>0</v>
      </c>
      <c r="AN840">
        <v>0</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1</v>
      </c>
      <c r="BQ840">
        <v>0</v>
      </c>
      <c r="BR840">
        <v>0</v>
      </c>
      <c r="BS840">
        <v>0</v>
      </c>
      <c r="BT840">
        <v>0</v>
      </c>
      <c r="BU840">
        <v>0</v>
      </c>
      <c r="BV840">
        <v>0</v>
      </c>
      <c r="BW840">
        <v>1</v>
      </c>
      <c r="BX840">
        <v>3</v>
      </c>
      <c r="BY840">
        <v>0</v>
      </c>
      <c r="BZ840">
        <v>3</v>
      </c>
      <c r="CA840">
        <v>2</v>
      </c>
      <c r="CB840">
        <v>4</v>
      </c>
      <c r="CC840">
        <v>3</v>
      </c>
      <c r="CD840">
        <v>2</v>
      </c>
      <c r="CE840">
        <v>1</v>
      </c>
      <c r="CF840">
        <v>4</v>
      </c>
      <c r="CG840">
        <v>1</v>
      </c>
    </row>
    <row r="841" spans="9:85" x14ac:dyDescent="0.3">
      <c r="I841" t="s">
        <v>369</v>
      </c>
      <c r="J841" t="s">
        <v>193</v>
      </c>
      <c r="K841" t="s">
        <v>370</v>
      </c>
      <c r="L841" t="s">
        <v>211</v>
      </c>
      <c r="M841" t="str">
        <f t="shared" si="78"/>
        <v>UKI3</v>
      </c>
      <c r="N841" t="str">
        <f t="shared" si="79"/>
        <v>UKI</v>
      </c>
      <c r="O841">
        <f t="shared" si="80"/>
        <v>112</v>
      </c>
      <c r="P841">
        <f t="shared" si="81"/>
        <v>21</v>
      </c>
      <c r="Q841">
        <f t="shared" si="82"/>
        <v>78</v>
      </c>
      <c r="R841">
        <f t="shared" si="83"/>
        <v>57</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c r="AL841">
        <v>0</v>
      </c>
      <c r="AM841">
        <v>0</v>
      </c>
      <c r="AN841">
        <v>0</v>
      </c>
      <c r="AO841">
        <v>0</v>
      </c>
      <c r="AP841">
        <v>0</v>
      </c>
      <c r="AQ841">
        <v>0</v>
      </c>
      <c r="AR841">
        <v>1</v>
      </c>
      <c r="AS841">
        <v>0</v>
      </c>
      <c r="AT841">
        <v>0</v>
      </c>
      <c r="AU841">
        <v>0</v>
      </c>
      <c r="AV841">
        <v>0</v>
      </c>
      <c r="AW841">
        <v>0</v>
      </c>
      <c r="AX841">
        <v>0</v>
      </c>
      <c r="AY841">
        <v>0</v>
      </c>
      <c r="AZ841">
        <v>0</v>
      </c>
      <c r="BA841">
        <v>0</v>
      </c>
      <c r="BB841">
        <v>0</v>
      </c>
      <c r="BC841">
        <v>0</v>
      </c>
      <c r="BD841">
        <v>1</v>
      </c>
      <c r="BE841">
        <v>1</v>
      </c>
      <c r="BF841">
        <v>0</v>
      </c>
      <c r="BG841">
        <v>0</v>
      </c>
      <c r="BH841">
        <v>0</v>
      </c>
      <c r="BI841">
        <v>0</v>
      </c>
      <c r="BJ841">
        <v>1</v>
      </c>
      <c r="BK841">
        <v>0</v>
      </c>
      <c r="BL841">
        <v>0</v>
      </c>
      <c r="BM841">
        <v>0</v>
      </c>
      <c r="BN841">
        <v>0</v>
      </c>
      <c r="BO841">
        <v>0</v>
      </c>
      <c r="BP841">
        <v>0</v>
      </c>
      <c r="BQ841">
        <v>1</v>
      </c>
      <c r="BR841">
        <v>1</v>
      </c>
      <c r="BS841">
        <v>0</v>
      </c>
      <c r="BT841">
        <v>0</v>
      </c>
      <c r="BU841">
        <v>0</v>
      </c>
      <c r="BV841">
        <v>4</v>
      </c>
      <c r="BW841">
        <v>2</v>
      </c>
      <c r="BX841">
        <v>5</v>
      </c>
      <c r="BY841">
        <v>6</v>
      </c>
      <c r="BZ841">
        <v>6</v>
      </c>
      <c r="CA841">
        <v>2</v>
      </c>
      <c r="CB841">
        <v>7</v>
      </c>
      <c r="CC841">
        <v>11</v>
      </c>
      <c r="CD841">
        <v>32</v>
      </c>
      <c r="CE841">
        <v>22</v>
      </c>
      <c r="CF841">
        <v>12</v>
      </c>
      <c r="CG841">
        <v>1</v>
      </c>
    </row>
    <row r="842" spans="9:85" x14ac:dyDescent="0.3">
      <c r="I842" t="s">
        <v>371</v>
      </c>
      <c r="J842" t="s">
        <v>193</v>
      </c>
      <c r="K842" t="s">
        <v>372</v>
      </c>
      <c r="L842" t="s">
        <v>262</v>
      </c>
      <c r="M842" t="str">
        <f t="shared" si="78"/>
        <v>UKI4</v>
      </c>
      <c r="N842" t="str">
        <f t="shared" si="79"/>
        <v>UKI</v>
      </c>
      <c r="O842">
        <f t="shared" si="80"/>
        <v>0</v>
      </c>
      <c r="P842">
        <f t="shared" si="81"/>
        <v>0</v>
      </c>
      <c r="Q842">
        <f t="shared" si="82"/>
        <v>0</v>
      </c>
      <c r="R842">
        <f t="shared" si="83"/>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0</v>
      </c>
      <c r="AS842">
        <v>0</v>
      </c>
      <c r="AT842">
        <v>0</v>
      </c>
      <c r="AU842">
        <v>0</v>
      </c>
      <c r="AV842">
        <v>0</v>
      </c>
      <c r="AW842">
        <v>0</v>
      </c>
      <c r="AX842">
        <v>0</v>
      </c>
      <c r="AY842">
        <v>0</v>
      </c>
      <c r="AZ842">
        <v>0</v>
      </c>
      <c r="BA842">
        <v>0</v>
      </c>
      <c r="BB842">
        <v>0</v>
      </c>
      <c r="BC842">
        <v>0</v>
      </c>
      <c r="BD842">
        <v>0</v>
      </c>
      <c r="BE842">
        <v>0</v>
      </c>
      <c r="BF842">
        <v>0</v>
      </c>
      <c r="BG842">
        <v>0</v>
      </c>
      <c r="BH842">
        <v>0</v>
      </c>
      <c r="BI842">
        <v>0</v>
      </c>
      <c r="BJ842">
        <v>0</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row>
    <row r="843" spans="9:85" x14ac:dyDescent="0.3">
      <c r="I843" t="s">
        <v>373</v>
      </c>
      <c r="J843" t="s">
        <v>193</v>
      </c>
      <c r="K843" t="s">
        <v>374</v>
      </c>
      <c r="L843" t="s">
        <v>309</v>
      </c>
      <c r="M843" t="str">
        <f t="shared" si="78"/>
        <v>UKI4</v>
      </c>
      <c r="N843" t="str">
        <f t="shared" si="79"/>
        <v>UKI</v>
      </c>
      <c r="O843">
        <f t="shared" si="80"/>
        <v>3</v>
      </c>
      <c r="P843">
        <f t="shared" si="81"/>
        <v>2</v>
      </c>
      <c r="Q843">
        <f t="shared" si="82"/>
        <v>0</v>
      </c>
      <c r="R843">
        <f t="shared" si="83"/>
        <v>-2</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1</v>
      </c>
      <c r="BS843">
        <v>0</v>
      </c>
      <c r="BT843">
        <v>0</v>
      </c>
      <c r="BU843">
        <v>0</v>
      </c>
      <c r="BV843">
        <v>0</v>
      </c>
      <c r="BW843">
        <v>0</v>
      </c>
      <c r="BX843">
        <v>0</v>
      </c>
      <c r="BY843">
        <v>1</v>
      </c>
      <c r="BZ843">
        <v>0</v>
      </c>
      <c r="CA843">
        <v>1</v>
      </c>
      <c r="CB843">
        <v>0</v>
      </c>
      <c r="CC843">
        <v>0</v>
      </c>
      <c r="CD843">
        <v>0</v>
      </c>
      <c r="CE843">
        <v>0</v>
      </c>
      <c r="CF843">
        <v>0</v>
      </c>
      <c r="CG843">
        <v>0</v>
      </c>
    </row>
    <row r="844" spans="9:85" x14ac:dyDescent="0.3">
      <c r="I844" t="s">
        <v>375</v>
      </c>
      <c r="J844" t="s">
        <v>193</v>
      </c>
      <c r="K844" t="s">
        <v>376</v>
      </c>
      <c r="L844" t="s">
        <v>348</v>
      </c>
      <c r="M844" t="str">
        <f t="shared" si="78"/>
        <v>UKF2</v>
      </c>
      <c r="N844" t="str">
        <f t="shared" si="79"/>
        <v>UKF</v>
      </c>
      <c r="O844">
        <f t="shared" si="80"/>
        <v>10</v>
      </c>
      <c r="P844">
        <f t="shared" si="81"/>
        <v>3</v>
      </c>
      <c r="Q844">
        <f t="shared" si="82"/>
        <v>4</v>
      </c>
      <c r="R844">
        <f t="shared" si="83"/>
        <v>1</v>
      </c>
      <c r="S844">
        <v>0</v>
      </c>
      <c r="T844">
        <v>0</v>
      </c>
      <c r="U844">
        <v>0</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0</v>
      </c>
      <c r="BH844">
        <v>0</v>
      </c>
      <c r="BI844">
        <v>0</v>
      </c>
      <c r="BJ844">
        <v>0</v>
      </c>
      <c r="BK844">
        <v>0</v>
      </c>
      <c r="BL844">
        <v>0</v>
      </c>
      <c r="BM844">
        <v>0</v>
      </c>
      <c r="BN844">
        <v>0</v>
      </c>
      <c r="BO844">
        <v>0</v>
      </c>
      <c r="BP844">
        <v>0</v>
      </c>
      <c r="BQ844">
        <v>0</v>
      </c>
      <c r="BR844">
        <v>1</v>
      </c>
      <c r="BS844">
        <v>1</v>
      </c>
      <c r="BT844">
        <v>0</v>
      </c>
      <c r="BU844">
        <v>1</v>
      </c>
      <c r="BV844">
        <v>0</v>
      </c>
      <c r="BW844">
        <v>0</v>
      </c>
      <c r="BX844">
        <v>0</v>
      </c>
      <c r="BY844">
        <v>2</v>
      </c>
      <c r="BZ844">
        <v>0</v>
      </c>
      <c r="CA844">
        <v>1</v>
      </c>
      <c r="CB844">
        <v>0</v>
      </c>
      <c r="CC844">
        <v>1</v>
      </c>
      <c r="CD844">
        <v>2</v>
      </c>
      <c r="CE844">
        <v>1</v>
      </c>
      <c r="CF844">
        <v>0</v>
      </c>
      <c r="CG844">
        <v>0</v>
      </c>
    </row>
    <row r="845" spans="9:85" x14ac:dyDescent="0.3">
      <c r="I845" t="s">
        <v>377</v>
      </c>
      <c r="J845" t="s">
        <v>193</v>
      </c>
      <c r="K845" t="s">
        <v>378</v>
      </c>
      <c r="L845" t="s">
        <v>379</v>
      </c>
      <c r="M845" t="str">
        <f t="shared" si="78"/>
        <v>UKD3</v>
      </c>
      <c r="N845" t="str">
        <f t="shared" si="79"/>
        <v>UKD</v>
      </c>
      <c r="O845">
        <f t="shared" si="80"/>
        <v>111</v>
      </c>
      <c r="P845">
        <f t="shared" si="81"/>
        <v>37</v>
      </c>
      <c r="Q845">
        <f t="shared" si="82"/>
        <v>53</v>
      </c>
      <c r="R845">
        <f t="shared" si="83"/>
        <v>16</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0</v>
      </c>
      <c r="AP845">
        <v>0</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1</v>
      </c>
      <c r="BL845">
        <v>0</v>
      </c>
      <c r="BM845">
        <v>0</v>
      </c>
      <c r="BN845">
        <v>1</v>
      </c>
      <c r="BO845">
        <v>2</v>
      </c>
      <c r="BP845">
        <v>1</v>
      </c>
      <c r="BQ845">
        <v>0</v>
      </c>
      <c r="BR845">
        <v>0</v>
      </c>
      <c r="BS845">
        <v>1</v>
      </c>
      <c r="BT845">
        <v>2</v>
      </c>
      <c r="BU845">
        <v>0</v>
      </c>
      <c r="BV845">
        <v>4</v>
      </c>
      <c r="BW845">
        <v>5</v>
      </c>
      <c r="BX845">
        <v>5</v>
      </c>
      <c r="BY845">
        <v>12</v>
      </c>
      <c r="BZ845">
        <v>4</v>
      </c>
      <c r="CA845">
        <v>9</v>
      </c>
      <c r="CB845">
        <v>12</v>
      </c>
      <c r="CC845">
        <v>8</v>
      </c>
      <c r="CD845">
        <v>19</v>
      </c>
      <c r="CE845">
        <v>14</v>
      </c>
      <c r="CF845">
        <v>9</v>
      </c>
      <c r="CG845">
        <v>3</v>
      </c>
    </row>
    <row r="846" spans="9:85" x14ac:dyDescent="0.3">
      <c r="I846" t="s">
        <v>380</v>
      </c>
      <c r="J846" t="s">
        <v>193</v>
      </c>
      <c r="K846" t="s">
        <v>381</v>
      </c>
      <c r="L846" t="s">
        <v>379</v>
      </c>
      <c r="M846" t="str">
        <f t="shared" si="78"/>
        <v>UKD3</v>
      </c>
      <c r="N846" t="str">
        <f t="shared" si="79"/>
        <v>UKD</v>
      </c>
      <c r="O846">
        <f t="shared" si="80"/>
        <v>2</v>
      </c>
      <c r="P846">
        <f t="shared" si="81"/>
        <v>0</v>
      </c>
      <c r="Q846">
        <f t="shared" si="82"/>
        <v>2</v>
      </c>
      <c r="R846">
        <f t="shared" si="83"/>
        <v>2</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2</v>
      </c>
      <c r="CE846">
        <v>0</v>
      </c>
      <c r="CF846">
        <v>0</v>
      </c>
      <c r="CG846">
        <v>0</v>
      </c>
    </row>
    <row r="847" spans="9:85" x14ac:dyDescent="0.3">
      <c r="I847" t="s">
        <v>382</v>
      </c>
      <c r="J847" t="s">
        <v>193</v>
      </c>
      <c r="K847" t="s">
        <v>383</v>
      </c>
      <c r="L847" t="s">
        <v>384</v>
      </c>
      <c r="M847" t="str">
        <f t="shared" si="78"/>
        <v>UKI7</v>
      </c>
      <c r="N847" t="str">
        <f t="shared" si="79"/>
        <v>UKI</v>
      </c>
      <c r="O847">
        <f t="shared" si="80"/>
        <v>4</v>
      </c>
      <c r="P847">
        <f t="shared" si="81"/>
        <v>1</v>
      </c>
      <c r="Q847">
        <f t="shared" si="82"/>
        <v>2</v>
      </c>
      <c r="R847">
        <f t="shared" si="83"/>
        <v>1</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1</v>
      </c>
      <c r="BY847">
        <v>0</v>
      </c>
      <c r="BZ847">
        <v>1</v>
      </c>
      <c r="CA847">
        <v>0</v>
      </c>
      <c r="CB847">
        <v>0</v>
      </c>
      <c r="CC847">
        <v>1</v>
      </c>
      <c r="CD847">
        <v>0</v>
      </c>
      <c r="CE847">
        <v>1</v>
      </c>
      <c r="CF847">
        <v>0</v>
      </c>
      <c r="CG847">
        <v>0</v>
      </c>
    </row>
    <row r="848" spans="9:85" x14ac:dyDescent="0.3">
      <c r="I848" t="s">
        <v>385</v>
      </c>
      <c r="J848" t="s">
        <v>193</v>
      </c>
      <c r="K848" t="s">
        <v>386</v>
      </c>
      <c r="L848" t="s">
        <v>387</v>
      </c>
      <c r="M848" t="str">
        <f t="shared" si="78"/>
        <v>UKC2</v>
      </c>
      <c r="N848" t="str">
        <f t="shared" si="79"/>
        <v>UKC</v>
      </c>
      <c r="O848">
        <f t="shared" si="80"/>
        <v>112</v>
      </c>
      <c r="P848">
        <f t="shared" si="81"/>
        <v>45</v>
      </c>
      <c r="Q848">
        <f t="shared" si="82"/>
        <v>34</v>
      </c>
      <c r="R848">
        <f t="shared" si="83"/>
        <v>-11</v>
      </c>
      <c r="S848">
        <v>0</v>
      </c>
      <c r="T848">
        <v>0</v>
      </c>
      <c r="U848">
        <v>0</v>
      </c>
      <c r="V848">
        <v>0</v>
      </c>
      <c r="W848">
        <v>0</v>
      </c>
      <c r="X848">
        <v>0</v>
      </c>
      <c r="Y848">
        <v>0</v>
      </c>
      <c r="Z848">
        <v>0</v>
      </c>
      <c r="AA848">
        <v>0</v>
      </c>
      <c r="AB848">
        <v>0</v>
      </c>
      <c r="AC848">
        <v>0</v>
      </c>
      <c r="AD848">
        <v>0</v>
      </c>
      <c r="AE848">
        <v>0</v>
      </c>
      <c r="AF848">
        <v>0</v>
      </c>
      <c r="AG848">
        <v>0</v>
      </c>
      <c r="AH848">
        <v>0</v>
      </c>
      <c r="AI848">
        <v>0</v>
      </c>
      <c r="AJ848">
        <v>0</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1</v>
      </c>
      <c r="BT848">
        <v>0</v>
      </c>
      <c r="BU848">
        <v>3</v>
      </c>
      <c r="BV848">
        <v>6</v>
      </c>
      <c r="BW848">
        <v>14</v>
      </c>
      <c r="BX848">
        <v>9</v>
      </c>
      <c r="BY848">
        <v>11</v>
      </c>
      <c r="BZ848">
        <v>8</v>
      </c>
      <c r="CA848">
        <v>9</v>
      </c>
      <c r="CB848">
        <v>17</v>
      </c>
      <c r="CC848">
        <v>7</v>
      </c>
      <c r="CD848">
        <v>12</v>
      </c>
      <c r="CE848">
        <v>8</v>
      </c>
      <c r="CF848">
        <v>3</v>
      </c>
      <c r="CG848">
        <v>4</v>
      </c>
    </row>
    <row r="849" spans="9:85" x14ac:dyDescent="0.3">
      <c r="I849" t="s">
        <v>388</v>
      </c>
      <c r="J849" t="s">
        <v>193</v>
      </c>
      <c r="K849" t="s">
        <v>389</v>
      </c>
      <c r="L849" t="s">
        <v>200</v>
      </c>
      <c r="M849" t="str">
        <f t="shared" si="78"/>
        <v>UKG3</v>
      </c>
      <c r="N849" t="str">
        <f t="shared" si="79"/>
        <v>UKG</v>
      </c>
      <c r="O849">
        <f t="shared" si="80"/>
        <v>0</v>
      </c>
      <c r="P849">
        <f t="shared" si="81"/>
        <v>0</v>
      </c>
      <c r="Q849">
        <f t="shared" si="82"/>
        <v>0</v>
      </c>
      <c r="R849">
        <f t="shared" si="83"/>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row>
    <row r="850" spans="9:85" x14ac:dyDescent="0.3">
      <c r="I850" t="s">
        <v>390</v>
      </c>
      <c r="J850" t="s">
        <v>193</v>
      </c>
      <c r="K850" t="s">
        <v>391</v>
      </c>
      <c r="L850" t="s">
        <v>392</v>
      </c>
      <c r="M850" t="str">
        <f t="shared" si="78"/>
        <v>UKF2</v>
      </c>
      <c r="N850" t="str">
        <f t="shared" si="79"/>
        <v>UKF</v>
      </c>
      <c r="O850">
        <f t="shared" si="80"/>
        <v>0</v>
      </c>
      <c r="P850">
        <f t="shared" si="81"/>
        <v>0</v>
      </c>
      <c r="Q850">
        <f t="shared" si="82"/>
        <v>0</v>
      </c>
      <c r="R850">
        <f t="shared" si="83"/>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row>
    <row r="851" spans="9:85" x14ac:dyDescent="0.3">
      <c r="I851" t="s">
        <v>393</v>
      </c>
      <c r="J851" t="s">
        <v>193</v>
      </c>
      <c r="K851" t="s">
        <v>394</v>
      </c>
      <c r="L851" t="s">
        <v>387</v>
      </c>
      <c r="M851" t="str">
        <f t="shared" si="78"/>
        <v>UKC2</v>
      </c>
      <c r="N851" t="str">
        <f t="shared" si="79"/>
        <v>UKC</v>
      </c>
      <c r="O851">
        <f t="shared" si="80"/>
        <v>0</v>
      </c>
      <c r="P851">
        <f t="shared" si="81"/>
        <v>0</v>
      </c>
      <c r="Q851">
        <f t="shared" si="82"/>
        <v>0</v>
      </c>
      <c r="R851">
        <f t="shared" si="83"/>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0</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row>
    <row r="852" spans="9:85" x14ac:dyDescent="0.3">
      <c r="I852" t="s">
        <v>395</v>
      </c>
      <c r="J852" t="s">
        <v>193</v>
      </c>
      <c r="K852" t="s">
        <v>396</v>
      </c>
      <c r="L852" t="s">
        <v>288</v>
      </c>
      <c r="M852" t="str">
        <f t="shared" si="78"/>
        <v>UKH1</v>
      </c>
      <c r="N852" t="str">
        <f t="shared" si="79"/>
        <v>UKH</v>
      </c>
      <c r="O852">
        <f t="shared" si="80"/>
        <v>0</v>
      </c>
      <c r="P852">
        <f t="shared" si="81"/>
        <v>0</v>
      </c>
      <c r="Q852">
        <f t="shared" si="82"/>
        <v>0</v>
      </c>
      <c r="R852">
        <f t="shared" si="83"/>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0</v>
      </c>
      <c r="BY852">
        <v>0</v>
      </c>
      <c r="BZ852">
        <v>0</v>
      </c>
      <c r="CA852">
        <v>0</v>
      </c>
      <c r="CB852">
        <v>0</v>
      </c>
      <c r="CC852">
        <v>0</v>
      </c>
      <c r="CD852">
        <v>0</v>
      </c>
      <c r="CE852">
        <v>0</v>
      </c>
      <c r="CF852">
        <v>0</v>
      </c>
      <c r="CG852">
        <v>0</v>
      </c>
    </row>
    <row r="853" spans="9:85" x14ac:dyDescent="0.3">
      <c r="I853" t="s">
        <v>397</v>
      </c>
      <c r="J853" t="s">
        <v>193</v>
      </c>
      <c r="K853" t="s">
        <v>398</v>
      </c>
      <c r="L853" t="s">
        <v>399</v>
      </c>
      <c r="M853" t="str">
        <f t="shared" si="78"/>
        <v>UKF1</v>
      </c>
      <c r="N853" t="str">
        <f t="shared" si="79"/>
        <v>UKF</v>
      </c>
      <c r="O853">
        <f t="shared" si="80"/>
        <v>68</v>
      </c>
      <c r="P853">
        <f t="shared" si="81"/>
        <v>20</v>
      </c>
      <c r="Q853">
        <f t="shared" si="82"/>
        <v>34</v>
      </c>
      <c r="R853">
        <f t="shared" si="83"/>
        <v>14</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1</v>
      </c>
      <c r="BO853">
        <v>0</v>
      </c>
      <c r="BP853">
        <v>1</v>
      </c>
      <c r="BQ853">
        <v>0</v>
      </c>
      <c r="BR853">
        <v>0</v>
      </c>
      <c r="BS853">
        <v>0</v>
      </c>
      <c r="BT853">
        <v>2</v>
      </c>
      <c r="BU853">
        <v>2</v>
      </c>
      <c r="BV853">
        <v>1</v>
      </c>
      <c r="BW853">
        <v>5</v>
      </c>
      <c r="BX853">
        <v>2</v>
      </c>
      <c r="BY853">
        <v>6</v>
      </c>
      <c r="BZ853">
        <v>2</v>
      </c>
      <c r="CA853">
        <v>6</v>
      </c>
      <c r="CB853">
        <v>6</v>
      </c>
      <c r="CC853">
        <v>8</v>
      </c>
      <c r="CD853">
        <v>11</v>
      </c>
      <c r="CE853">
        <v>11</v>
      </c>
      <c r="CF853">
        <v>3</v>
      </c>
      <c r="CG853">
        <v>1</v>
      </c>
    </row>
    <row r="854" spans="9:85" x14ac:dyDescent="0.3">
      <c r="I854" t="s">
        <v>400</v>
      </c>
      <c r="J854" t="s">
        <v>193</v>
      </c>
      <c r="K854" t="s">
        <v>401</v>
      </c>
      <c r="L854" t="s">
        <v>399</v>
      </c>
      <c r="M854" t="str">
        <f t="shared" si="78"/>
        <v>UKF1</v>
      </c>
      <c r="N854" t="str">
        <f t="shared" si="79"/>
        <v>UKF</v>
      </c>
      <c r="O854">
        <f t="shared" si="80"/>
        <v>2</v>
      </c>
      <c r="P854">
        <f t="shared" si="81"/>
        <v>2</v>
      </c>
      <c r="Q854">
        <f t="shared" si="82"/>
        <v>0</v>
      </c>
      <c r="R854">
        <f t="shared" si="83"/>
        <v>-2</v>
      </c>
      <c r="S854">
        <v>0</v>
      </c>
      <c r="T854">
        <v>0</v>
      </c>
      <c r="U854">
        <v>0</v>
      </c>
      <c r="V854">
        <v>0</v>
      </c>
      <c r="W854">
        <v>0</v>
      </c>
      <c r="X854">
        <v>0</v>
      </c>
      <c r="Y854">
        <v>0</v>
      </c>
      <c r="Z854">
        <v>0</v>
      </c>
      <c r="AA854">
        <v>0</v>
      </c>
      <c r="AB854">
        <v>0</v>
      </c>
      <c r="AC854">
        <v>0</v>
      </c>
      <c r="AD854">
        <v>0</v>
      </c>
      <c r="AE854">
        <v>0</v>
      </c>
      <c r="AF854">
        <v>0</v>
      </c>
      <c r="AG854">
        <v>0</v>
      </c>
      <c r="AH854">
        <v>0</v>
      </c>
      <c r="AI854">
        <v>0</v>
      </c>
      <c r="AJ854">
        <v>0</v>
      </c>
      <c r="AK854">
        <v>0</v>
      </c>
      <c r="AL854">
        <v>0</v>
      </c>
      <c r="AM854">
        <v>0</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1</v>
      </c>
      <c r="CB854">
        <v>1</v>
      </c>
      <c r="CC854">
        <v>0</v>
      </c>
      <c r="CD854">
        <v>0</v>
      </c>
      <c r="CE854">
        <v>0</v>
      </c>
      <c r="CF854">
        <v>0</v>
      </c>
      <c r="CG854">
        <v>0</v>
      </c>
    </row>
    <row r="855" spans="9:85" x14ac:dyDescent="0.3">
      <c r="I855" t="s">
        <v>402</v>
      </c>
      <c r="J855" t="s">
        <v>193</v>
      </c>
      <c r="K855" t="s">
        <v>403</v>
      </c>
      <c r="L855" t="s">
        <v>404</v>
      </c>
      <c r="M855" t="str">
        <f t="shared" si="78"/>
        <v>UKJ1</v>
      </c>
      <c r="N855" t="str">
        <f t="shared" si="79"/>
        <v>UKJ</v>
      </c>
      <c r="O855">
        <f t="shared" si="80"/>
        <v>6</v>
      </c>
      <c r="P855">
        <f t="shared" si="81"/>
        <v>2</v>
      </c>
      <c r="Q855">
        <f t="shared" si="82"/>
        <v>3</v>
      </c>
      <c r="R855">
        <f t="shared" si="83"/>
        <v>1</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1</v>
      </c>
      <c r="BB855">
        <v>0</v>
      </c>
      <c r="BC855">
        <v>0</v>
      </c>
      <c r="BD855">
        <v>0</v>
      </c>
      <c r="BE855">
        <v>0</v>
      </c>
      <c r="BF855">
        <v>0</v>
      </c>
      <c r="BG855">
        <v>0</v>
      </c>
      <c r="BH855">
        <v>0</v>
      </c>
      <c r="BI855">
        <v>0</v>
      </c>
      <c r="BJ855">
        <v>0</v>
      </c>
      <c r="BK855">
        <v>0</v>
      </c>
      <c r="BL855">
        <v>0</v>
      </c>
      <c r="BM855">
        <v>0</v>
      </c>
      <c r="BN855">
        <v>0</v>
      </c>
      <c r="BO855">
        <v>0</v>
      </c>
      <c r="BP855">
        <v>0</v>
      </c>
      <c r="BQ855">
        <v>0</v>
      </c>
      <c r="BR855">
        <v>0</v>
      </c>
      <c r="BS855">
        <v>0</v>
      </c>
      <c r="BT855">
        <v>0</v>
      </c>
      <c r="BU855">
        <v>0</v>
      </c>
      <c r="BV855">
        <v>1</v>
      </c>
      <c r="BW855">
        <v>0</v>
      </c>
      <c r="BX855">
        <v>0</v>
      </c>
      <c r="BY855">
        <v>0</v>
      </c>
      <c r="BZ855">
        <v>0</v>
      </c>
      <c r="CA855">
        <v>1</v>
      </c>
      <c r="CB855">
        <v>1</v>
      </c>
      <c r="CC855">
        <v>1</v>
      </c>
      <c r="CD855">
        <v>1</v>
      </c>
      <c r="CE855">
        <v>0</v>
      </c>
      <c r="CF855">
        <v>0</v>
      </c>
      <c r="CG855">
        <v>1</v>
      </c>
    </row>
    <row r="856" spans="9:85" x14ac:dyDescent="0.3">
      <c r="I856" t="s">
        <v>405</v>
      </c>
      <c r="J856" t="s">
        <v>193</v>
      </c>
      <c r="K856" t="s">
        <v>406</v>
      </c>
      <c r="L856" t="s">
        <v>211</v>
      </c>
      <c r="M856" t="str">
        <f t="shared" si="78"/>
        <v>UKI3</v>
      </c>
      <c r="N856" t="str">
        <f t="shared" si="79"/>
        <v>UKI</v>
      </c>
      <c r="O856">
        <f t="shared" si="80"/>
        <v>0</v>
      </c>
      <c r="P856">
        <f t="shared" si="81"/>
        <v>0</v>
      </c>
      <c r="Q856">
        <f t="shared" si="82"/>
        <v>0</v>
      </c>
      <c r="R856">
        <f t="shared" si="83"/>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row>
    <row r="857" spans="9:85" x14ac:dyDescent="0.3">
      <c r="I857" t="s">
        <v>407</v>
      </c>
      <c r="J857" t="s">
        <v>193</v>
      </c>
      <c r="K857" t="s">
        <v>408</v>
      </c>
      <c r="L857" t="s">
        <v>409</v>
      </c>
      <c r="M857" t="str">
        <f t="shared" si="78"/>
        <v>UKJ1</v>
      </c>
      <c r="N857" t="str">
        <f t="shared" si="79"/>
        <v>UKJ</v>
      </c>
      <c r="O857">
        <f t="shared" si="80"/>
        <v>69</v>
      </c>
      <c r="P857">
        <f t="shared" si="81"/>
        <v>17</v>
      </c>
      <c r="Q857">
        <f t="shared" si="82"/>
        <v>44</v>
      </c>
      <c r="R857">
        <f t="shared" si="83"/>
        <v>27</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2</v>
      </c>
      <c r="BV857">
        <v>1</v>
      </c>
      <c r="BW857">
        <v>2</v>
      </c>
      <c r="BX857">
        <v>3</v>
      </c>
      <c r="BY857">
        <v>1</v>
      </c>
      <c r="BZ857">
        <v>4</v>
      </c>
      <c r="CA857">
        <v>5</v>
      </c>
      <c r="CB857">
        <v>7</v>
      </c>
      <c r="CC857">
        <v>3</v>
      </c>
      <c r="CD857">
        <v>11</v>
      </c>
      <c r="CE857">
        <v>17</v>
      </c>
      <c r="CF857">
        <v>10</v>
      </c>
      <c r="CG857">
        <v>3</v>
      </c>
    </row>
    <row r="858" spans="9:85" x14ac:dyDescent="0.3">
      <c r="I858" t="s">
        <v>410</v>
      </c>
      <c r="J858" t="s">
        <v>193</v>
      </c>
      <c r="K858" t="s">
        <v>411</v>
      </c>
      <c r="L858" t="s">
        <v>409</v>
      </c>
      <c r="M858" t="str">
        <f t="shared" si="78"/>
        <v>UKJ1</v>
      </c>
      <c r="N858" t="str">
        <f t="shared" si="79"/>
        <v>UKJ</v>
      </c>
      <c r="O858">
        <f t="shared" si="80"/>
        <v>1</v>
      </c>
      <c r="P858">
        <f t="shared" si="81"/>
        <v>0</v>
      </c>
      <c r="Q858">
        <f t="shared" si="82"/>
        <v>0</v>
      </c>
      <c r="R858">
        <f t="shared" si="83"/>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0</v>
      </c>
      <c r="BS858">
        <v>0</v>
      </c>
      <c r="BT858">
        <v>0</v>
      </c>
      <c r="BU858">
        <v>0</v>
      </c>
      <c r="BV858">
        <v>1</v>
      </c>
      <c r="BW858">
        <v>0</v>
      </c>
      <c r="BX858">
        <v>0</v>
      </c>
      <c r="BY858">
        <v>0</v>
      </c>
      <c r="BZ858">
        <v>0</v>
      </c>
      <c r="CA858">
        <v>0</v>
      </c>
      <c r="CB858">
        <v>0</v>
      </c>
      <c r="CC858">
        <v>0</v>
      </c>
      <c r="CD858">
        <v>0</v>
      </c>
      <c r="CE858">
        <v>0</v>
      </c>
      <c r="CF858">
        <v>0</v>
      </c>
      <c r="CG858">
        <v>0</v>
      </c>
    </row>
    <row r="859" spans="9:85" x14ac:dyDescent="0.3">
      <c r="I859" t="s">
        <v>412</v>
      </c>
      <c r="J859" t="s">
        <v>193</v>
      </c>
      <c r="K859" t="s">
        <v>413</v>
      </c>
      <c r="L859" t="s">
        <v>414</v>
      </c>
      <c r="M859" t="str">
        <f t="shared" si="78"/>
        <v>UKK4</v>
      </c>
      <c r="N859" t="str">
        <f t="shared" si="79"/>
        <v>UKK</v>
      </c>
      <c r="O859">
        <f t="shared" si="80"/>
        <v>8</v>
      </c>
      <c r="P859">
        <f t="shared" si="81"/>
        <v>0</v>
      </c>
      <c r="Q859">
        <f t="shared" si="82"/>
        <v>4</v>
      </c>
      <c r="R859">
        <f t="shared" si="83"/>
        <v>4</v>
      </c>
      <c r="S859">
        <v>0</v>
      </c>
      <c r="T859">
        <v>0</v>
      </c>
      <c r="U859">
        <v>0</v>
      </c>
      <c r="V859">
        <v>0</v>
      </c>
      <c r="W859">
        <v>0</v>
      </c>
      <c r="X859">
        <v>0</v>
      </c>
      <c r="Y859">
        <v>0</v>
      </c>
      <c r="Z859">
        <v>0</v>
      </c>
      <c r="AA859">
        <v>0</v>
      </c>
      <c r="AB859">
        <v>0</v>
      </c>
      <c r="AC859">
        <v>0</v>
      </c>
      <c r="AD859">
        <v>0</v>
      </c>
      <c r="AE859">
        <v>0</v>
      </c>
      <c r="AF859">
        <v>0</v>
      </c>
      <c r="AG859">
        <v>0</v>
      </c>
      <c r="AH859">
        <v>0</v>
      </c>
      <c r="AI859">
        <v>0</v>
      </c>
      <c r="AJ859">
        <v>0</v>
      </c>
      <c r="AK859">
        <v>0</v>
      </c>
      <c r="AL859">
        <v>0</v>
      </c>
      <c r="AM859">
        <v>0</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1</v>
      </c>
      <c r="BR859">
        <v>0</v>
      </c>
      <c r="BS859">
        <v>0</v>
      </c>
      <c r="BT859">
        <v>0</v>
      </c>
      <c r="BU859">
        <v>0</v>
      </c>
      <c r="BV859">
        <v>1</v>
      </c>
      <c r="BW859">
        <v>0</v>
      </c>
      <c r="BX859">
        <v>2</v>
      </c>
      <c r="BY859">
        <v>0</v>
      </c>
      <c r="BZ859">
        <v>0</v>
      </c>
      <c r="CA859">
        <v>0</v>
      </c>
      <c r="CB859">
        <v>0</v>
      </c>
      <c r="CC859">
        <v>3</v>
      </c>
      <c r="CD859">
        <v>0</v>
      </c>
      <c r="CE859">
        <v>0</v>
      </c>
      <c r="CF859">
        <v>1</v>
      </c>
      <c r="CG859">
        <v>0</v>
      </c>
    </row>
    <row r="860" spans="9:85" x14ac:dyDescent="0.3">
      <c r="I860" t="s">
        <v>415</v>
      </c>
      <c r="J860" t="s">
        <v>193</v>
      </c>
      <c r="K860" t="s">
        <v>416</v>
      </c>
      <c r="L860" t="s">
        <v>417</v>
      </c>
      <c r="M860" t="str">
        <f t="shared" si="78"/>
        <v>UKJ3</v>
      </c>
      <c r="N860" t="str">
        <f t="shared" si="79"/>
        <v>UKJ</v>
      </c>
      <c r="O860">
        <f t="shared" si="80"/>
        <v>6</v>
      </c>
      <c r="P860">
        <f t="shared" si="81"/>
        <v>0</v>
      </c>
      <c r="Q860">
        <f t="shared" si="82"/>
        <v>2</v>
      </c>
      <c r="R860">
        <f t="shared" si="83"/>
        <v>2</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1</v>
      </c>
      <c r="BN860">
        <v>1</v>
      </c>
      <c r="BO860">
        <v>1</v>
      </c>
      <c r="BP860">
        <v>1</v>
      </c>
      <c r="BQ860">
        <v>0</v>
      </c>
      <c r="BR860">
        <v>0</v>
      </c>
      <c r="BS860">
        <v>0</v>
      </c>
      <c r="BT860">
        <v>0</v>
      </c>
      <c r="BU860">
        <v>0</v>
      </c>
      <c r="BV860">
        <v>0</v>
      </c>
      <c r="BW860">
        <v>0</v>
      </c>
      <c r="BX860">
        <v>0</v>
      </c>
      <c r="BY860">
        <v>0</v>
      </c>
      <c r="BZ860">
        <v>0</v>
      </c>
      <c r="CA860">
        <v>0</v>
      </c>
      <c r="CB860">
        <v>0</v>
      </c>
      <c r="CC860">
        <v>0</v>
      </c>
      <c r="CD860">
        <v>0</v>
      </c>
      <c r="CE860">
        <v>0</v>
      </c>
      <c r="CF860">
        <v>2</v>
      </c>
      <c r="CG860">
        <v>0</v>
      </c>
    </row>
    <row r="861" spans="9:85" x14ac:dyDescent="0.3">
      <c r="I861" t="s">
        <v>418</v>
      </c>
      <c r="J861" t="s">
        <v>193</v>
      </c>
      <c r="K861" t="s">
        <v>419</v>
      </c>
      <c r="L861" t="s">
        <v>420</v>
      </c>
      <c r="M861" t="str">
        <f t="shared" si="78"/>
        <v>UKI4</v>
      </c>
      <c r="N861" t="str">
        <f t="shared" si="79"/>
        <v>UKI</v>
      </c>
      <c r="O861">
        <f t="shared" si="80"/>
        <v>16</v>
      </c>
      <c r="P861">
        <f t="shared" si="81"/>
        <v>3</v>
      </c>
      <c r="Q861">
        <f t="shared" si="82"/>
        <v>12</v>
      </c>
      <c r="R861">
        <f t="shared" si="83"/>
        <v>9</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1</v>
      </c>
      <c r="BP861">
        <v>0</v>
      </c>
      <c r="BQ861">
        <v>0</v>
      </c>
      <c r="BR861">
        <v>0</v>
      </c>
      <c r="BS861">
        <v>0</v>
      </c>
      <c r="BT861">
        <v>0</v>
      </c>
      <c r="BU861">
        <v>0</v>
      </c>
      <c r="BV861">
        <v>0</v>
      </c>
      <c r="BW861">
        <v>0</v>
      </c>
      <c r="BX861">
        <v>0</v>
      </c>
      <c r="BY861">
        <v>0</v>
      </c>
      <c r="BZ861">
        <v>0</v>
      </c>
      <c r="CA861">
        <v>1</v>
      </c>
      <c r="CB861">
        <v>2</v>
      </c>
      <c r="CC861">
        <v>2</v>
      </c>
      <c r="CD861">
        <v>2</v>
      </c>
      <c r="CE861">
        <v>5</v>
      </c>
      <c r="CF861">
        <v>3</v>
      </c>
      <c r="CG861">
        <v>0</v>
      </c>
    </row>
    <row r="862" spans="9:85" x14ac:dyDescent="0.3">
      <c r="I862" t="s">
        <v>421</v>
      </c>
      <c r="J862" t="s">
        <v>193</v>
      </c>
      <c r="K862" t="s">
        <v>422</v>
      </c>
      <c r="L862" t="s">
        <v>423</v>
      </c>
      <c r="M862" t="str">
        <f t="shared" si="78"/>
        <v>UKJ1</v>
      </c>
      <c r="N862" t="str">
        <f t="shared" si="79"/>
        <v>UKJ</v>
      </c>
      <c r="O862">
        <f t="shared" si="80"/>
        <v>2</v>
      </c>
      <c r="P862">
        <f t="shared" si="81"/>
        <v>1</v>
      </c>
      <c r="Q862">
        <f t="shared" si="82"/>
        <v>1</v>
      </c>
      <c r="R862">
        <f t="shared" si="83"/>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1</v>
      </c>
      <c r="CB862">
        <v>0</v>
      </c>
      <c r="CC862">
        <v>0</v>
      </c>
      <c r="CD862">
        <v>1</v>
      </c>
      <c r="CE862">
        <v>0</v>
      </c>
      <c r="CF862">
        <v>0</v>
      </c>
      <c r="CG862">
        <v>0</v>
      </c>
    </row>
    <row r="863" spans="9:85" x14ac:dyDescent="0.3">
      <c r="I863" t="s">
        <v>424</v>
      </c>
      <c r="J863" t="s">
        <v>193</v>
      </c>
      <c r="K863" t="s">
        <v>425</v>
      </c>
      <c r="L863" t="s">
        <v>426</v>
      </c>
      <c r="M863" t="str">
        <f t="shared" si="78"/>
        <v>UKI3</v>
      </c>
      <c r="N863" t="str">
        <f t="shared" si="79"/>
        <v>UKI</v>
      </c>
      <c r="O863">
        <f t="shared" si="80"/>
        <v>0</v>
      </c>
      <c r="P863">
        <f t="shared" si="81"/>
        <v>0</v>
      </c>
      <c r="Q863">
        <f t="shared" si="82"/>
        <v>0</v>
      </c>
      <c r="R863">
        <f t="shared" si="8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0</v>
      </c>
      <c r="AQ863">
        <v>0</v>
      </c>
      <c r="AR863">
        <v>0</v>
      </c>
      <c r="AS863">
        <v>0</v>
      </c>
      <c r="AT863">
        <v>0</v>
      </c>
      <c r="AU863">
        <v>0</v>
      </c>
      <c r="AV863">
        <v>0</v>
      </c>
      <c r="AW863">
        <v>0</v>
      </c>
      <c r="AX863">
        <v>0</v>
      </c>
      <c r="AY863">
        <v>0</v>
      </c>
      <c r="AZ863">
        <v>0</v>
      </c>
      <c r="BA863">
        <v>0</v>
      </c>
      <c r="BB863">
        <v>0</v>
      </c>
      <c r="BC863">
        <v>0</v>
      </c>
      <c r="BD863">
        <v>0</v>
      </c>
      <c r="BE863">
        <v>0</v>
      </c>
      <c r="BF863">
        <v>0</v>
      </c>
      <c r="BG863">
        <v>0</v>
      </c>
      <c r="BH863">
        <v>0</v>
      </c>
      <c r="BI863">
        <v>0</v>
      </c>
      <c r="BJ863">
        <v>0</v>
      </c>
      <c r="BK863">
        <v>0</v>
      </c>
      <c r="BL863">
        <v>0</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row>
    <row r="864" spans="9:85" x14ac:dyDescent="0.3">
      <c r="I864" t="s">
        <v>427</v>
      </c>
      <c r="J864" t="s">
        <v>193</v>
      </c>
      <c r="K864" t="s">
        <v>428</v>
      </c>
      <c r="L864" t="s">
        <v>312</v>
      </c>
      <c r="M864" t="str">
        <f t="shared" si="78"/>
        <v>UKI5</v>
      </c>
      <c r="N864" t="str">
        <f t="shared" si="79"/>
        <v>UKI</v>
      </c>
      <c r="O864">
        <f t="shared" si="80"/>
        <v>0</v>
      </c>
      <c r="P864">
        <f t="shared" si="81"/>
        <v>0</v>
      </c>
      <c r="Q864">
        <f t="shared" si="82"/>
        <v>0</v>
      </c>
      <c r="R864">
        <f t="shared" si="83"/>
        <v>0</v>
      </c>
      <c r="S864">
        <v>0</v>
      </c>
      <c r="T864">
        <v>0</v>
      </c>
      <c r="U864">
        <v>0</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0</v>
      </c>
      <c r="BG864">
        <v>0</v>
      </c>
      <c r="BH864">
        <v>0</v>
      </c>
      <c r="BI864">
        <v>0</v>
      </c>
      <c r="BJ864">
        <v>0</v>
      </c>
      <c r="BK864">
        <v>0</v>
      </c>
      <c r="BL864">
        <v>0</v>
      </c>
      <c r="BM864">
        <v>0</v>
      </c>
      <c r="BN864">
        <v>0</v>
      </c>
      <c r="BO864">
        <v>0</v>
      </c>
      <c r="BP864">
        <v>0</v>
      </c>
      <c r="BQ864">
        <v>0</v>
      </c>
      <c r="BR864">
        <v>0</v>
      </c>
      <c r="BS864">
        <v>0</v>
      </c>
      <c r="BT864">
        <v>0</v>
      </c>
      <c r="BU864">
        <v>0</v>
      </c>
      <c r="BV864">
        <v>0</v>
      </c>
      <c r="BW864">
        <v>0</v>
      </c>
      <c r="BX864">
        <v>0</v>
      </c>
      <c r="BY864">
        <v>0</v>
      </c>
      <c r="BZ864">
        <v>0</v>
      </c>
      <c r="CA864">
        <v>0</v>
      </c>
      <c r="CB864">
        <v>0</v>
      </c>
      <c r="CC864">
        <v>0</v>
      </c>
      <c r="CD864">
        <v>0</v>
      </c>
      <c r="CE864">
        <v>0</v>
      </c>
      <c r="CF864">
        <v>0</v>
      </c>
      <c r="CG864">
        <v>0</v>
      </c>
    </row>
    <row r="865" spans="9:85" x14ac:dyDescent="0.3">
      <c r="I865" t="s">
        <v>429</v>
      </c>
      <c r="J865" t="s">
        <v>193</v>
      </c>
      <c r="K865" t="s">
        <v>430</v>
      </c>
      <c r="L865" t="s">
        <v>265</v>
      </c>
      <c r="M865" t="str">
        <f t="shared" si="78"/>
        <v>UKI3</v>
      </c>
      <c r="N865" t="str">
        <f t="shared" si="79"/>
        <v>UKI</v>
      </c>
      <c r="O865">
        <f t="shared" si="80"/>
        <v>0</v>
      </c>
      <c r="P865">
        <f t="shared" si="81"/>
        <v>0</v>
      </c>
      <c r="Q865">
        <f t="shared" si="82"/>
        <v>0</v>
      </c>
      <c r="R865">
        <f t="shared" si="83"/>
        <v>0</v>
      </c>
      <c r="S865">
        <v>0</v>
      </c>
      <c r="T865">
        <v>0</v>
      </c>
      <c r="U865">
        <v>0</v>
      </c>
      <c r="V865">
        <v>0</v>
      </c>
      <c r="W865">
        <v>0</v>
      </c>
      <c r="X865">
        <v>0</v>
      </c>
      <c r="Y865">
        <v>0</v>
      </c>
      <c r="Z865">
        <v>0</v>
      </c>
      <c r="AA865">
        <v>0</v>
      </c>
      <c r="AB865">
        <v>0</v>
      </c>
      <c r="AC865">
        <v>0</v>
      </c>
      <c r="AD865">
        <v>0</v>
      </c>
      <c r="AE865">
        <v>0</v>
      </c>
      <c r="AF865">
        <v>0</v>
      </c>
      <c r="AG865">
        <v>0</v>
      </c>
      <c r="AH865">
        <v>0</v>
      </c>
      <c r="AI865">
        <v>0</v>
      </c>
      <c r="AJ865">
        <v>0</v>
      </c>
      <c r="AK865">
        <v>0</v>
      </c>
      <c r="AL865">
        <v>0</v>
      </c>
      <c r="AM865">
        <v>0</v>
      </c>
      <c r="AN865">
        <v>0</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v>0</v>
      </c>
      <c r="BK865">
        <v>0</v>
      </c>
      <c r="BL865">
        <v>0</v>
      </c>
      <c r="BM865">
        <v>0</v>
      </c>
      <c r="BN865">
        <v>0</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row>
    <row r="866" spans="9:85" x14ac:dyDescent="0.3">
      <c r="I866" t="s">
        <v>431</v>
      </c>
      <c r="J866" t="s">
        <v>193</v>
      </c>
      <c r="K866" t="s">
        <v>432</v>
      </c>
      <c r="L866" t="s">
        <v>306</v>
      </c>
      <c r="M866" t="str">
        <f t="shared" si="78"/>
        <v>UKK1</v>
      </c>
      <c r="N866" t="str">
        <f t="shared" si="79"/>
        <v>UKK</v>
      </c>
      <c r="O866">
        <f t="shared" si="80"/>
        <v>0</v>
      </c>
      <c r="P866">
        <f t="shared" si="81"/>
        <v>0</v>
      </c>
      <c r="Q866">
        <f t="shared" si="82"/>
        <v>0</v>
      </c>
      <c r="R866">
        <f t="shared" si="83"/>
        <v>0</v>
      </c>
      <c r="S866">
        <v>0</v>
      </c>
      <c r="T866">
        <v>0</v>
      </c>
      <c r="U866">
        <v>0</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c r="BK866">
        <v>0</v>
      </c>
      <c r="BL866">
        <v>0</v>
      </c>
      <c r="BM866">
        <v>0</v>
      </c>
      <c r="BN866">
        <v>0</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row>
    <row r="867" spans="9:85" x14ac:dyDescent="0.3">
      <c r="I867" t="s">
        <v>433</v>
      </c>
      <c r="J867" t="s">
        <v>193</v>
      </c>
      <c r="K867" t="s">
        <v>434</v>
      </c>
      <c r="L867" t="s">
        <v>211</v>
      </c>
      <c r="M867" t="str">
        <f t="shared" si="78"/>
        <v>UKI3</v>
      </c>
      <c r="N867" t="str">
        <f t="shared" si="79"/>
        <v>UKI</v>
      </c>
      <c r="O867">
        <f t="shared" si="80"/>
        <v>0</v>
      </c>
      <c r="P867">
        <f t="shared" si="81"/>
        <v>0</v>
      </c>
      <c r="Q867">
        <f t="shared" si="82"/>
        <v>0</v>
      </c>
      <c r="R867">
        <f t="shared" si="83"/>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0</v>
      </c>
      <c r="AO867">
        <v>0</v>
      </c>
      <c r="AP867">
        <v>0</v>
      </c>
      <c r="AQ867">
        <v>0</v>
      </c>
      <c r="AR867">
        <v>0</v>
      </c>
      <c r="AS867">
        <v>0</v>
      </c>
      <c r="AT867">
        <v>0</v>
      </c>
      <c r="AU867">
        <v>0</v>
      </c>
      <c r="AV867">
        <v>0</v>
      </c>
      <c r="AW867">
        <v>0</v>
      </c>
      <c r="AX867">
        <v>0</v>
      </c>
      <c r="AY867">
        <v>0</v>
      </c>
      <c r="AZ867">
        <v>0</v>
      </c>
      <c r="BA867">
        <v>0</v>
      </c>
      <c r="BB867">
        <v>0</v>
      </c>
      <c r="BC867">
        <v>0</v>
      </c>
      <c r="BD867">
        <v>0</v>
      </c>
      <c r="BE867">
        <v>0</v>
      </c>
      <c r="BF867">
        <v>0</v>
      </c>
      <c r="BG867">
        <v>0</v>
      </c>
      <c r="BH867">
        <v>0</v>
      </c>
      <c r="BI867">
        <v>0</v>
      </c>
      <c r="BJ867">
        <v>0</v>
      </c>
      <c r="BK867">
        <v>0</v>
      </c>
      <c r="BL867">
        <v>0</v>
      </c>
      <c r="BM867">
        <v>0</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row>
    <row r="868" spans="9:85" x14ac:dyDescent="0.3">
      <c r="I868" t="s">
        <v>435</v>
      </c>
      <c r="J868" t="s">
        <v>193</v>
      </c>
      <c r="K868" t="s">
        <v>436</v>
      </c>
      <c r="L868" t="s">
        <v>265</v>
      </c>
      <c r="M868" t="str">
        <f t="shared" si="78"/>
        <v>UKI3</v>
      </c>
      <c r="N868" t="str">
        <f t="shared" si="79"/>
        <v>UKI</v>
      </c>
      <c r="O868">
        <f t="shared" si="80"/>
        <v>0</v>
      </c>
      <c r="P868">
        <f t="shared" si="81"/>
        <v>0</v>
      </c>
      <c r="Q868">
        <f t="shared" si="82"/>
        <v>0</v>
      </c>
      <c r="R868">
        <f t="shared" si="83"/>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0</v>
      </c>
      <c r="BI868">
        <v>0</v>
      </c>
      <c r="BJ868">
        <v>0</v>
      </c>
      <c r="BK868">
        <v>0</v>
      </c>
      <c r="BL868">
        <v>0</v>
      </c>
      <c r="BM868">
        <v>0</v>
      </c>
      <c r="BN868">
        <v>0</v>
      </c>
      <c r="BO868">
        <v>0</v>
      </c>
      <c r="BP868">
        <v>0</v>
      </c>
      <c r="BQ868">
        <v>0</v>
      </c>
      <c r="BR868">
        <v>0</v>
      </c>
      <c r="BS868">
        <v>0</v>
      </c>
      <c r="BT868">
        <v>0</v>
      </c>
      <c r="BU868">
        <v>0</v>
      </c>
      <c r="BV868">
        <v>0</v>
      </c>
      <c r="BW868">
        <v>0</v>
      </c>
      <c r="BX868">
        <v>0</v>
      </c>
      <c r="BY868">
        <v>0</v>
      </c>
      <c r="BZ868">
        <v>0</v>
      </c>
      <c r="CA868">
        <v>0</v>
      </c>
      <c r="CB868">
        <v>0</v>
      </c>
      <c r="CC868">
        <v>0</v>
      </c>
      <c r="CD868">
        <v>0</v>
      </c>
      <c r="CE868">
        <v>0</v>
      </c>
      <c r="CF868">
        <v>0</v>
      </c>
      <c r="CG868">
        <v>0</v>
      </c>
    </row>
    <row r="869" spans="9:85" x14ac:dyDescent="0.3">
      <c r="I869" t="s">
        <v>437</v>
      </c>
      <c r="J869" t="s">
        <v>193</v>
      </c>
      <c r="K869" t="s">
        <v>438</v>
      </c>
      <c r="L869" t="s">
        <v>265</v>
      </c>
      <c r="M869" t="str">
        <f t="shared" si="78"/>
        <v>UKI3</v>
      </c>
      <c r="N869" t="str">
        <f t="shared" si="79"/>
        <v>UKI</v>
      </c>
      <c r="O869">
        <f t="shared" si="80"/>
        <v>0</v>
      </c>
      <c r="P869">
        <f t="shared" si="81"/>
        <v>0</v>
      </c>
      <c r="Q869">
        <f t="shared" si="82"/>
        <v>0</v>
      </c>
      <c r="R869">
        <f t="shared" si="83"/>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0</v>
      </c>
      <c r="BA869">
        <v>0</v>
      </c>
      <c r="BB869">
        <v>0</v>
      </c>
      <c r="BC869">
        <v>0</v>
      </c>
      <c r="BD869">
        <v>0</v>
      </c>
      <c r="BE869">
        <v>0</v>
      </c>
      <c r="BF869">
        <v>0</v>
      </c>
      <c r="BG869">
        <v>0</v>
      </c>
      <c r="BH869">
        <v>0</v>
      </c>
      <c r="BI869">
        <v>0</v>
      </c>
      <c r="BJ869">
        <v>0</v>
      </c>
      <c r="BK869">
        <v>0</v>
      </c>
      <c r="BL869">
        <v>0</v>
      </c>
      <c r="BM869">
        <v>0</v>
      </c>
      <c r="BN869">
        <v>0</v>
      </c>
      <c r="BO869">
        <v>0</v>
      </c>
      <c r="BP869">
        <v>0</v>
      </c>
      <c r="BQ869">
        <v>0</v>
      </c>
      <c r="BR869">
        <v>0</v>
      </c>
      <c r="BS869">
        <v>0</v>
      </c>
      <c r="BT869">
        <v>0</v>
      </c>
      <c r="BU869">
        <v>0</v>
      </c>
      <c r="BV869">
        <v>0</v>
      </c>
      <c r="BW869">
        <v>0</v>
      </c>
      <c r="BX869">
        <v>0</v>
      </c>
      <c r="BY869">
        <v>0</v>
      </c>
      <c r="BZ869">
        <v>0</v>
      </c>
      <c r="CA869">
        <v>0</v>
      </c>
      <c r="CB869">
        <v>0</v>
      </c>
      <c r="CC869">
        <v>0</v>
      </c>
      <c r="CD869">
        <v>0</v>
      </c>
      <c r="CE869">
        <v>0</v>
      </c>
      <c r="CF869">
        <v>0</v>
      </c>
      <c r="CG869">
        <v>0</v>
      </c>
    </row>
    <row r="870" spans="9:85" x14ac:dyDescent="0.3">
      <c r="I870" t="s">
        <v>439</v>
      </c>
      <c r="J870" t="s">
        <v>193</v>
      </c>
      <c r="K870" t="s">
        <v>440</v>
      </c>
      <c r="L870" t="s">
        <v>441</v>
      </c>
      <c r="M870" t="str">
        <f t="shared" si="78"/>
        <v>UKJ2</v>
      </c>
      <c r="N870" t="str">
        <f t="shared" si="79"/>
        <v>UKJ</v>
      </c>
      <c r="O870">
        <f t="shared" si="80"/>
        <v>0</v>
      </c>
      <c r="P870">
        <f t="shared" si="81"/>
        <v>0</v>
      </c>
      <c r="Q870">
        <f t="shared" si="82"/>
        <v>0</v>
      </c>
      <c r="R870">
        <f t="shared" si="83"/>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0</v>
      </c>
      <c r="AO870">
        <v>0</v>
      </c>
      <c r="AP870">
        <v>0</v>
      </c>
      <c r="AQ870">
        <v>0</v>
      </c>
      <c r="AR870">
        <v>0</v>
      </c>
      <c r="AS870">
        <v>0</v>
      </c>
      <c r="AT870">
        <v>0</v>
      </c>
      <c r="AU870">
        <v>0</v>
      </c>
      <c r="AV870">
        <v>0</v>
      </c>
      <c r="AW870">
        <v>0</v>
      </c>
      <c r="AX870">
        <v>0</v>
      </c>
      <c r="AY870">
        <v>0</v>
      </c>
      <c r="AZ870">
        <v>0</v>
      </c>
      <c r="BA870">
        <v>0</v>
      </c>
      <c r="BB870">
        <v>0</v>
      </c>
      <c r="BC870">
        <v>0</v>
      </c>
      <c r="BD870">
        <v>0</v>
      </c>
      <c r="BE870">
        <v>0</v>
      </c>
      <c r="BF870">
        <v>0</v>
      </c>
      <c r="BG870">
        <v>0</v>
      </c>
      <c r="BH870">
        <v>0</v>
      </c>
      <c r="BI870">
        <v>0</v>
      </c>
      <c r="BJ870">
        <v>0</v>
      </c>
      <c r="BK870">
        <v>0</v>
      </c>
      <c r="BL870">
        <v>0</v>
      </c>
      <c r="BM870">
        <v>0</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row>
    <row r="871" spans="9:85" x14ac:dyDescent="0.3">
      <c r="I871" t="s">
        <v>442</v>
      </c>
      <c r="J871" t="s">
        <v>193</v>
      </c>
      <c r="K871" t="s">
        <v>443</v>
      </c>
      <c r="L871" t="s">
        <v>379</v>
      </c>
      <c r="M871" t="str">
        <f t="shared" si="78"/>
        <v>UKD3</v>
      </c>
      <c r="N871" t="str">
        <f t="shared" si="79"/>
        <v>UKD</v>
      </c>
      <c r="O871">
        <f t="shared" si="80"/>
        <v>0</v>
      </c>
      <c r="P871">
        <f t="shared" si="81"/>
        <v>0</v>
      </c>
      <c r="Q871">
        <f t="shared" si="82"/>
        <v>0</v>
      </c>
      <c r="R871">
        <f t="shared" si="83"/>
        <v>0</v>
      </c>
      <c r="S871">
        <v>0</v>
      </c>
      <c r="T871">
        <v>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c r="BK871">
        <v>0</v>
      </c>
      <c r="BL871">
        <v>0</v>
      </c>
      <c r="BM871">
        <v>0</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row>
    <row r="872" spans="9:85" x14ac:dyDescent="0.3">
      <c r="I872" t="s">
        <v>444</v>
      </c>
      <c r="J872" t="s">
        <v>193</v>
      </c>
      <c r="K872" t="s">
        <v>445</v>
      </c>
      <c r="L872" t="s">
        <v>211</v>
      </c>
      <c r="M872" t="str">
        <f t="shared" si="78"/>
        <v>UKI3</v>
      </c>
      <c r="N872" t="str">
        <f t="shared" si="79"/>
        <v>UKI</v>
      </c>
      <c r="O872">
        <f t="shared" si="80"/>
        <v>1</v>
      </c>
      <c r="P872">
        <f t="shared" si="81"/>
        <v>1</v>
      </c>
      <c r="Q872">
        <f t="shared" si="82"/>
        <v>0</v>
      </c>
      <c r="R872">
        <f t="shared" si="83"/>
        <v>-1</v>
      </c>
      <c r="S872">
        <v>0</v>
      </c>
      <c r="T872">
        <v>0</v>
      </c>
      <c r="U872">
        <v>0</v>
      </c>
      <c r="V872">
        <v>0</v>
      </c>
      <c r="W872">
        <v>0</v>
      </c>
      <c r="X872">
        <v>0</v>
      </c>
      <c r="Y872">
        <v>0</v>
      </c>
      <c r="Z872">
        <v>0</v>
      </c>
      <c r="AA872">
        <v>0</v>
      </c>
      <c r="AB872">
        <v>0</v>
      </c>
      <c r="AC872">
        <v>0</v>
      </c>
      <c r="AD872">
        <v>0</v>
      </c>
      <c r="AE872">
        <v>0</v>
      </c>
      <c r="AF872">
        <v>0</v>
      </c>
      <c r="AG872">
        <v>0</v>
      </c>
      <c r="AH872">
        <v>0</v>
      </c>
      <c r="AI872">
        <v>0</v>
      </c>
      <c r="AJ872">
        <v>0</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c r="BV872">
        <v>0</v>
      </c>
      <c r="BW872">
        <v>0</v>
      </c>
      <c r="BX872">
        <v>0</v>
      </c>
      <c r="BY872">
        <v>0</v>
      </c>
      <c r="BZ872">
        <v>0</v>
      </c>
      <c r="CA872">
        <v>1</v>
      </c>
      <c r="CB872">
        <v>0</v>
      </c>
      <c r="CC872">
        <v>0</v>
      </c>
      <c r="CD872">
        <v>0</v>
      </c>
      <c r="CE872">
        <v>0</v>
      </c>
      <c r="CF872">
        <v>0</v>
      </c>
      <c r="CG872">
        <v>0</v>
      </c>
    </row>
    <row r="873" spans="9:85" x14ac:dyDescent="0.3">
      <c r="I873" t="s">
        <v>446</v>
      </c>
      <c r="J873" t="s">
        <v>193</v>
      </c>
      <c r="K873" t="s">
        <v>447</v>
      </c>
      <c r="L873" t="s">
        <v>426</v>
      </c>
      <c r="M873" t="str">
        <f t="shared" si="78"/>
        <v>UKI3</v>
      </c>
      <c r="N873" t="str">
        <f t="shared" si="79"/>
        <v>UKI</v>
      </c>
      <c r="O873">
        <f t="shared" si="80"/>
        <v>0</v>
      </c>
      <c r="P873">
        <f t="shared" si="81"/>
        <v>0</v>
      </c>
      <c r="Q873">
        <f t="shared" si="82"/>
        <v>0</v>
      </c>
      <c r="R873">
        <f t="shared" si="83"/>
        <v>0</v>
      </c>
      <c r="S873">
        <v>0</v>
      </c>
      <c r="T873">
        <v>0</v>
      </c>
      <c r="U873">
        <v>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c r="BK873">
        <v>0</v>
      </c>
      <c r="BL873">
        <v>0</v>
      </c>
      <c r="BM873">
        <v>0</v>
      </c>
      <c r="BN873">
        <v>0</v>
      </c>
      <c r="BO873">
        <v>0</v>
      </c>
      <c r="BP873">
        <v>0</v>
      </c>
      <c r="BQ873">
        <v>0</v>
      </c>
      <c r="BR873">
        <v>0</v>
      </c>
      <c r="BS873">
        <v>0</v>
      </c>
      <c r="BT873">
        <v>0</v>
      </c>
      <c r="BU873">
        <v>0</v>
      </c>
      <c r="BV873">
        <v>0</v>
      </c>
      <c r="BW873">
        <v>0</v>
      </c>
      <c r="BX873">
        <v>0</v>
      </c>
      <c r="BY873">
        <v>0</v>
      </c>
      <c r="BZ873">
        <v>0</v>
      </c>
      <c r="CA873">
        <v>0</v>
      </c>
      <c r="CB873">
        <v>0</v>
      </c>
      <c r="CC873">
        <v>0</v>
      </c>
      <c r="CD873">
        <v>0</v>
      </c>
      <c r="CE873">
        <v>0</v>
      </c>
      <c r="CF873">
        <v>0</v>
      </c>
      <c r="CG873">
        <v>0</v>
      </c>
    </row>
    <row r="874" spans="9:85" x14ac:dyDescent="0.3">
      <c r="I874" t="s">
        <v>448</v>
      </c>
      <c r="J874" t="s">
        <v>193</v>
      </c>
      <c r="K874" t="s">
        <v>449</v>
      </c>
      <c r="L874" t="s">
        <v>450</v>
      </c>
      <c r="M874" t="str">
        <f t="shared" si="78"/>
        <v>UKD3</v>
      </c>
      <c r="N874" t="str">
        <f t="shared" si="79"/>
        <v>UKD</v>
      </c>
      <c r="O874">
        <f t="shared" si="80"/>
        <v>17</v>
      </c>
      <c r="P874">
        <f t="shared" si="81"/>
        <v>4</v>
      </c>
      <c r="Q874">
        <f t="shared" si="82"/>
        <v>9</v>
      </c>
      <c r="R874">
        <f t="shared" si="83"/>
        <v>5</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v>0</v>
      </c>
      <c r="BK874">
        <v>0</v>
      </c>
      <c r="BL874">
        <v>0</v>
      </c>
      <c r="BM874">
        <v>0</v>
      </c>
      <c r="BN874">
        <v>0</v>
      </c>
      <c r="BO874">
        <v>0</v>
      </c>
      <c r="BP874">
        <v>0</v>
      </c>
      <c r="BQ874">
        <v>0</v>
      </c>
      <c r="BR874">
        <v>0</v>
      </c>
      <c r="BS874">
        <v>0</v>
      </c>
      <c r="BT874">
        <v>0</v>
      </c>
      <c r="BU874">
        <v>1</v>
      </c>
      <c r="BV874">
        <v>0</v>
      </c>
      <c r="BW874">
        <v>1</v>
      </c>
      <c r="BX874">
        <v>2</v>
      </c>
      <c r="BY874">
        <v>1</v>
      </c>
      <c r="BZ874">
        <v>0</v>
      </c>
      <c r="CA874">
        <v>1</v>
      </c>
      <c r="CB874">
        <v>2</v>
      </c>
      <c r="CC874">
        <v>0</v>
      </c>
      <c r="CD874">
        <v>3</v>
      </c>
      <c r="CE874">
        <v>1</v>
      </c>
      <c r="CF874">
        <v>5</v>
      </c>
      <c r="CG874">
        <v>0</v>
      </c>
    </row>
    <row r="875" spans="9:85" x14ac:dyDescent="0.3">
      <c r="I875" t="s">
        <v>451</v>
      </c>
      <c r="J875" t="s">
        <v>193</v>
      </c>
      <c r="K875" t="s">
        <v>452</v>
      </c>
      <c r="L875" t="s">
        <v>453</v>
      </c>
      <c r="M875" t="str">
        <f t="shared" si="78"/>
        <v>UKE3</v>
      </c>
      <c r="N875" t="str">
        <f t="shared" si="79"/>
        <v>UKE</v>
      </c>
      <c r="O875">
        <f t="shared" si="80"/>
        <v>64</v>
      </c>
      <c r="P875">
        <f t="shared" si="81"/>
        <v>12</v>
      </c>
      <c r="Q875">
        <f t="shared" si="82"/>
        <v>34</v>
      </c>
      <c r="R875">
        <f t="shared" si="83"/>
        <v>22</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c r="AL875">
        <v>0</v>
      </c>
      <c r="AM875">
        <v>0</v>
      </c>
      <c r="AN875">
        <v>0</v>
      </c>
      <c r="AO875">
        <v>0</v>
      </c>
      <c r="AP875">
        <v>0</v>
      </c>
      <c r="AQ875">
        <v>0</v>
      </c>
      <c r="AR875">
        <v>0</v>
      </c>
      <c r="AS875">
        <v>0</v>
      </c>
      <c r="AT875">
        <v>0</v>
      </c>
      <c r="AU875">
        <v>0</v>
      </c>
      <c r="AV875">
        <v>0</v>
      </c>
      <c r="AW875">
        <v>0</v>
      </c>
      <c r="AX875">
        <v>0</v>
      </c>
      <c r="AY875">
        <v>0</v>
      </c>
      <c r="AZ875">
        <v>0</v>
      </c>
      <c r="BA875">
        <v>0</v>
      </c>
      <c r="BB875">
        <v>0</v>
      </c>
      <c r="BC875">
        <v>1</v>
      </c>
      <c r="BD875">
        <v>0</v>
      </c>
      <c r="BE875">
        <v>0</v>
      </c>
      <c r="BF875">
        <v>0</v>
      </c>
      <c r="BG875">
        <v>0</v>
      </c>
      <c r="BH875">
        <v>0</v>
      </c>
      <c r="BI875">
        <v>0</v>
      </c>
      <c r="BJ875">
        <v>0</v>
      </c>
      <c r="BK875">
        <v>0</v>
      </c>
      <c r="BL875">
        <v>0</v>
      </c>
      <c r="BM875">
        <v>2</v>
      </c>
      <c r="BN875">
        <v>0</v>
      </c>
      <c r="BO875">
        <v>0</v>
      </c>
      <c r="BP875">
        <v>3</v>
      </c>
      <c r="BQ875">
        <v>1</v>
      </c>
      <c r="BR875">
        <v>0</v>
      </c>
      <c r="BS875">
        <v>0</v>
      </c>
      <c r="BT875">
        <v>1</v>
      </c>
      <c r="BU875">
        <v>0</v>
      </c>
      <c r="BV875">
        <v>1</v>
      </c>
      <c r="BW875">
        <v>5</v>
      </c>
      <c r="BX875">
        <v>5</v>
      </c>
      <c r="BY875">
        <v>4</v>
      </c>
      <c r="BZ875">
        <v>2</v>
      </c>
      <c r="CA875">
        <v>4</v>
      </c>
      <c r="CB875">
        <v>2</v>
      </c>
      <c r="CC875">
        <v>9</v>
      </c>
      <c r="CD875">
        <v>4</v>
      </c>
      <c r="CE875">
        <v>10</v>
      </c>
      <c r="CF875">
        <v>8</v>
      </c>
      <c r="CG875">
        <v>3</v>
      </c>
    </row>
    <row r="876" spans="9:85" x14ac:dyDescent="0.3">
      <c r="I876" t="s">
        <v>454</v>
      </c>
      <c r="J876" t="s">
        <v>193</v>
      </c>
      <c r="K876" t="s">
        <v>455</v>
      </c>
      <c r="L876" t="s">
        <v>453</v>
      </c>
      <c r="M876" t="str">
        <f t="shared" si="78"/>
        <v>UKE3</v>
      </c>
      <c r="N876" t="str">
        <f t="shared" si="79"/>
        <v>UKE</v>
      </c>
      <c r="O876">
        <f t="shared" si="80"/>
        <v>2</v>
      </c>
      <c r="P876">
        <f t="shared" si="81"/>
        <v>1</v>
      </c>
      <c r="Q876">
        <f t="shared" si="82"/>
        <v>1</v>
      </c>
      <c r="R876">
        <f t="shared" si="83"/>
        <v>0</v>
      </c>
      <c r="S876">
        <v>0</v>
      </c>
      <c r="T876">
        <v>0</v>
      </c>
      <c r="U876">
        <v>0</v>
      </c>
      <c r="V876">
        <v>0</v>
      </c>
      <c r="W876">
        <v>0</v>
      </c>
      <c r="X876">
        <v>0</v>
      </c>
      <c r="Y876">
        <v>0</v>
      </c>
      <c r="Z876">
        <v>0</v>
      </c>
      <c r="AA876">
        <v>0</v>
      </c>
      <c r="AB876">
        <v>0</v>
      </c>
      <c r="AC876">
        <v>0</v>
      </c>
      <c r="AD876">
        <v>0</v>
      </c>
      <c r="AE876">
        <v>0</v>
      </c>
      <c r="AF876">
        <v>0</v>
      </c>
      <c r="AG876">
        <v>0</v>
      </c>
      <c r="AH876">
        <v>0</v>
      </c>
      <c r="AI876">
        <v>0</v>
      </c>
      <c r="AJ876">
        <v>0</v>
      </c>
      <c r="AK876">
        <v>0</v>
      </c>
      <c r="AL876">
        <v>0</v>
      </c>
      <c r="AM876">
        <v>0</v>
      </c>
      <c r="AN876">
        <v>0</v>
      </c>
      <c r="AO876">
        <v>0</v>
      </c>
      <c r="AP876">
        <v>0</v>
      </c>
      <c r="AQ876">
        <v>0</v>
      </c>
      <c r="AR876">
        <v>0</v>
      </c>
      <c r="AS876">
        <v>0</v>
      </c>
      <c r="AT876">
        <v>0</v>
      </c>
      <c r="AU876">
        <v>0</v>
      </c>
      <c r="AV876">
        <v>0</v>
      </c>
      <c r="AW876">
        <v>0</v>
      </c>
      <c r="AX876">
        <v>0</v>
      </c>
      <c r="AY876">
        <v>0</v>
      </c>
      <c r="AZ876">
        <v>0</v>
      </c>
      <c r="BA876">
        <v>0</v>
      </c>
      <c r="BB876">
        <v>0</v>
      </c>
      <c r="BC876">
        <v>0</v>
      </c>
      <c r="BD876">
        <v>0</v>
      </c>
      <c r="BE876">
        <v>0</v>
      </c>
      <c r="BF876">
        <v>0</v>
      </c>
      <c r="BG876">
        <v>0</v>
      </c>
      <c r="BH876">
        <v>0</v>
      </c>
      <c r="BI876">
        <v>0</v>
      </c>
      <c r="BJ876">
        <v>0</v>
      </c>
      <c r="BK876">
        <v>0</v>
      </c>
      <c r="BL876">
        <v>0</v>
      </c>
      <c r="BM876">
        <v>0</v>
      </c>
      <c r="BN876">
        <v>0</v>
      </c>
      <c r="BO876">
        <v>0</v>
      </c>
      <c r="BP876">
        <v>0</v>
      </c>
      <c r="BQ876">
        <v>0</v>
      </c>
      <c r="BR876">
        <v>0</v>
      </c>
      <c r="BS876">
        <v>0</v>
      </c>
      <c r="BT876">
        <v>0</v>
      </c>
      <c r="BU876">
        <v>0</v>
      </c>
      <c r="BV876">
        <v>0</v>
      </c>
      <c r="BW876">
        <v>0</v>
      </c>
      <c r="BX876">
        <v>0</v>
      </c>
      <c r="BY876">
        <v>0</v>
      </c>
      <c r="BZ876">
        <v>1</v>
      </c>
      <c r="CA876">
        <v>0</v>
      </c>
      <c r="CB876">
        <v>0</v>
      </c>
      <c r="CC876">
        <v>0</v>
      </c>
      <c r="CD876">
        <v>0</v>
      </c>
      <c r="CE876">
        <v>1</v>
      </c>
      <c r="CF876">
        <v>0</v>
      </c>
      <c r="CG876">
        <v>0</v>
      </c>
    </row>
    <row r="877" spans="9:85" x14ac:dyDescent="0.3">
      <c r="I877" t="s">
        <v>456</v>
      </c>
      <c r="J877" t="s">
        <v>193</v>
      </c>
      <c r="K877" t="s">
        <v>457</v>
      </c>
      <c r="L877" t="s">
        <v>458</v>
      </c>
      <c r="M877" t="str">
        <f t="shared" si="78"/>
        <v>UKJ3</v>
      </c>
      <c r="N877" t="str">
        <f t="shared" si="79"/>
        <v>UKJ</v>
      </c>
      <c r="O877">
        <f t="shared" si="80"/>
        <v>48</v>
      </c>
      <c r="P877">
        <f t="shared" si="81"/>
        <v>9</v>
      </c>
      <c r="Q877">
        <f t="shared" si="82"/>
        <v>34</v>
      </c>
      <c r="R877">
        <f t="shared" si="83"/>
        <v>25</v>
      </c>
      <c r="S877">
        <v>0</v>
      </c>
      <c r="T877">
        <v>0</v>
      </c>
      <c r="U877">
        <v>0</v>
      </c>
      <c r="V877">
        <v>0</v>
      </c>
      <c r="W877">
        <v>0</v>
      </c>
      <c r="X877">
        <v>0</v>
      </c>
      <c r="Y877">
        <v>0</v>
      </c>
      <c r="Z877">
        <v>0</v>
      </c>
      <c r="AA877">
        <v>0</v>
      </c>
      <c r="AB877">
        <v>0</v>
      </c>
      <c r="AC877">
        <v>0</v>
      </c>
      <c r="AD877">
        <v>0</v>
      </c>
      <c r="AE877">
        <v>0</v>
      </c>
      <c r="AF877">
        <v>0</v>
      </c>
      <c r="AG877">
        <v>0</v>
      </c>
      <c r="AH877">
        <v>0</v>
      </c>
      <c r="AI877">
        <v>0</v>
      </c>
      <c r="AJ877">
        <v>0</v>
      </c>
      <c r="AK877">
        <v>0</v>
      </c>
      <c r="AL877">
        <v>0</v>
      </c>
      <c r="AM877">
        <v>0</v>
      </c>
      <c r="AN877">
        <v>0</v>
      </c>
      <c r="AO877">
        <v>0</v>
      </c>
      <c r="AP877">
        <v>0</v>
      </c>
      <c r="AQ877">
        <v>0</v>
      </c>
      <c r="AR877">
        <v>0</v>
      </c>
      <c r="AS877">
        <v>0</v>
      </c>
      <c r="AT877">
        <v>0</v>
      </c>
      <c r="AU877">
        <v>0</v>
      </c>
      <c r="AV877">
        <v>0</v>
      </c>
      <c r="AW877">
        <v>0</v>
      </c>
      <c r="AX877">
        <v>0</v>
      </c>
      <c r="AY877">
        <v>0</v>
      </c>
      <c r="AZ877">
        <v>0</v>
      </c>
      <c r="BA877">
        <v>0</v>
      </c>
      <c r="BB877">
        <v>0</v>
      </c>
      <c r="BC877">
        <v>0</v>
      </c>
      <c r="BD877">
        <v>0</v>
      </c>
      <c r="BE877">
        <v>0</v>
      </c>
      <c r="BF877">
        <v>0</v>
      </c>
      <c r="BG877">
        <v>1</v>
      </c>
      <c r="BH877">
        <v>0</v>
      </c>
      <c r="BI877">
        <v>0</v>
      </c>
      <c r="BJ877">
        <v>0</v>
      </c>
      <c r="BK877">
        <v>0</v>
      </c>
      <c r="BL877">
        <v>0</v>
      </c>
      <c r="BM877">
        <v>0</v>
      </c>
      <c r="BN877">
        <v>0</v>
      </c>
      <c r="BO877">
        <v>0</v>
      </c>
      <c r="BP877">
        <v>0</v>
      </c>
      <c r="BQ877">
        <v>0</v>
      </c>
      <c r="BR877">
        <v>0</v>
      </c>
      <c r="BS877">
        <v>0</v>
      </c>
      <c r="BT877">
        <v>0</v>
      </c>
      <c r="BU877">
        <v>0</v>
      </c>
      <c r="BV877">
        <v>2</v>
      </c>
      <c r="BW877">
        <v>2</v>
      </c>
      <c r="BX877">
        <v>1</v>
      </c>
      <c r="BY877">
        <v>1</v>
      </c>
      <c r="BZ877">
        <v>3</v>
      </c>
      <c r="CA877">
        <v>3</v>
      </c>
      <c r="CB877">
        <v>2</v>
      </c>
      <c r="CC877">
        <v>6</v>
      </c>
      <c r="CD877">
        <v>11</v>
      </c>
      <c r="CE877">
        <v>12</v>
      </c>
      <c r="CF877">
        <v>2</v>
      </c>
      <c r="CG877">
        <v>3</v>
      </c>
    </row>
    <row r="878" spans="9:85" x14ac:dyDescent="0.3">
      <c r="I878" t="s">
        <v>459</v>
      </c>
      <c r="J878" t="s">
        <v>193</v>
      </c>
      <c r="K878" t="s">
        <v>460</v>
      </c>
      <c r="L878" t="s">
        <v>265</v>
      </c>
      <c r="M878" t="str">
        <f t="shared" si="78"/>
        <v>UKI3</v>
      </c>
      <c r="N878" t="str">
        <f t="shared" si="79"/>
        <v>UKI</v>
      </c>
      <c r="O878">
        <f t="shared" si="80"/>
        <v>87</v>
      </c>
      <c r="P878">
        <f t="shared" si="81"/>
        <v>25</v>
      </c>
      <c r="Q878">
        <f t="shared" si="82"/>
        <v>53</v>
      </c>
      <c r="R878">
        <f t="shared" si="83"/>
        <v>28</v>
      </c>
      <c r="S878">
        <v>0</v>
      </c>
      <c r="T878">
        <v>0</v>
      </c>
      <c r="U878">
        <v>0</v>
      </c>
      <c r="V878">
        <v>0</v>
      </c>
      <c r="W878">
        <v>0</v>
      </c>
      <c r="X878">
        <v>0</v>
      </c>
      <c r="Y878">
        <v>0</v>
      </c>
      <c r="Z878">
        <v>0</v>
      </c>
      <c r="AA878">
        <v>0</v>
      </c>
      <c r="AB878">
        <v>0</v>
      </c>
      <c r="AC878">
        <v>0</v>
      </c>
      <c r="AD878">
        <v>0</v>
      </c>
      <c r="AE878">
        <v>0</v>
      </c>
      <c r="AF878">
        <v>0</v>
      </c>
      <c r="AG878">
        <v>0</v>
      </c>
      <c r="AH878">
        <v>0</v>
      </c>
      <c r="AI878">
        <v>0</v>
      </c>
      <c r="AJ878">
        <v>0</v>
      </c>
      <c r="AK878">
        <v>0</v>
      </c>
      <c r="AL878">
        <v>0</v>
      </c>
      <c r="AM878">
        <v>0</v>
      </c>
      <c r="AN878">
        <v>0</v>
      </c>
      <c r="AO878">
        <v>0</v>
      </c>
      <c r="AP878">
        <v>0</v>
      </c>
      <c r="AQ878">
        <v>0</v>
      </c>
      <c r="AR878">
        <v>0</v>
      </c>
      <c r="AS878">
        <v>0</v>
      </c>
      <c r="AT878">
        <v>0</v>
      </c>
      <c r="AU878">
        <v>0</v>
      </c>
      <c r="AV878">
        <v>0</v>
      </c>
      <c r="AW878">
        <v>0</v>
      </c>
      <c r="AX878">
        <v>0</v>
      </c>
      <c r="AY878">
        <v>0</v>
      </c>
      <c r="AZ878">
        <v>0</v>
      </c>
      <c r="BA878">
        <v>0</v>
      </c>
      <c r="BB878">
        <v>0</v>
      </c>
      <c r="BC878">
        <v>0</v>
      </c>
      <c r="BD878">
        <v>0</v>
      </c>
      <c r="BE878">
        <v>0</v>
      </c>
      <c r="BF878">
        <v>0</v>
      </c>
      <c r="BG878">
        <v>0</v>
      </c>
      <c r="BH878">
        <v>0</v>
      </c>
      <c r="BI878">
        <v>0</v>
      </c>
      <c r="BJ878">
        <v>0</v>
      </c>
      <c r="BK878">
        <v>0</v>
      </c>
      <c r="BL878">
        <v>0</v>
      </c>
      <c r="BM878">
        <v>0</v>
      </c>
      <c r="BN878">
        <v>0</v>
      </c>
      <c r="BO878">
        <v>0</v>
      </c>
      <c r="BP878">
        <v>0</v>
      </c>
      <c r="BQ878">
        <v>0</v>
      </c>
      <c r="BR878">
        <v>0</v>
      </c>
      <c r="BS878">
        <v>1</v>
      </c>
      <c r="BT878">
        <v>1</v>
      </c>
      <c r="BU878">
        <v>0</v>
      </c>
      <c r="BV878">
        <v>2</v>
      </c>
      <c r="BW878">
        <v>3</v>
      </c>
      <c r="BX878">
        <v>2</v>
      </c>
      <c r="BY878">
        <v>3</v>
      </c>
      <c r="BZ878">
        <v>10</v>
      </c>
      <c r="CA878">
        <v>6</v>
      </c>
      <c r="CB878">
        <v>6</v>
      </c>
      <c r="CC878">
        <v>7</v>
      </c>
      <c r="CD878">
        <v>16</v>
      </c>
      <c r="CE878">
        <v>13</v>
      </c>
      <c r="CF878">
        <v>13</v>
      </c>
      <c r="CG878">
        <v>4</v>
      </c>
    </row>
    <row r="879" spans="9:85" x14ac:dyDescent="0.3">
      <c r="I879" t="s">
        <v>461</v>
      </c>
      <c r="J879" t="s">
        <v>193</v>
      </c>
      <c r="K879" t="s">
        <v>462</v>
      </c>
      <c r="L879" t="s">
        <v>463</v>
      </c>
      <c r="M879" t="str">
        <f t="shared" si="78"/>
        <v>UKI7</v>
      </c>
      <c r="N879" t="str">
        <f t="shared" si="79"/>
        <v>UKI</v>
      </c>
      <c r="O879">
        <f t="shared" si="80"/>
        <v>0</v>
      </c>
      <c r="P879">
        <f t="shared" si="81"/>
        <v>0</v>
      </c>
      <c r="Q879">
        <f t="shared" si="82"/>
        <v>0</v>
      </c>
      <c r="R879">
        <f t="shared" si="83"/>
        <v>0</v>
      </c>
      <c r="S879">
        <v>0</v>
      </c>
      <c r="T879">
        <v>0</v>
      </c>
      <c r="U879">
        <v>0</v>
      </c>
      <c r="V879">
        <v>0</v>
      </c>
      <c r="W879">
        <v>0</v>
      </c>
      <c r="X879">
        <v>0</v>
      </c>
      <c r="Y879">
        <v>0</v>
      </c>
      <c r="Z879">
        <v>0</v>
      </c>
      <c r="AA879">
        <v>0</v>
      </c>
      <c r="AB879">
        <v>0</v>
      </c>
      <c r="AC879">
        <v>0</v>
      </c>
      <c r="AD879">
        <v>0</v>
      </c>
      <c r="AE879">
        <v>0</v>
      </c>
      <c r="AF879">
        <v>0</v>
      </c>
      <c r="AG879">
        <v>0</v>
      </c>
      <c r="AH879">
        <v>0</v>
      </c>
      <c r="AI879">
        <v>0</v>
      </c>
      <c r="AJ879">
        <v>0</v>
      </c>
      <c r="AK879">
        <v>0</v>
      </c>
      <c r="AL879">
        <v>0</v>
      </c>
      <c r="AM879">
        <v>0</v>
      </c>
      <c r="AN879">
        <v>0</v>
      </c>
      <c r="AO879">
        <v>0</v>
      </c>
      <c r="AP879">
        <v>0</v>
      </c>
      <c r="AQ879">
        <v>0</v>
      </c>
      <c r="AR879">
        <v>0</v>
      </c>
      <c r="AS879">
        <v>0</v>
      </c>
      <c r="AT879">
        <v>0</v>
      </c>
      <c r="AU879">
        <v>0</v>
      </c>
      <c r="AV879">
        <v>0</v>
      </c>
      <c r="AW879">
        <v>0</v>
      </c>
      <c r="AX879">
        <v>0</v>
      </c>
      <c r="AY879">
        <v>0</v>
      </c>
      <c r="AZ879">
        <v>0</v>
      </c>
      <c r="BA879">
        <v>0</v>
      </c>
      <c r="BB879">
        <v>0</v>
      </c>
      <c r="BC879">
        <v>0</v>
      </c>
      <c r="BD879">
        <v>0</v>
      </c>
      <c r="BE879">
        <v>0</v>
      </c>
      <c r="BF879">
        <v>0</v>
      </c>
      <c r="BG879">
        <v>0</v>
      </c>
      <c r="BH879">
        <v>0</v>
      </c>
      <c r="BI879">
        <v>0</v>
      </c>
      <c r="BJ879">
        <v>0</v>
      </c>
      <c r="BK879">
        <v>0</v>
      </c>
      <c r="BL879">
        <v>0</v>
      </c>
      <c r="BM879">
        <v>0</v>
      </c>
      <c r="BN879">
        <v>0</v>
      </c>
      <c r="BO879">
        <v>0</v>
      </c>
      <c r="BP879">
        <v>0</v>
      </c>
      <c r="BQ879">
        <v>0</v>
      </c>
      <c r="BR879">
        <v>0</v>
      </c>
      <c r="BS879">
        <v>0</v>
      </c>
      <c r="BT879">
        <v>0</v>
      </c>
      <c r="BU879">
        <v>0</v>
      </c>
      <c r="BV879">
        <v>0</v>
      </c>
      <c r="BW879">
        <v>0</v>
      </c>
      <c r="BX879">
        <v>0</v>
      </c>
      <c r="BY879">
        <v>0</v>
      </c>
      <c r="BZ879">
        <v>0</v>
      </c>
      <c r="CA879">
        <v>0</v>
      </c>
      <c r="CB879">
        <v>0</v>
      </c>
      <c r="CC879">
        <v>0</v>
      </c>
      <c r="CD879">
        <v>0</v>
      </c>
      <c r="CE879">
        <v>0</v>
      </c>
      <c r="CF879">
        <v>0</v>
      </c>
      <c r="CG879">
        <v>0</v>
      </c>
    </row>
    <row r="880" spans="9:85" x14ac:dyDescent="0.3">
      <c r="I880" t="s">
        <v>464</v>
      </c>
      <c r="J880" t="s">
        <v>193</v>
      </c>
      <c r="K880" t="s">
        <v>465</v>
      </c>
      <c r="L880" t="s">
        <v>458</v>
      </c>
      <c r="M880" t="str">
        <f t="shared" si="78"/>
        <v>UKJ3</v>
      </c>
      <c r="N880" t="str">
        <f t="shared" si="79"/>
        <v>UKJ</v>
      </c>
      <c r="O880">
        <f t="shared" si="80"/>
        <v>2</v>
      </c>
      <c r="P880">
        <f t="shared" si="81"/>
        <v>0</v>
      </c>
      <c r="Q880">
        <f t="shared" si="82"/>
        <v>2</v>
      </c>
      <c r="R880">
        <f t="shared" si="83"/>
        <v>2</v>
      </c>
      <c r="S880">
        <v>0</v>
      </c>
      <c r="T880">
        <v>0</v>
      </c>
      <c r="U880">
        <v>0</v>
      </c>
      <c r="V880">
        <v>0</v>
      </c>
      <c r="W880">
        <v>0</v>
      </c>
      <c r="X880">
        <v>0</v>
      </c>
      <c r="Y880">
        <v>0</v>
      </c>
      <c r="Z880">
        <v>0</v>
      </c>
      <c r="AA880">
        <v>0</v>
      </c>
      <c r="AB880">
        <v>0</v>
      </c>
      <c r="AC880">
        <v>0</v>
      </c>
      <c r="AD880">
        <v>0</v>
      </c>
      <c r="AE880">
        <v>0</v>
      </c>
      <c r="AF880">
        <v>0</v>
      </c>
      <c r="AG880">
        <v>0</v>
      </c>
      <c r="AH880">
        <v>0</v>
      </c>
      <c r="AI880">
        <v>0</v>
      </c>
      <c r="AJ880">
        <v>0</v>
      </c>
      <c r="AK880">
        <v>0</v>
      </c>
      <c r="AL880">
        <v>0</v>
      </c>
      <c r="AM880">
        <v>0</v>
      </c>
      <c r="AN880">
        <v>0</v>
      </c>
      <c r="AO880">
        <v>0</v>
      </c>
      <c r="AP880">
        <v>0</v>
      </c>
      <c r="AQ880">
        <v>0</v>
      </c>
      <c r="AR880">
        <v>0</v>
      </c>
      <c r="AS880">
        <v>0</v>
      </c>
      <c r="AT880">
        <v>0</v>
      </c>
      <c r="AU880">
        <v>0</v>
      </c>
      <c r="AV880">
        <v>0</v>
      </c>
      <c r="AW880">
        <v>0</v>
      </c>
      <c r="AX880">
        <v>0</v>
      </c>
      <c r="AY880">
        <v>0</v>
      </c>
      <c r="AZ880">
        <v>0</v>
      </c>
      <c r="BA880">
        <v>0</v>
      </c>
      <c r="BB880">
        <v>0</v>
      </c>
      <c r="BC880">
        <v>0</v>
      </c>
      <c r="BD880">
        <v>0</v>
      </c>
      <c r="BE880">
        <v>0</v>
      </c>
      <c r="BF880">
        <v>0</v>
      </c>
      <c r="BG880">
        <v>0</v>
      </c>
      <c r="BH880">
        <v>0</v>
      </c>
      <c r="BI880">
        <v>0</v>
      </c>
      <c r="BJ880">
        <v>0</v>
      </c>
      <c r="BK880">
        <v>0</v>
      </c>
      <c r="BL880">
        <v>0</v>
      </c>
      <c r="BM880">
        <v>0</v>
      </c>
      <c r="BN880">
        <v>0</v>
      </c>
      <c r="BO880">
        <v>0</v>
      </c>
      <c r="BP880">
        <v>0</v>
      </c>
      <c r="BQ880">
        <v>0</v>
      </c>
      <c r="BR880">
        <v>0</v>
      </c>
      <c r="BS880">
        <v>0</v>
      </c>
      <c r="BT880">
        <v>0</v>
      </c>
      <c r="BU880">
        <v>0</v>
      </c>
      <c r="BV880">
        <v>0</v>
      </c>
      <c r="BW880">
        <v>0</v>
      </c>
      <c r="BX880">
        <v>0</v>
      </c>
      <c r="BY880">
        <v>0</v>
      </c>
      <c r="BZ880">
        <v>0</v>
      </c>
      <c r="CA880">
        <v>0</v>
      </c>
      <c r="CB880">
        <v>0</v>
      </c>
      <c r="CC880">
        <v>0</v>
      </c>
      <c r="CD880">
        <v>0</v>
      </c>
      <c r="CE880">
        <v>1</v>
      </c>
      <c r="CF880">
        <v>1</v>
      </c>
      <c r="CG880">
        <v>0</v>
      </c>
    </row>
    <row r="881" spans="9:85" x14ac:dyDescent="0.3">
      <c r="I881" t="s">
        <v>466</v>
      </c>
      <c r="J881" t="s">
        <v>193</v>
      </c>
      <c r="K881" t="s">
        <v>467</v>
      </c>
      <c r="L881" t="s">
        <v>468</v>
      </c>
      <c r="M881" t="str">
        <f t="shared" si="78"/>
        <v>UKG2</v>
      </c>
      <c r="N881" t="str">
        <f t="shared" si="79"/>
        <v>UKG</v>
      </c>
      <c r="O881">
        <f t="shared" si="80"/>
        <v>2</v>
      </c>
      <c r="P881">
        <f t="shared" si="81"/>
        <v>0</v>
      </c>
      <c r="Q881">
        <f t="shared" si="82"/>
        <v>1</v>
      </c>
      <c r="R881">
        <f t="shared" si="83"/>
        <v>1</v>
      </c>
      <c r="S881">
        <v>0</v>
      </c>
      <c r="T881">
        <v>0</v>
      </c>
      <c r="U881">
        <v>0</v>
      </c>
      <c r="V881">
        <v>0</v>
      </c>
      <c r="W881">
        <v>0</v>
      </c>
      <c r="X881">
        <v>0</v>
      </c>
      <c r="Y881">
        <v>0</v>
      </c>
      <c r="Z881">
        <v>0</v>
      </c>
      <c r="AA881">
        <v>0</v>
      </c>
      <c r="AB881">
        <v>0</v>
      </c>
      <c r="AC881">
        <v>0</v>
      </c>
      <c r="AD881">
        <v>0</v>
      </c>
      <c r="AE881">
        <v>0</v>
      </c>
      <c r="AF881">
        <v>0</v>
      </c>
      <c r="AG881">
        <v>0</v>
      </c>
      <c r="AH881">
        <v>0</v>
      </c>
      <c r="AI881">
        <v>0</v>
      </c>
      <c r="AJ881">
        <v>0</v>
      </c>
      <c r="AK881">
        <v>0</v>
      </c>
      <c r="AL881">
        <v>0</v>
      </c>
      <c r="AM881">
        <v>0</v>
      </c>
      <c r="AN881">
        <v>0</v>
      </c>
      <c r="AO881">
        <v>0</v>
      </c>
      <c r="AP881">
        <v>0</v>
      </c>
      <c r="AQ881">
        <v>0</v>
      </c>
      <c r="AR881">
        <v>0</v>
      </c>
      <c r="AS881">
        <v>0</v>
      </c>
      <c r="AT881">
        <v>0</v>
      </c>
      <c r="AU881">
        <v>0</v>
      </c>
      <c r="AV881">
        <v>0</v>
      </c>
      <c r="AW881">
        <v>0</v>
      </c>
      <c r="AX881">
        <v>0</v>
      </c>
      <c r="AY881">
        <v>0</v>
      </c>
      <c r="AZ881">
        <v>0</v>
      </c>
      <c r="BA881">
        <v>0</v>
      </c>
      <c r="BB881">
        <v>0</v>
      </c>
      <c r="BC881">
        <v>0</v>
      </c>
      <c r="BD881">
        <v>0</v>
      </c>
      <c r="BE881">
        <v>0</v>
      </c>
      <c r="BF881">
        <v>0</v>
      </c>
      <c r="BG881">
        <v>0</v>
      </c>
      <c r="BH881">
        <v>0</v>
      </c>
      <c r="BI881">
        <v>0</v>
      </c>
      <c r="BJ881">
        <v>0</v>
      </c>
      <c r="BK881">
        <v>0</v>
      </c>
      <c r="BL881">
        <v>0</v>
      </c>
      <c r="BM881">
        <v>0</v>
      </c>
      <c r="BN881">
        <v>0</v>
      </c>
      <c r="BO881">
        <v>0</v>
      </c>
      <c r="BP881">
        <v>0</v>
      </c>
      <c r="BQ881">
        <v>0</v>
      </c>
      <c r="BR881">
        <v>0</v>
      </c>
      <c r="BS881">
        <v>0</v>
      </c>
      <c r="BT881">
        <v>1</v>
      </c>
      <c r="BU881">
        <v>0</v>
      </c>
      <c r="BV881">
        <v>0</v>
      </c>
      <c r="BW881">
        <v>0</v>
      </c>
      <c r="BX881">
        <v>0</v>
      </c>
      <c r="BY881">
        <v>0</v>
      </c>
      <c r="BZ881">
        <v>0</v>
      </c>
      <c r="CA881">
        <v>0</v>
      </c>
      <c r="CB881">
        <v>0</v>
      </c>
      <c r="CC881">
        <v>0</v>
      </c>
      <c r="CD881">
        <v>0</v>
      </c>
      <c r="CE881">
        <v>0</v>
      </c>
      <c r="CF881">
        <v>1</v>
      </c>
      <c r="CG881">
        <v>0</v>
      </c>
    </row>
    <row r="882" spans="9:85" x14ac:dyDescent="0.3">
      <c r="I882" t="s">
        <v>469</v>
      </c>
      <c r="J882" t="s">
        <v>193</v>
      </c>
      <c r="K882" t="s">
        <v>470</v>
      </c>
      <c r="L882" t="s">
        <v>471</v>
      </c>
      <c r="M882" t="str">
        <f t="shared" si="78"/>
        <v>UKC2</v>
      </c>
      <c r="N882" t="str">
        <f t="shared" si="79"/>
        <v>UKC</v>
      </c>
      <c r="O882">
        <f t="shared" si="80"/>
        <v>1</v>
      </c>
      <c r="P882">
        <f t="shared" si="81"/>
        <v>1</v>
      </c>
      <c r="Q882">
        <f t="shared" si="82"/>
        <v>0</v>
      </c>
      <c r="R882">
        <f t="shared" si="83"/>
        <v>-1</v>
      </c>
      <c r="S882">
        <v>0</v>
      </c>
      <c r="T882">
        <v>0</v>
      </c>
      <c r="U882">
        <v>0</v>
      </c>
      <c r="V882">
        <v>0</v>
      </c>
      <c r="W882">
        <v>0</v>
      </c>
      <c r="X882">
        <v>0</v>
      </c>
      <c r="Y882">
        <v>0</v>
      </c>
      <c r="Z882">
        <v>0</v>
      </c>
      <c r="AA882">
        <v>0</v>
      </c>
      <c r="AB882">
        <v>0</v>
      </c>
      <c r="AC882">
        <v>0</v>
      </c>
      <c r="AD882">
        <v>0</v>
      </c>
      <c r="AE882">
        <v>0</v>
      </c>
      <c r="AF882">
        <v>0</v>
      </c>
      <c r="AG882">
        <v>0</v>
      </c>
      <c r="AH882">
        <v>0</v>
      </c>
      <c r="AI882">
        <v>0</v>
      </c>
      <c r="AJ882">
        <v>0</v>
      </c>
      <c r="AK882">
        <v>0</v>
      </c>
      <c r="AL882">
        <v>0</v>
      </c>
      <c r="AM882">
        <v>0</v>
      </c>
      <c r="AN882">
        <v>0</v>
      </c>
      <c r="AO882">
        <v>0</v>
      </c>
      <c r="AP882">
        <v>0</v>
      </c>
      <c r="AQ882">
        <v>0</v>
      </c>
      <c r="AR882">
        <v>0</v>
      </c>
      <c r="AS882">
        <v>0</v>
      </c>
      <c r="AT882">
        <v>0</v>
      </c>
      <c r="AU882">
        <v>0</v>
      </c>
      <c r="AV882">
        <v>0</v>
      </c>
      <c r="AW882">
        <v>0</v>
      </c>
      <c r="AX882">
        <v>0</v>
      </c>
      <c r="AY882">
        <v>0</v>
      </c>
      <c r="AZ882">
        <v>0</v>
      </c>
      <c r="BA882">
        <v>0</v>
      </c>
      <c r="BB882">
        <v>0</v>
      </c>
      <c r="BC882">
        <v>0</v>
      </c>
      <c r="BD882">
        <v>0</v>
      </c>
      <c r="BE882">
        <v>0</v>
      </c>
      <c r="BF882">
        <v>0</v>
      </c>
      <c r="BG882">
        <v>0</v>
      </c>
      <c r="BH882">
        <v>0</v>
      </c>
      <c r="BI882">
        <v>0</v>
      </c>
      <c r="BJ882">
        <v>0</v>
      </c>
      <c r="BK882">
        <v>0</v>
      </c>
      <c r="BL882">
        <v>0</v>
      </c>
      <c r="BM882">
        <v>0</v>
      </c>
      <c r="BN882">
        <v>0</v>
      </c>
      <c r="BO882">
        <v>0</v>
      </c>
      <c r="BP882">
        <v>0</v>
      </c>
      <c r="BQ882">
        <v>0</v>
      </c>
      <c r="BR882">
        <v>0</v>
      </c>
      <c r="BS882">
        <v>0</v>
      </c>
      <c r="BT882">
        <v>0</v>
      </c>
      <c r="BU882">
        <v>0</v>
      </c>
      <c r="BV882">
        <v>0</v>
      </c>
      <c r="BW882">
        <v>0</v>
      </c>
      <c r="BX882">
        <v>0</v>
      </c>
      <c r="BY882">
        <v>0</v>
      </c>
      <c r="BZ882">
        <v>0</v>
      </c>
      <c r="CA882">
        <v>0</v>
      </c>
      <c r="CB882">
        <v>1</v>
      </c>
      <c r="CC882">
        <v>0</v>
      </c>
      <c r="CD882">
        <v>0</v>
      </c>
      <c r="CE882">
        <v>0</v>
      </c>
      <c r="CF882">
        <v>0</v>
      </c>
      <c r="CG882">
        <v>0</v>
      </c>
    </row>
    <row r="883" spans="9:85" x14ac:dyDescent="0.3">
      <c r="I883" t="s">
        <v>472</v>
      </c>
      <c r="J883" t="s">
        <v>193</v>
      </c>
      <c r="K883" t="s">
        <v>473</v>
      </c>
      <c r="L883" t="s">
        <v>441</v>
      </c>
      <c r="M883" t="str">
        <f t="shared" si="78"/>
        <v>UKJ2</v>
      </c>
      <c r="N883" t="str">
        <f t="shared" si="79"/>
        <v>UKJ</v>
      </c>
      <c r="O883">
        <f t="shared" si="80"/>
        <v>21</v>
      </c>
      <c r="P883">
        <f t="shared" si="81"/>
        <v>8</v>
      </c>
      <c r="Q883">
        <f t="shared" si="82"/>
        <v>10</v>
      </c>
      <c r="R883">
        <f t="shared" si="83"/>
        <v>2</v>
      </c>
      <c r="S883">
        <v>0</v>
      </c>
      <c r="T883">
        <v>0</v>
      </c>
      <c r="U883">
        <v>0</v>
      </c>
      <c r="V883">
        <v>0</v>
      </c>
      <c r="W883">
        <v>0</v>
      </c>
      <c r="X883">
        <v>0</v>
      </c>
      <c r="Y883">
        <v>0</v>
      </c>
      <c r="Z883">
        <v>0</v>
      </c>
      <c r="AA883">
        <v>0</v>
      </c>
      <c r="AB883">
        <v>0</v>
      </c>
      <c r="AC883">
        <v>0</v>
      </c>
      <c r="AD883">
        <v>0</v>
      </c>
      <c r="AE883">
        <v>0</v>
      </c>
      <c r="AF883">
        <v>0</v>
      </c>
      <c r="AG883">
        <v>0</v>
      </c>
      <c r="AH883">
        <v>0</v>
      </c>
      <c r="AI883">
        <v>0</v>
      </c>
      <c r="AJ883">
        <v>0</v>
      </c>
      <c r="AK883">
        <v>0</v>
      </c>
      <c r="AL883">
        <v>0</v>
      </c>
      <c r="AM883">
        <v>0</v>
      </c>
      <c r="AN883">
        <v>0</v>
      </c>
      <c r="AO883">
        <v>0</v>
      </c>
      <c r="AP883">
        <v>0</v>
      </c>
      <c r="AQ883">
        <v>0</v>
      </c>
      <c r="AR883">
        <v>0</v>
      </c>
      <c r="AS883">
        <v>0</v>
      </c>
      <c r="AT883">
        <v>0</v>
      </c>
      <c r="AU883">
        <v>0</v>
      </c>
      <c r="AV883">
        <v>0</v>
      </c>
      <c r="AW883">
        <v>0</v>
      </c>
      <c r="AX883">
        <v>0</v>
      </c>
      <c r="AY883">
        <v>0</v>
      </c>
      <c r="AZ883">
        <v>0</v>
      </c>
      <c r="BA883">
        <v>0</v>
      </c>
      <c r="BB883">
        <v>0</v>
      </c>
      <c r="BC883">
        <v>0</v>
      </c>
      <c r="BD883">
        <v>0</v>
      </c>
      <c r="BE883">
        <v>0</v>
      </c>
      <c r="BF883">
        <v>0</v>
      </c>
      <c r="BG883">
        <v>0</v>
      </c>
      <c r="BH883">
        <v>0</v>
      </c>
      <c r="BI883">
        <v>0</v>
      </c>
      <c r="BJ883">
        <v>0</v>
      </c>
      <c r="BK883">
        <v>0</v>
      </c>
      <c r="BL883">
        <v>0</v>
      </c>
      <c r="BM883">
        <v>0</v>
      </c>
      <c r="BN883">
        <v>0</v>
      </c>
      <c r="BO883">
        <v>0</v>
      </c>
      <c r="BP883">
        <v>0</v>
      </c>
      <c r="BQ883">
        <v>0</v>
      </c>
      <c r="BR883">
        <v>0</v>
      </c>
      <c r="BS883">
        <v>0</v>
      </c>
      <c r="BT883">
        <v>0</v>
      </c>
      <c r="BU883">
        <v>1</v>
      </c>
      <c r="BV883">
        <v>0</v>
      </c>
      <c r="BW883">
        <v>1</v>
      </c>
      <c r="BX883">
        <v>1</v>
      </c>
      <c r="BY883">
        <v>0</v>
      </c>
      <c r="BZ883">
        <v>0</v>
      </c>
      <c r="CA883">
        <v>4</v>
      </c>
      <c r="CB883">
        <v>4</v>
      </c>
      <c r="CC883">
        <v>3</v>
      </c>
      <c r="CD883">
        <v>2</v>
      </c>
      <c r="CE883">
        <v>2</v>
      </c>
      <c r="CF883">
        <v>3</v>
      </c>
      <c r="CG883">
        <v>0</v>
      </c>
    </row>
    <row r="884" spans="9:85" x14ac:dyDescent="0.3">
      <c r="I884" t="s">
        <v>474</v>
      </c>
      <c r="J884" t="s">
        <v>193</v>
      </c>
      <c r="K884" t="s">
        <v>475</v>
      </c>
      <c r="L884" t="s">
        <v>232</v>
      </c>
      <c r="M884" t="str">
        <f t="shared" si="78"/>
        <v>UKJ2</v>
      </c>
      <c r="N884" t="str">
        <f t="shared" si="79"/>
        <v>UKJ</v>
      </c>
      <c r="O884">
        <f t="shared" si="80"/>
        <v>2</v>
      </c>
      <c r="P884">
        <f t="shared" si="81"/>
        <v>1</v>
      </c>
      <c r="Q884">
        <f t="shared" si="82"/>
        <v>1</v>
      </c>
      <c r="R884">
        <f t="shared" si="83"/>
        <v>0</v>
      </c>
      <c r="S884">
        <v>0</v>
      </c>
      <c r="T884">
        <v>0</v>
      </c>
      <c r="U884">
        <v>0</v>
      </c>
      <c r="V884">
        <v>0</v>
      </c>
      <c r="W884">
        <v>0</v>
      </c>
      <c r="X884">
        <v>0</v>
      </c>
      <c r="Y884">
        <v>0</v>
      </c>
      <c r="Z884">
        <v>0</v>
      </c>
      <c r="AA884">
        <v>0</v>
      </c>
      <c r="AB884">
        <v>0</v>
      </c>
      <c r="AC884">
        <v>0</v>
      </c>
      <c r="AD884">
        <v>0</v>
      </c>
      <c r="AE884">
        <v>0</v>
      </c>
      <c r="AF884">
        <v>0</v>
      </c>
      <c r="AG884">
        <v>0</v>
      </c>
      <c r="AH884">
        <v>0</v>
      </c>
      <c r="AI884">
        <v>0</v>
      </c>
      <c r="AJ884">
        <v>0</v>
      </c>
      <c r="AK884">
        <v>0</v>
      </c>
      <c r="AL884">
        <v>0</v>
      </c>
      <c r="AM884">
        <v>0</v>
      </c>
      <c r="AN884">
        <v>0</v>
      </c>
      <c r="AO884">
        <v>0</v>
      </c>
      <c r="AP884">
        <v>0</v>
      </c>
      <c r="AQ884">
        <v>0</v>
      </c>
      <c r="AR884">
        <v>0</v>
      </c>
      <c r="AS884">
        <v>0</v>
      </c>
      <c r="AT884">
        <v>0</v>
      </c>
      <c r="AU884">
        <v>0</v>
      </c>
      <c r="AV884">
        <v>0</v>
      </c>
      <c r="AW884">
        <v>0</v>
      </c>
      <c r="AX884">
        <v>0</v>
      </c>
      <c r="AY884">
        <v>0</v>
      </c>
      <c r="AZ884">
        <v>0</v>
      </c>
      <c r="BA884">
        <v>0</v>
      </c>
      <c r="BB884">
        <v>0</v>
      </c>
      <c r="BC884">
        <v>0</v>
      </c>
      <c r="BD884">
        <v>0</v>
      </c>
      <c r="BE884">
        <v>0</v>
      </c>
      <c r="BF884">
        <v>0</v>
      </c>
      <c r="BG884">
        <v>0</v>
      </c>
      <c r="BH884">
        <v>0</v>
      </c>
      <c r="BI884">
        <v>0</v>
      </c>
      <c r="BJ884">
        <v>0</v>
      </c>
      <c r="BK884">
        <v>0</v>
      </c>
      <c r="BL884">
        <v>0</v>
      </c>
      <c r="BM884">
        <v>0</v>
      </c>
      <c r="BN884">
        <v>0</v>
      </c>
      <c r="BO884">
        <v>0</v>
      </c>
      <c r="BP884">
        <v>0</v>
      </c>
      <c r="BQ884">
        <v>0</v>
      </c>
      <c r="BR884">
        <v>0</v>
      </c>
      <c r="BS884">
        <v>0</v>
      </c>
      <c r="BT884">
        <v>0</v>
      </c>
      <c r="BU884">
        <v>0</v>
      </c>
      <c r="BV884">
        <v>0</v>
      </c>
      <c r="BW884">
        <v>0</v>
      </c>
      <c r="BX884">
        <v>0</v>
      </c>
      <c r="BY884">
        <v>0</v>
      </c>
      <c r="BZ884">
        <v>0</v>
      </c>
      <c r="CA884">
        <v>0</v>
      </c>
      <c r="CB884">
        <v>1</v>
      </c>
      <c r="CC884">
        <v>0</v>
      </c>
      <c r="CD884">
        <v>0</v>
      </c>
      <c r="CE884">
        <v>0</v>
      </c>
      <c r="CF884">
        <v>1</v>
      </c>
      <c r="CG884">
        <v>0</v>
      </c>
    </row>
    <row r="885" spans="9:85" x14ac:dyDescent="0.3">
      <c r="I885" t="s">
        <v>476</v>
      </c>
      <c r="J885" t="s">
        <v>193</v>
      </c>
      <c r="K885" t="s">
        <v>477</v>
      </c>
      <c r="L885" t="s">
        <v>478</v>
      </c>
      <c r="M885" t="str">
        <f t="shared" si="78"/>
        <v>UKC1</v>
      </c>
      <c r="N885" t="str">
        <f t="shared" si="79"/>
        <v>UKC</v>
      </c>
      <c r="O885">
        <f t="shared" si="80"/>
        <v>3</v>
      </c>
      <c r="P885">
        <f t="shared" si="81"/>
        <v>1</v>
      </c>
      <c r="Q885">
        <f t="shared" si="82"/>
        <v>0</v>
      </c>
      <c r="R885">
        <f t="shared" si="83"/>
        <v>-1</v>
      </c>
      <c r="S885">
        <v>0</v>
      </c>
      <c r="T885">
        <v>0</v>
      </c>
      <c r="U885">
        <v>0</v>
      </c>
      <c r="V885">
        <v>0</v>
      </c>
      <c r="W885">
        <v>0</v>
      </c>
      <c r="X885">
        <v>0</v>
      </c>
      <c r="Y885">
        <v>0</v>
      </c>
      <c r="Z885">
        <v>0</v>
      </c>
      <c r="AA885">
        <v>0</v>
      </c>
      <c r="AB885">
        <v>0</v>
      </c>
      <c r="AC885">
        <v>0</v>
      </c>
      <c r="AD885">
        <v>0</v>
      </c>
      <c r="AE885">
        <v>0</v>
      </c>
      <c r="AF885">
        <v>0</v>
      </c>
      <c r="AG885">
        <v>0</v>
      </c>
      <c r="AH885">
        <v>0</v>
      </c>
      <c r="AI885">
        <v>0</v>
      </c>
      <c r="AJ885">
        <v>0</v>
      </c>
      <c r="AK885">
        <v>0</v>
      </c>
      <c r="AL885">
        <v>0</v>
      </c>
      <c r="AM885">
        <v>0</v>
      </c>
      <c r="AN885">
        <v>0</v>
      </c>
      <c r="AO885">
        <v>0</v>
      </c>
      <c r="AP885">
        <v>0</v>
      </c>
      <c r="AQ885">
        <v>0</v>
      </c>
      <c r="AR885">
        <v>0</v>
      </c>
      <c r="AS885">
        <v>0</v>
      </c>
      <c r="AT885">
        <v>0</v>
      </c>
      <c r="AU885">
        <v>0</v>
      </c>
      <c r="AV885">
        <v>0</v>
      </c>
      <c r="AW885">
        <v>0</v>
      </c>
      <c r="AX885">
        <v>0</v>
      </c>
      <c r="AY885">
        <v>0</v>
      </c>
      <c r="AZ885">
        <v>0</v>
      </c>
      <c r="BA885">
        <v>0</v>
      </c>
      <c r="BB885">
        <v>0</v>
      </c>
      <c r="BC885">
        <v>0</v>
      </c>
      <c r="BD885">
        <v>0</v>
      </c>
      <c r="BE885">
        <v>0</v>
      </c>
      <c r="BF885">
        <v>0</v>
      </c>
      <c r="BG885">
        <v>0</v>
      </c>
      <c r="BH885">
        <v>0</v>
      </c>
      <c r="BI885">
        <v>0</v>
      </c>
      <c r="BJ885">
        <v>0</v>
      </c>
      <c r="BK885">
        <v>0</v>
      </c>
      <c r="BL885">
        <v>0</v>
      </c>
      <c r="BM885">
        <v>0</v>
      </c>
      <c r="BN885">
        <v>0</v>
      </c>
      <c r="BO885">
        <v>0</v>
      </c>
      <c r="BP885">
        <v>0</v>
      </c>
      <c r="BQ885">
        <v>0</v>
      </c>
      <c r="BR885">
        <v>0</v>
      </c>
      <c r="BS885">
        <v>0</v>
      </c>
      <c r="BT885">
        <v>0</v>
      </c>
      <c r="BU885">
        <v>0</v>
      </c>
      <c r="BV885">
        <v>0</v>
      </c>
      <c r="BW885">
        <v>1</v>
      </c>
      <c r="BX885">
        <v>1</v>
      </c>
      <c r="BY885">
        <v>0</v>
      </c>
      <c r="BZ885">
        <v>0</v>
      </c>
      <c r="CA885">
        <v>1</v>
      </c>
      <c r="CB885">
        <v>0</v>
      </c>
      <c r="CC885">
        <v>0</v>
      </c>
      <c r="CD885">
        <v>0</v>
      </c>
      <c r="CE885">
        <v>0</v>
      </c>
      <c r="CF885">
        <v>0</v>
      </c>
      <c r="CG885">
        <v>0</v>
      </c>
    </row>
    <row r="886" spans="9:85" x14ac:dyDescent="0.3">
      <c r="I886" t="s">
        <v>479</v>
      </c>
      <c r="J886" t="s">
        <v>193</v>
      </c>
      <c r="K886" t="s">
        <v>480</v>
      </c>
      <c r="L886" t="s">
        <v>312</v>
      </c>
      <c r="M886" t="str">
        <f t="shared" si="78"/>
        <v>UKI5</v>
      </c>
      <c r="N886" t="str">
        <f t="shared" si="79"/>
        <v>UKI</v>
      </c>
      <c r="O886">
        <f t="shared" si="80"/>
        <v>0</v>
      </c>
      <c r="P886">
        <f t="shared" si="81"/>
        <v>0</v>
      </c>
      <c r="Q886">
        <f t="shared" si="82"/>
        <v>0</v>
      </c>
      <c r="R886">
        <f t="shared" si="83"/>
        <v>0</v>
      </c>
      <c r="S886">
        <v>0</v>
      </c>
      <c r="T886">
        <v>0</v>
      </c>
      <c r="U886">
        <v>0</v>
      </c>
      <c r="V886">
        <v>0</v>
      </c>
      <c r="W886">
        <v>0</v>
      </c>
      <c r="X886">
        <v>0</v>
      </c>
      <c r="Y886">
        <v>0</v>
      </c>
      <c r="Z886">
        <v>0</v>
      </c>
      <c r="AA886">
        <v>0</v>
      </c>
      <c r="AB886">
        <v>0</v>
      </c>
      <c r="AC886">
        <v>0</v>
      </c>
      <c r="AD886">
        <v>0</v>
      </c>
      <c r="AE886">
        <v>0</v>
      </c>
      <c r="AF886">
        <v>0</v>
      </c>
      <c r="AG886">
        <v>0</v>
      </c>
      <c r="AH886">
        <v>0</v>
      </c>
      <c r="AI886">
        <v>0</v>
      </c>
      <c r="AJ886">
        <v>0</v>
      </c>
      <c r="AK886">
        <v>0</v>
      </c>
      <c r="AL886">
        <v>0</v>
      </c>
      <c r="AM886">
        <v>0</v>
      </c>
      <c r="AN886">
        <v>0</v>
      </c>
      <c r="AO886">
        <v>0</v>
      </c>
      <c r="AP886">
        <v>0</v>
      </c>
      <c r="AQ886">
        <v>0</v>
      </c>
      <c r="AR886">
        <v>0</v>
      </c>
      <c r="AS886">
        <v>0</v>
      </c>
      <c r="AT886">
        <v>0</v>
      </c>
      <c r="AU886">
        <v>0</v>
      </c>
      <c r="AV886">
        <v>0</v>
      </c>
      <c r="AW886">
        <v>0</v>
      </c>
      <c r="AX886">
        <v>0</v>
      </c>
      <c r="AY886">
        <v>0</v>
      </c>
      <c r="AZ886">
        <v>0</v>
      </c>
      <c r="BA886">
        <v>0</v>
      </c>
      <c r="BB886">
        <v>0</v>
      </c>
      <c r="BC886">
        <v>0</v>
      </c>
      <c r="BD886">
        <v>0</v>
      </c>
      <c r="BE886">
        <v>0</v>
      </c>
      <c r="BF886">
        <v>0</v>
      </c>
      <c r="BG886">
        <v>0</v>
      </c>
      <c r="BH886">
        <v>0</v>
      </c>
      <c r="BI886">
        <v>0</v>
      </c>
      <c r="BJ886">
        <v>0</v>
      </c>
      <c r="BK886">
        <v>0</v>
      </c>
      <c r="BL886">
        <v>0</v>
      </c>
      <c r="BM886">
        <v>0</v>
      </c>
      <c r="BN886">
        <v>0</v>
      </c>
      <c r="BO886">
        <v>0</v>
      </c>
      <c r="BP886">
        <v>0</v>
      </c>
      <c r="BQ886">
        <v>0</v>
      </c>
      <c r="BR886">
        <v>0</v>
      </c>
      <c r="BS886">
        <v>0</v>
      </c>
      <c r="BT886">
        <v>0</v>
      </c>
      <c r="BU886">
        <v>0</v>
      </c>
      <c r="BV886">
        <v>0</v>
      </c>
      <c r="BW886">
        <v>0</v>
      </c>
      <c r="BX886">
        <v>0</v>
      </c>
      <c r="BY886">
        <v>0</v>
      </c>
      <c r="BZ886">
        <v>0</v>
      </c>
      <c r="CA886">
        <v>0</v>
      </c>
      <c r="CB886">
        <v>0</v>
      </c>
      <c r="CC886">
        <v>0</v>
      </c>
      <c r="CD886">
        <v>0</v>
      </c>
      <c r="CE886">
        <v>0</v>
      </c>
      <c r="CF886">
        <v>0</v>
      </c>
      <c r="CG886">
        <v>0</v>
      </c>
    </row>
    <row r="887" spans="9:85" x14ac:dyDescent="0.3">
      <c r="I887" t="s">
        <v>481</v>
      </c>
      <c r="J887" t="s">
        <v>193</v>
      </c>
      <c r="K887" t="s">
        <v>482</v>
      </c>
      <c r="L887" t="s">
        <v>268</v>
      </c>
      <c r="M887" t="str">
        <f t="shared" si="78"/>
        <v>UKG3</v>
      </c>
      <c r="N887" t="str">
        <f t="shared" si="79"/>
        <v>UKG</v>
      </c>
      <c r="O887">
        <f t="shared" si="80"/>
        <v>26</v>
      </c>
      <c r="P887">
        <f t="shared" si="81"/>
        <v>8</v>
      </c>
      <c r="Q887">
        <f t="shared" si="82"/>
        <v>15</v>
      </c>
      <c r="R887">
        <f t="shared" si="83"/>
        <v>7</v>
      </c>
      <c r="S887">
        <v>0</v>
      </c>
      <c r="T887">
        <v>0</v>
      </c>
      <c r="U887">
        <v>0</v>
      </c>
      <c r="V887">
        <v>0</v>
      </c>
      <c r="W887">
        <v>0</v>
      </c>
      <c r="X887">
        <v>0</v>
      </c>
      <c r="Y887">
        <v>0</v>
      </c>
      <c r="Z887">
        <v>0</v>
      </c>
      <c r="AA887">
        <v>0</v>
      </c>
      <c r="AB887">
        <v>0</v>
      </c>
      <c r="AC887">
        <v>0</v>
      </c>
      <c r="AD887">
        <v>0</v>
      </c>
      <c r="AE887">
        <v>0</v>
      </c>
      <c r="AF887">
        <v>0</v>
      </c>
      <c r="AG887">
        <v>0</v>
      </c>
      <c r="AH887">
        <v>0</v>
      </c>
      <c r="AI887">
        <v>0</v>
      </c>
      <c r="AJ887">
        <v>0</v>
      </c>
      <c r="AK887">
        <v>0</v>
      </c>
      <c r="AL887">
        <v>0</v>
      </c>
      <c r="AM887">
        <v>0</v>
      </c>
      <c r="AN887">
        <v>0</v>
      </c>
      <c r="AO887">
        <v>0</v>
      </c>
      <c r="AP887">
        <v>0</v>
      </c>
      <c r="AQ887">
        <v>0</v>
      </c>
      <c r="AR887">
        <v>0</v>
      </c>
      <c r="AS887">
        <v>0</v>
      </c>
      <c r="AT887">
        <v>0</v>
      </c>
      <c r="AU887">
        <v>0</v>
      </c>
      <c r="AV887">
        <v>0</v>
      </c>
      <c r="AW887">
        <v>0</v>
      </c>
      <c r="AX887">
        <v>1</v>
      </c>
      <c r="AY887">
        <v>0</v>
      </c>
      <c r="AZ887">
        <v>0</v>
      </c>
      <c r="BA887">
        <v>0</v>
      </c>
      <c r="BB887">
        <v>0</v>
      </c>
      <c r="BC887">
        <v>0</v>
      </c>
      <c r="BD887">
        <v>0</v>
      </c>
      <c r="BE887">
        <v>0</v>
      </c>
      <c r="BF887">
        <v>0</v>
      </c>
      <c r="BG887">
        <v>0</v>
      </c>
      <c r="BH887">
        <v>0</v>
      </c>
      <c r="BI887">
        <v>0</v>
      </c>
      <c r="BJ887">
        <v>0</v>
      </c>
      <c r="BK887">
        <v>0</v>
      </c>
      <c r="BL887">
        <v>0</v>
      </c>
      <c r="BM887">
        <v>0</v>
      </c>
      <c r="BN887">
        <v>0</v>
      </c>
      <c r="BO887">
        <v>0</v>
      </c>
      <c r="BP887">
        <v>0</v>
      </c>
      <c r="BQ887">
        <v>0</v>
      </c>
      <c r="BR887">
        <v>0</v>
      </c>
      <c r="BS887">
        <v>0</v>
      </c>
      <c r="BT887">
        <v>0</v>
      </c>
      <c r="BU887">
        <v>0</v>
      </c>
      <c r="BV887">
        <v>0</v>
      </c>
      <c r="BW887">
        <v>1</v>
      </c>
      <c r="BX887">
        <v>2</v>
      </c>
      <c r="BY887">
        <v>0</v>
      </c>
      <c r="BZ887">
        <v>2</v>
      </c>
      <c r="CA887">
        <v>4</v>
      </c>
      <c r="CB887">
        <v>2</v>
      </c>
      <c r="CC887">
        <v>1</v>
      </c>
      <c r="CD887">
        <v>5</v>
      </c>
      <c r="CE887">
        <v>7</v>
      </c>
      <c r="CF887">
        <v>2</v>
      </c>
      <c r="CG887">
        <v>0</v>
      </c>
    </row>
    <row r="888" spans="9:85" x14ac:dyDescent="0.3">
      <c r="I888" t="s">
        <v>483</v>
      </c>
      <c r="J888" t="s">
        <v>193</v>
      </c>
      <c r="K888" t="s">
        <v>484</v>
      </c>
      <c r="L888" t="s">
        <v>203</v>
      </c>
      <c r="M888" t="str">
        <f t="shared" si="78"/>
        <v>UKK1</v>
      </c>
      <c r="N888" t="str">
        <f t="shared" si="79"/>
        <v>UKK</v>
      </c>
      <c r="O888">
        <f t="shared" si="80"/>
        <v>0</v>
      </c>
      <c r="P888">
        <f t="shared" si="81"/>
        <v>0</v>
      </c>
      <c r="Q888">
        <f t="shared" si="82"/>
        <v>0</v>
      </c>
      <c r="R888">
        <f t="shared" si="83"/>
        <v>0</v>
      </c>
      <c r="S888">
        <v>0</v>
      </c>
      <c r="T888">
        <v>0</v>
      </c>
      <c r="U888">
        <v>0</v>
      </c>
      <c r="V888">
        <v>0</v>
      </c>
      <c r="W888">
        <v>0</v>
      </c>
      <c r="X888">
        <v>0</v>
      </c>
      <c r="Y888">
        <v>0</v>
      </c>
      <c r="Z888">
        <v>0</v>
      </c>
      <c r="AA888">
        <v>0</v>
      </c>
      <c r="AB888">
        <v>0</v>
      </c>
      <c r="AC888">
        <v>0</v>
      </c>
      <c r="AD888">
        <v>0</v>
      </c>
      <c r="AE888">
        <v>0</v>
      </c>
      <c r="AF888">
        <v>0</v>
      </c>
      <c r="AG888">
        <v>0</v>
      </c>
      <c r="AH888">
        <v>0</v>
      </c>
      <c r="AI888">
        <v>0</v>
      </c>
      <c r="AJ888">
        <v>0</v>
      </c>
      <c r="AK888">
        <v>0</v>
      </c>
      <c r="AL888">
        <v>0</v>
      </c>
      <c r="AM888">
        <v>0</v>
      </c>
      <c r="AN888">
        <v>0</v>
      </c>
      <c r="AO888">
        <v>0</v>
      </c>
      <c r="AP888">
        <v>0</v>
      </c>
      <c r="AQ888">
        <v>0</v>
      </c>
      <c r="AR888">
        <v>0</v>
      </c>
      <c r="AS888">
        <v>0</v>
      </c>
      <c r="AT888">
        <v>0</v>
      </c>
      <c r="AU888">
        <v>0</v>
      </c>
      <c r="AV888">
        <v>0</v>
      </c>
      <c r="AW888">
        <v>0</v>
      </c>
      <c r="AX888">
        <v>0</v>
      </c>
      <c r="AY888">
        <v>0</v>
      </c>
      <c r="AZ888">
        <v>0</v>
      </c>
      <c r="BA888">
        <v>0</v>
      </c>
      <c r="BB888">
        <v>0</v>
      </c>
      <c r="BC888">
        <v>0</v>
      </c>
      <c r="BD888">
        <v>0</v>
      </c>
      <c r="BE888">
        <v>0</v>
      </c>
      <c r="BF888">
        <v>0</v>
      </c>
      <c r="BG888">
        <v>0</v>
      </c>
      <c r="BH888">
        <v>0</v>
      </c>
      <c r="BI888">
        <v>0</v>
      </c>
      <c r="BJ888">
        <v>0</v>
      </c>
      <c r="BK888">
        <v>0</v>
      </c>
      <c r="BL888">
        <v>0</v>
      </c>
      <c r="BM888">
        <v>0</v>
      </c>
      <c r="BN888">
        <v>0</v>
      </c>
      <c r="BO888">
        <v>0</v>
      </c>
      <c r="BP888">
        <v>0</v>
      </c>
      <c r="BQ888">
        <v>0</v>
      </c>
      <c r="BR888">
        <v>0</v>
      </c>
      <c r="BS888">
        <v>0</v>
      </c>
      <c r="BT888">
        <v>0</v>
      </c>
      <c r="BU888">
        <v>0</v>
      </c>
      <c r="BV888">
        <v>0</v>
      </c>
      <c r="BW888">
        <v>0</v>
      </c>
      <c r="BX888">
        <v>0</v>
      </c>
      <c r="BY888">
        <v>0</v>
      </c>
      <c r="BZ888">
        <v>0</v>
      </c>
      <c r="CA888">
        <v>0</v>
      </c>
      <c r="CB888">
        <v>0</v>
      </c>
      <c r="CC888">
        <v>0</v>
      </c>
      <c r="CD888">
        <v>0</v>
      </c>
      <c r="CE888">
        <v>0</v>
      </c>
      <c r="CF888">
        <v>0</v>
      </c>
      <c r="CG888">
        <v>0</v>
      </c>
    </row>
    <row r="889" spans="9:85" x14ac:dyDescent="0.3">
      <c r="I889" t="s">
        <v>485</v>
      </c>
      <c r="J889" t="s">
        <v>193</v>
      </c>
      <c r="K889" t="s">
        <v>486</v>
      </c>
      <c r="L889" t="s">
        <v>423</v>
      </c>
      <c r="M889" t="str">
        <f t="shared" si="78"/>
        <v>UKJ1</v>
      </c>
      <c r="N889" t="str">
        <f t="shared" si="79"/>
        <v>UKJ</v>
      </c>
      <c r="O889">
        <f t="shared" si="80"/>
        <v>0</v>
      </c>
      <c r="P889">
        <f t="shared" si="81"/>
        <v>0</v>
      </c>
      <c r="Q889">
        <f t="shared" si="82"/>
        <v>0</v>
      </c>
      <c r="R889">
        <f t="shared" si="83"/>
        <v>0</v>
      </c>
      <c r="S889">
        <v>0</v>
      </c>
      <c r="T889">
        <v>0</v>
      </c>
      <c r="U889">
        <v>0</v>
      </c>
      <c r="V889">
        <v>0</v>
      </c>
      <c r="W889">
        <v>0</v>
      </c>
      <c r="X889">
        <v>0</v>
      </c>
      <c r="Y889">
        <v>0</v>
      </c>
      <c r="Z889">
        <v>0</v>
      </c>
      <c r="AA889">
        <v>0</v>
      </c>
      <c r="AB889">
        <v>0</v>
      </c>
      <c r="AC889">
        <v>0</v>
      </c>
      <c r="AD889">
        <v>0</v>
      </c>
      <c r="AE889">
        <v>0</v>
      </c>
      <c r="AF889">
        <v>0</v>
      </c>
      <c r="AG889">
        <v>0</v>
      </c>
      <c r="AH889">
        <v>0</v>
      </c>
      <c r="AI889">
        <v>0</v>
      </c>
      <c r="AJ889">
        <v>0</v>
      </c>
      <c r="AK889">
        <v>0</v>
      </c>
      <c r="AL889">
        <v>0</v>
      </c>
      <c r="AM889">
        <v>0</v>
      </c>
      <c r="AN889">
        <v>0</v>
      </c>
      <c r="AO889">
        <v>0</v>
      </c>
      <c r="AP889">
        <v>0</v>
      </c>
      <c r="AQ889">
        <v>0</v>
      </c>
      <c r="AR889">
        <v>0</v>
      </c>
      <c r="AS889">
        <v>0</v>
      </c>
      <c r="AT889">
        <v>0</v>
      </c>
      <c r="AU889">
        <v>0</v>
      </c>
      <c r="AV889">
        <v>0</v>
      </c>
      <c r="AW889">
        <v>0</v>
      </c>
      <c r="AX889">
        <v>0</v>
      </c>
      <c r="AY889">
        <v>0</v>
      </c>
      <c r="AZ889">
        <v>0</v>
      </c>
      <c r="BA889">
        <v>0</v>
      </c>
      <c r="BB889">
        <v>0</v>
      </c>
      <c r="BC889">
        <v>0</v>
      </c>
      <c r="BD889">
        <v>0</v>
      </c>
      <c r="BE889">
        <v>0</v>
      </c>
      <c r="BF889">
        <v>0</v>
      </c>
      <c r="BG889">
        <v>0</v>
      </c>
      <c r="BH889">
        <v>0</v>
      </c>
      <c r="BI889">
        <v>0</v>
      </c>
      <c r="BJ889">
        <v>0</v>
      </c>
      <c r="BK889">
        <v>0</v>
      </c>
      <c r="BL889">
        <v>0</v>
      </c>
      <c r="BM889">
        <v>0</v>
      </c>
      <c r="BN889">
        <v>0</v>
      </c>
      <c r="BO889">
        <v>0</v>
      </c>
      <c r="BP889">
        <v>0</v>
      </c>
      <c r="BQ889">
        <v>0</v>
      </c>
      <c r="BR889">
        <v>0</v>
      </c>
      <c r="BS889">
        <v>0</v>
      </c>
      <c r="BT889">
        <v>0</v>
      </c>
      <c r="BU889">
        <v>0</v>
      </c>
      <c r="BV889">
        <v>0</v>
      </c>
      <c r="BW889">
        <v>0</v>
      </c>
      <c r="BX889">
        <v>0</v>
      </c>
      <c r="BY889">
        <v>0</v>
      </c>
      <c r="BZ889">
        <v>0</v>
      </c>
      <c r="CA889">
        <v>0</v>
      </c>
      <c r="CB889">
        <v>0</v>
      </c>
      <c r="CC889">
        <v>0</v>
      </c>
      <c r="CD889">
        <v>0</v>
      </c>
      <c r="CE889">
        <v>0</v>
      </c>
      <c r="CF889">
        <v>0</v>
      </c>
      <c r="CG889">
        <v>0</v>
      </c>
    </row>
    <row r="890" spans="9:85" x14ac:dyDescent="0.3">
      <c r="I890" t="s">
        <v>487</v>
      </c>
      <c r="J890" t="s">
        <v>193</v>
      </c>
      <c r="K890" t="s">
        <v>488</v>
      </c>
      <c r="L890" t="s">
        <v>265</v>
      </c>
      <c r="M890" t="str">
        <f t="shared" si="78"/>
        <v>UKI3</v>
      </c>
      <c r="N890" t="str">
        <f t="shared" si="79"/>
        <v>UKI</v>
      </c>
      <c r="O890">
        <f t="shared" si="80"/>
        <v>3</v>
      </c>
      <c r="P890">
        <f t="shared" si="81"/>
        <v>1</v>
      </c>
      <c r="Q890">
        <f t="shared" si="82"/>
        <v>1</v>
      </c>
      <c r="R890">
        <f t="shared" si="83"/>
        <v>0</v>
      </c>
      <c r="S890">
        <v>0</v>
      </c>
      <c r="T890">
        <v>0</v>
      </c>
      <c r="U890">
        <v>0</v>
      </c>
      <c r="V890">
        <v>0</v>
      </c>
      <c r="W890">
        <v>0</v>
      </c>
      <c r="X890">
        <v>0</v>
      </c>
      <c r="Y890">
        <v>0</v>
      </c>
      <c r="Z890">
        <v>0</v>
      </c>
      <c r="AA890">
        <v>0</v>
      </c>
      <c r="AB890">
        <v>0</v>
      </c>
      <c r="AC890">
        <v>0</v>
      </c>
      <c r="AD890">
        <v>0</v>
      </c>
      <c r="AE890">
        <v>0</v>
      </c>
      <c r="AF890">
        <v>0</v>
      </c>
      <c r="AG890">
        <v>0</v>
      </c>
      <c r="AH890">
        <v>0</v>
      </c>
      <c r="AI890">
        <v>0</v>
      </c>
      <c r="AJ890">
        <v>0</v>
      </c>
      <c r="AK890">
        <v>0</v>
      </c>
      <c r="AL890">
        <v>0</v>
      </c>
      <c r="AM890">
        <v>0</v>
      </c>
      <c r="AN890">
        <v>0</v>
      </c>
      <c r="AO890">
        <v>0</v>
      </c>
      <c r="AP890">
        <v>0</v>
      </c>
      <c r="AQ890">
        <v>0</v>
      </c>
      <c r="AR890">
        <v>0</v>
      </c>
      <c r="AS890">
        <v>0</v>
      </c>
      <c r="AT890">
        <v>0</v>
      </c>
      <c r="AU890">
        <v>0</v>
      </c>
      <c r="AV890">
        <v>0</v>
      </c>
      <c r="AW890">
        <v>0</v>
      </c>
      <c r="AX890">
        <v>0</v>
      </c>
      <c r="AY890">
        <v>0</v>
      </c>
      <c r="AZ890">
        <v>0</v>
      </c>
      <c r="BA890">
        <v>0</v>
      </c>
      <c r="BB890">
        <v>0</v>
      </c>
      <c r="BC890">
        <v>0</v>
      </c>
      <c r="BD890">
        <v>0</v>
      </c>
      <c r="BE890">
        <v>0</v>
      </c>
      <c r="BF890">
        <v>0</v>
      </c>
      <c r="BG890">
        <v>0</v>
      </c>
      <c r="BH890">
        <v>0</v>
      </c>
      <c r="BI890">
        <v>0</v>
      </c>
      <c r="BJ890">
        <v>0</v>
      </c>
      <c r="BK890">
        <v>0</v>
      </c>
      <c r="BL890">
        <v>0</v>
      </c>
      <c r="BM890">
        <v>0</v>
      </c>
      <c r="BN890">
        <v>0</v>
      </c>
      <c r="BO890">
        <v>0</v>
      </c>
      <c r="BP890">
        <v>0</v>
      </c>
      <c r="BQ890">
        <v>0</v>
      </c>
      <c r="BR890">
        <v>0</v>
      </c>
      <c r="BS890">
        <v>0</v>
      </c>
      <c r="BT890">
        <v>0</v>
      </c>
      <c r="BU890">
        <v>0</v>
      </c>
      <c r="BV890">
        <v>0</v>
      </c>
      <c r="BW890">
        <v>1</v>
      </c>
      <c r="BX890">
        <v>0</v>
      </c>
      <c r="BY890">
        <v>0</v>
      </c>
      <c r="BZ890">
        <v>0</v>
      </c>
      <c r="CA890">
        <v>1</v>
      </c>
      <c r="CB890">
        <v>0</v>
      </c>
      <c r="CC890">
        <v>0</v>
      </c>
      <c r="CD890">
        <v>0</v>
      </c>
      <c r="CE890">
        <v>0</v>
      </c>
      <c r="CF890">
        <v>0</v>
      </c>
      <c r="CG890">
        <v>1</v>
      </c>
    </row>
    <row r="891" spans="9:85" x14ac:dyDescent="0.3">
      <c r="I891" t="s">
        <v>489</v>
      </c>
      <c r="J891" t="s">
        <v>193</v>
      </c>
      <c r="K891" t="s">
        <v>490</v>
      </c>
      <c r="L891" t="s">
        <v>491</v>
      </c>
      <c r="M891" t="str">
        <f t="shared" si="78"/>
        <v>UKJ3</v>
      </c>
      <c r="N891" t="str">
        <f t="shared" si="79"/>
        <v>UKJ</v>
      </c>
      <c r="O891">
        <f t="shared" si="80"/>
        <v>0</v>
      </c>
      <c r="P891">
        <f t="shared" si="81"/>
        <v>0</v>
      </c>
      <c r="Q891">
        <f t="shared" si="82"/>
        <v>0</v>
      </c>
      <c r="R891">
        <f t="shared" si="83"/>
        <v>0</v>
      </c>
      <c r="S891">
        <v>0</v>
      </c>
      <c r="T891">
        <v>0</v>
      </c>
      <c r="U891">
        <v>0</v>
      </c>
      <c r="V891">
        <v>0</v>
      </c>
      <c r="W891">
        <v>0</v>
      </c>
      <c r="X891">
        <v>0</v>
      </c>
      <c r="Y891">
        <v>0</v>
      </c>
      <c r="Z891">
        <v>0</v>
      </c>
      <c r="AA891">
        <v>0</v>
      </c>
      <c r="AB891">
        <v>0</v>
      </c>
      <c r="AC891">
        <v>0</v>
      </c>
      <c r="AD891">
        <v>0</v>
      </c>
      <c r="AE891">
        <v>0</v>
      </c>
      <c r="AF891">
        <v>0</v>
      </c>
      <c r="AG891">
        <v>0</v>
      </c>
      <c r="AH891">
        <v>0</v>
      </c>
      <c r="AI891">
        <v>0</v>
      </c>
      <c r="AJ891">
        <v>0</v>
      </c>
      <c r="AK891">
        <v>0</v>
      </c>
      <c r="AL891">
        <v>0</v>
      </c>
      <c r="AM891">
        <v>0</v>
      </c>
      <c r="AN891">
        <v>0</v>
      </c>
      <c r="AO891">
        <v>0</v>
      </c>
      <c r="AP891">
        <v>0</v>
      </c>
      <c r="AQ891">
        <v>0</v>
      </c>
      <c r="AR891">
        <v>0</v>
      </c>
      <c r="AS891">
        <v>0</v>
      </c>
      <c r="AT891">
        <v>0</v>
      </c>
      <c r="AU891">
        <v>0</v>
      </c>
      <c r="AV891">
        <v>0</v>
      </c>
      <c r="AW891">
        <v>0</v>
      </c>
      <c r="AX891">
        <v>0</v>
      </c>
      <c r="AY891">
        <v>0</v>
      </c>
      <c r="AZ891">
        <v>0</v>
      </c>
      <c r="BA891">
        <v>0</v>
      </c>
      <c r="BB891">
        <v>0</v>
      </c>
      <c r="BC891">
        <v>0</v>
      </c>
      <c r="BD891">
        <v>0</v>
      </c>
      <c r="BE891">
        <v>0</v>
      </c>
      <c r="BF891">
        <v>0</v>
      </c>
      <c r="BG891">
        <v>0</v>
      </c>
      <c r="BH891">
        <v>0</v>
      </c>
      <c r="BI891">
        <v>0</v>
      </c>
      <c r="BJ891">
        <v>0</v>
      </c>
      <c r="BK891">
        <v>0</v>
      </c>
      <c r="BL891">
        <v>0</v>
      </c>
      <c r="BM891">
        <v>0</v>
      </c>
      <c r="BN891">
        <v>0</v>
      </c>
      <c r="BO891">
        <v>0</v>
      </c>
      <c r="BP891">
        <v>0</v>
      </c>
      <c r="BQ891">
        <v>0</v>
      </c>
      <c r="BR891">
        <v>0</v>
      </c>
      <c r="BS891">
        <v>0</v>
      </c>
      <c r="BT891">
        <v>0</v>
      </c>
      <c r="BU891">
        <v>0</v>
      </c>
      <c r="BV891">
        <v>0</v>
      </c>
      <c r="BW891">
        <v>0</v>
      </c>
      <c r="BX891">
        <v>0</v>
      </c>
      <c r="BY891">
        <v>0</v>
      </c>
      <c r="BZ891">
        <v>0</v>
      </c>
      <c r="CA891">
        <v>0</v>
      </c>
      <c r="CB891">
        <v>0</v>
      </c>
      <c r="CC891">
        <v>0</v>
      </c>
      <c r="CD891">
        <v>0</v>
      </c>
      <c r="CE891">
        <v>0</v>
      </c>
      <c r="CF891">
        <v>0</v>
      </c>
      <c r="CG891">
        <v>0</v>
      </c>
    </row>
    <row r="892" spans="9:85" x14ac:dyDescent="0.3">
      <c r="I892" t="s">
        <v>492</v>
      </c>
      <c r="J892" t="s">
        <v>193</v>
      </c>
      <c r="K892" t="s">
        <v>493</v>
      </c>
      <c r="L892" t="s">
        <v>494</v>
      </c>
      <c r="M892" t="str">
        <f t="shared" si="78"/>
        <v>UKG3</v>
      </c>
      <c r="N892" t="str">
        <f t="shared" si="79"/>
        <v>UKG</v>
      </c>
      <c r="O892">
        <f t="shared" si="80"/>
        <v>3</v>
      </c>
      <c r="P892">
        <f t="shared" si="81"/>
        <v>2</v>
      </c>
      <c r="Q892">
        <f t="shared" si="82"/>
        <v>0</v>
      </c>
      <c r="R892">
        <f t="shared" si="83"/>
        <v>-2</v>
      </c>
      <c r="S892">
        <v>0</v>
      </c>
      <c r="T892">
        <v>0</v>
      </c>
      <c r="U892">
        <v>0</v>
      </c>
      <c r="V892">
        <v>0</v>
      </c>
      <c r="W892">
        <v>0</v>
      </c>
      <c r="X892">
        <v>0</v>
      </c>
      <c r="Y892">
        <v>0</v>
      </c>
      <c r="Z892">
        <v>0</v>
      </c>
      <c r="AA892">
        <v>0</v>
      </c>
      <c r="AB892">
        <v>0</v>
      </c>
      <c r="AC892">
        <v>0</v>
      </c>
      <c r="AD892">
        <v>0</v>
      </c>
      <c r="AE892">
        <v>0</v>
      </c>
      <c r="AF892">
        <v>0</v>
      </c>
      <c r="AG892">
        <v>0</v>
      </c>
      <c r="AH892">
        <v>0</v>
      </c>
      <c r="AI892">
        <v>0</v>
      </c>
      <c r="AJ892">
        <v>0</v>
      </c>
      <c r="AK892">
        <v>0</v>
      </c>
      <c r="AL892">
        <v>0</v>
      </c>
      <c r="AM892">
        <v>0</v>
      </c>
      <c r="AN892">
        <v>0</v>
      </c>
      <c r="AO892">
        <v>0</v>
      </c>
      <c r="AP892">
        <v>0</v>
      </c>
      <c r="AQ892">
        <v>0</v>
      </c>
      <c r="AR892">
        <v>0</v>
      </c>
      <c r="AS892">
        <v>0</v>
      </c>
      <c r="AT892">
        <v>0</v>
      </c>
      <c r="AU892">
        <v>0</v>
      </c>
      <c r="AV892">
        <v>0</v>
      </c>
      <c r="AW892">
        <v>0</v>
      </c>
      <c r="AX892">
        <v>0</v>
      </c>
      <c r="AY892">
        <v>0</v>
      </c>
      <c r="AZ892">
        <v>0</v>
      </c>
      <c r="BA892">
        <v>0</v>
      </c>
      <c r="BB892">
        <v>0</v>
      </c>
      <c r="BC892">
        <v>0</v>
      </c>
      <c r="BD892">
        <v>0</v>
      </c>
      <c r="BE892">
        <v>0</v>
      </c>
      <c r="BF892">
        <v>0</v>
      </c>
      <c r="BG892">
        <v>0</v>
      </c>
      <c r="BH892">
        <v>0</v>
      </c>
      <c r="BI892">
        <v>0</v>
      </c>
      <c r="BJ892">
        <v>0</v>
      </c>
      <c r="BK892">
        <v>0</v>
      </c>
      <c r="BL892">
        <v>0</v>
      </c>
      <c r="BM892">
        <v>0</v>
      </c>
      <c r="BN892">
        <v>0</v>
      </c>
      <c r="BO892">
        <v>0</v>
      </c>
      <c r="BP892">
        <v>0</v>
      </c>
      <c r="BQ892">
        <v>0</v>
      </c>
      <c r="BR892">
        <v>0</v>
      </c>
      <c r="BS892">
        <v>0</v>
      </c>
      <c r="BT892">
        <v>0</v>
      </c>
      <c r="BU892">
        <v>0</v>
      </c>
      <c r="BV892">
        <v>0</v>
      </c>
      <c r="BW892">
        <v>1</v>
      </c>
      <c r="BX892">
        <v>0</v>
      </c>
      <c r="BY892">
        <v>1</v>
      </c>
      <c r="BZ892">
        <v>0</v>
      </c>
      <c r="CA892">
        <v>1</v>
      </c>
      <c r="CB892">
        <v>0</v>
      </c>
      <c r="CC892">
        <v>0</v>
      </c>
      <c r="CD892">
        <v>0</v>
      </c>
      <c r="CE892">
        <v>0</v>
      </c>
      <c r="CF892">
        <v>0</v>
      </c>
      <c r="CG892">
        <v>0</v>
      </c>
    </row>
    <row r="893" spans="9:85" x14ac:dyDescent="0.3">
      <c r="I893" t="s">
        <v>495</v>
      </c>
      <c r="J893" t="s">
        <v>193</v>
      </c>
      <c r="K893" t="s">
        <v>496</v>
      </c>
      <c r="L893" t="s">
        <v>497</v>
      </c>
      <c r="M893" t="str">
        <f t="shared" si="78"/>
        <v>UKG1</v>
      </c>
      <c r="N893" t="str">
        <f t="shared" si="79"/>
        <v>UKG</v>
      </c>
      <c r="O893">
        <f t="shared" si="80"/>
        <v>0</v>
      </c>
      <c r="P893">
        <f t="shared" si="81"/>
        <v>0</v>
      </c>
      <c r="Q893">
        <f t="shared" si="82"/>
        <v>0</v>
      </c>
      <c r="R893">
        <f t="shared" si="83"/>
        <v>0</v>
      </c>
      <c r="S893">
        <v>0</v>
      </c>
      <c r="T893">
        <v>0</v>
      </c>
      <c r="U893">
        <v>0</v>
      </c>
      <c r="V893">
        <v>0</v>
      </c>
      <c r="W893">
        <v>0</v>
      </c>
      <c r="X893">
        <v>0</v>
      </c>
      <c r="Y893">
        <v>0</v>
      </c>
      <c r="Z893">
        <v>0</v>
      </c>
      <c r="AA893">
        <v>0</v>
      </c>
      <c r="AB893">
        <v>0</v>
      </c>
      <c r="AC893">
        <v>0</v>
      </c>
      <c r="AD893">
        <v>0</v>
      </c>
      <c r="AE893">
        <v>0</v>
      </c>
      <c r="AF893">
        <v>0</v>
      </c>
      <c r="AG893">
        <v>0</v>
      </c>
      <c r="AH893">
        <v>0</v>
      </c>
      <c r="AI893">
        <v>0</v>
      </c>
      <c r="AJ893">
        <v>0</v>
      </c>
      <c r="AK893">
        <v>0</v>
      </c>
      <c r="AL893">
        <v>0</v>
      </c>
      <c r="AM893">
        <v>0</v>
      </c>
      <c r="AN893">
        <v>0</v>
      </c>
      <c r="AO893">
        <v>0</v>
      </c>
      <c r="AP893">
        <v>0</v>
      </c>
      <c r="AQ893">
        <v>0</v>
      </c>
      <c r="AR893">
        <v>0</v>
      </c>
      <c r="AS893">
        <v>0</v>
      </c>
      <c r="AT893">
        <v>0</v>
      </c>
      <c r="AU893">
        <v>0</v>
      </c>
      <c r="AV893">
        <v>0</v>
      </c>
      <c r="AW893">
        <v>0</v>
      </c>
      <c r="AX893">
        <v>0</v>
      </c>
      <c r="AY893">
        <v>0</v>
      </c>
      <c r="AZ893">
        <v>0</v>
      </c>
      <c r="BA893">
        <v>0</v>
      </c>
      <c r="BB893">
        <v>0</v>
      </c>
      <c r="BC893">
        <v>0</v>
      </c>
      <c r="BD893">
        <v>0</v>
      </c>
      <c r="BE893">
        <v>0</v>
      </c>
      <c r="BF893">
        <v>0</v>
      </c>
      <c r="BG893">
        <v>0</v>
      </c>
      <c r="BH893">
        <v>0</v>
      </c>
      <c r="BI893">
        <v>0</v>
      </c>
      <c r="BJ893">
        <v>0</v>
      </c>
      <c r="BK893">
        <v>0</v>
      </c>
      <c r="BL893">
        <v>0</v>
      </c>
      <c r="BM893">
        <v>0</v>
      </c>
      <c r="BN893">
        <v>0</v>
      </c>
      <c r="BO893">
        <v>0</v>
      </c>
      <c r="BP893">
        <v>0</v>
      </c>
      <c r="BQ893">
        <v>0</v>
      </c>
      <c r="BR893">
        <v>0</v>
      </c>
      <c r="BS893">
        <v>0</v>
      </c>
      <c r="BT893">
        <v>0</v>
      </c>
      <c r="BU893">
        <v>0</v>
      </c>
      <c r="BV893">
        <v>0</v>
      </c>
      <c r="BW893">
        <v>0</v>
      </c>
      <c r="BX893">
        <v>0</v>
      </c>
      <c r="BY893">
        <v>0</v>
      </c>
      <c r="BZ893">
        <v>0</v>
      </c>
      <c r="CA893">
        <v>0</v>
      </c>
      <c r="CB893">
        <v>0</v>
      </c>
      <c r="CC893">
        <v>0</v>
      </c>
      <c r="CD893">
        <v>0</v>
      </c>
      <c r="CE893">
        <v>0</v>
      </c>
      <c r="CF893">
        <v>0</v>
      </c>
      <c r="CG893">
        <v>0</v>
      </c>
    </row>
    <row r="894" spans="9:85" x14ac:dyDescent="0.3">
      <c r="I894" t="s">
        <v>498</v>
      </c>
      <c r="J894" t="s">
        <v>193</v>
      </c>
      <c r="K894" t="s">
        <v>499</v>
      </c>
      <c r="L894" t="s">
        <v>197</v>
      </c>
      <c r="M894" t="str">
        <f t="shared" si="78"/>
        <v>UKH3</v>
      </c>
      <c r="N894" t="str">
        <f t="shared" si="79"/>
        <v>UKH</v>
      </c>
      <c r="O894">
        <f t="shared" si="80"/>
        <v>0</v>
      </c>
      <c r="P894">
        <f t="shared" si="81"/>
        <v>0</v>
      </c>
      <c r="Q894">
        <f t="shared" si="82"/>
        <v>0</v>
      </c>
      <c r="R894">
        <f t="shared" si="83"/>
        <v>0</v>
      </c>
      <c r="S894">
        <v>0</v>
      </c>
      <c r="T894">
        <v>0</v>
      </c>
      <c r="U894">
        <v>0</v>
      </c>
      <c r="V894">
        <v>0</v>
      </c>
      <c r="W894">
        <v>0</v>
      </c>
      <c r="X894">
        <v>0</v>
      </c>
      <c r="Y894">
        <v>0</v>
      </c>
      <c r="Z894">
        <v>0</v>
      </c>
      <c r="AA894">
        <v>0</v>
      </c>
      <c r="AB894">
        <v>0</v>
      </c>
      <c r="AC894">
        <v>0</v>
      </c>
      <c r="AD894">
        <v>0</v>
      </c>
      <c r="AE894">
        <v>0</v>
      </c>
      <c r="AF894">
        <v>0</v>
      </c>
      <c r="AG894">
        <v>0</v>
      </c>
      <c r="AH894">
        <v>0</v>
      </c>
      <c r="AI894">
        <v>0</v>
      </c>
      <c r="AJ894">
        <v>0</v>
      </c>
      <c r="AK894">
        <v>0</v>
      </c>
      <c r="AL894">
        <v>0</v>
      </c>
      <c r="AM894">
        <v>0</v>
      </c>
      <c r="AN894">
        <v>0</v>
      </c>
      <c r="AO894">
        <v>0</v>
      </c>
      <c r="AP894">
        <v>0</v>
      </c>
      <c r="AQ894">
        <v>0</v>
      </c>
      <c r="AR894">
        <v>0</v>
      </c>
      <c r="AS894">
        <v>0</v>
      </c>
      <c r="AT894">
        <v>0</v>
      </c>
      <c r="AU894">
        <v>0</v>
      </c>
      <c r="AV894">
        <v>0</v>
      </c>
      <c r="AW894">
        <v>0</v>
      </c>
      <c r="AX894">
        <v>0</v>
      </c>
      <c r="AY894">
        <v>0</v>
      </c>
      <c r="AZ894">
        <v>0</v>
      </c>
      <c r="BA894">
        <v>0</v>
      </c>
      <c r="BB894">
        <v>0</v>
      </c>
      <c r="BC894">
        <v>0</v>
      </c>
      <c r="BD894">
        <v>0</v>
      </c>
      <c r="BE894">
        <v>0</v>
      </c>
      <c r="BF894">
        <v>0</v>
      </c>
      <c r="BG894">
        <v>0</v>
      </c>
      <c r="BH894">
        <v>0</v>
      </c>
      <c r="BI894">
        <v>0</v>
      </c>
      <c r="BJ894">
        <v>0</v>
      </c>
      <c r="BK894">
        <v>0</v>
      </c>
      <c r="BL894">
        <v>0</v>
      </c>
      <c r="BM894">
        <v>0</v>
      </c>
      <c r="BN894">
        <v>0</v>
      </c>
      <c r="BO894">
        <v>0</v>
      </c>
      <c r="BP894">
        <v>0</v>
      </c>
      <c r="BQ894">
        <v>0</v>
      </c>
      <c r="BR894">
        <v>0</v>
      </c>
      <c r="BS894">
        <v>0</v>
      </c>
      <c r="BT894">
        <v>0</v>
      </c>
      <c r="BU894">
        <v>0</v>
      </c>
      <c r="BV894">
        <v>0</v>
      </c>
      <c r="BW894">
        <v>0</v>
      </c>
      <c r="BX894">
        <v>0</v>
      </c>
      <c r="BY894">
        <v>0</v>
      </c>
      <c r="BZ894">
        <v>0</v>
      </c>
      <c r="CA894">
        <v>0</v>
      </c>
      <c r="CB894">
        <v>0</v>
      </c>
      <c r="CC894">
        <v>0</v>
      </c>
      <c r="CD894">
        <v>0</v>
      </c>
      <c r="CE894">
        <v>0</v>
      </c>
      <c r="CF894">
        <v>0</v>
      </c>
      <c r="CG894">
        <v>0</v>
      </c>
    </row>
    <row r="895" spans="9:85" x14ac:dyDescent="0.3">
      <c r="I895" t="s">
        <v>500</v>
      </c>
      <c r="J895" t="s">
        <v>193</v>
      </c>
      <c r="K895" t="s">
        <v>501</v>
      </c>
      <c r="L895" t="s">
        <v>502</v>
      </c>
      <c r="M895" t="str">
        <f t="shared" si="78"/>
        <v>UKE2</v>
      </c>
      <c r="N895" t="str">
        <f t="shared" si="79"/>
        <v>UKE</v>
      </c>
      <c r="O895">
        <f t="shared" si="80"/>
        <v>61</v>
      </c>
      <c r="P895">
        <f t="shared" si="81"/>
        <v>18</v>
      </c>
      <c r="Q895">
        <f t="shared" si="82"/>
        <v>36</v>
      </c>
      <c r="R895">
        <f t="shared" si="83"/>
        <v>18</v>
      </c>
      <c r="S895">
        <v>0</v>
      </c>
      <c r="T895">
        <v>0</v>
      </c>
      <c r="U895">
        <v>0</v>
      </c>
      <c r="V895">
        <v>0</v>
      </c>
      <c r="W895">
        <v>0</v>
      </c>
      <c r="X895">
        <v>0</v>
      </c>
      <c r="Y895">
        <v>0</v>
      </c>
      <c r="Z895">
        <v>0</v>
      </c>
      <c r="AA895">
        <v>0</v>
      </c>
      <c r="AB895">
        <v>0</v>
      </c>
      <c r="AC895">
        <v>0</v>
      </c>
      <c r="AD895">
        <v>0</v>
      </c>
      <c r="AE895">
        <v>0</v>
      </c>
      <c r="AF895">
        <v>0</v>
      </c>
      <c r="AG895">
        <v>0</v>
      </c>
      <c r="AH895">
        <v>0</v>
      </c>
      <c r="AI895">
        <v>0</v>
      </c>
      <c r="AJ895">
        <v>0</v>
      </c>
      <c r="AK895">
        <v>0</v>
      </c>
      <c r="AL895">
        <v>0</v>
      </c>
      <c r="AM895">
        <v>0</v>
      </c>
      <c r="AN895">
        <v>0</v>
      </c>
      <c r="AO895">
        <v>0</v>
      </c>
      <c r="AP895">
        <v>0</v>
      </c>
      <c r="AQ895">
        <v>0</v>
      </c>
      <c r="AR895">
        <v>0</v>
      </c>
      <c r="AS895">
        <v>0</v>
      </c>
      <c r="AT895">
        <v>0</v>
      </c>
      <c r="AU895">
        <v>0</v>
      </c>
      <c r="AV895">
        <v>0</v>
      </c>
      <c r="AW895">
        <v>0</v>
      </c>
      <c r="AX895">
        <v>0</v>
      </c>
      <c r="AY895">
        <v>0</v>
      </c>
      <c r="AZ895">
        <v>0</v>
      </c>
      <c r="BA895">
        <v>0</v>
      </c>
      <c r="BB895">
        <v>0</v>
      </c>
      <c r="BC895">
        <v>0</v>
      </c>
      <c r="BD895">
        <v>0</v>
      </c>
      <c r="BE895">
        <v>0</v>
      </c>
      <c r="BF895">
        <v>0</v>
      </c>
      <c r="BG895">
        <v>0</v>
      </c>
      <c r="BH895">
        <v>0</v>
      </c>
      <c r="BI895">
        <v>0</v>
      </c>
      <c r="BJ895">
        <v>0</v>
      </c>
      <c r="BK895">
        <v>0</v>
      </c>
      <c r="BL895">
        <v>0</v>
      </c>
      <c r="BM895">
        <v>0</v>
      </c>
      <c r="BN895">
        <v>0</v>
      </c>
      <c r="BO895">
        <v>0</v>
      </c>
      <c r="BP895">
        <v>0</v>
      </c>
      <c r="BQ895">
        <v>0</v>
      </c>
      <c r="BR895">
        <v>1</v>
      </c>
      <c r="BS895">
        <v>0</v>
      </c>
      <c r="BT895">
        <v>1</v>
      </c>
      <c r="BU895">
        <v>1</v>
      </c>
      <c r="BV895">
        <v>0</v>
      </c>
      <c r="BW895">
        <v>2</v>
      </c>
      <c r="BX895">
        <v>2</v>
      </c>
      <c r="BY895">
        <v>2</v>
      </c>
      <c r="BZ895">
        <v>3</v>
      </c>
      <c r="CA895">
        <v>5</v>
      </c>
      <c r="CB895">
        <v>8</v>
      </c>
      <c r="CC895">
        <v>6</v>
      </c>
      <c r="CD895">
        <v>7</v>
      </c>
      <c r="CE895">
        <v>10</v>
      </c>
      <c r="CF895">
        <v>9</v>
      </c>
      <c r="CG895">
        <v>4</v>
      </c>
    </row>
    <row r="896" spans="9:85" x14ac:dyDescent="0.3">
      <c r="I896" t="s">
        <v>503</v>
      </c>
      <c r="J896" t="s">
        <v>193</v>
      </c>
      <c r="K896" t="s">
        <v>504</v>
      </c>
      <c r="L896" t="s">
        <v>502</v>
      </c>
      <c r="M896" t="str">
        <f t="shared" si="78"/>
        <v>UKE2</v>
      </c>
      <c r="N896" t="str">
        <f t="shared" si="79"/>
        <v>UKE</v>
      </c>
      <c r="O896">
        <f t="shared" si="80"/>
        <v>0</v>
      </c>
      <c r="P896">
        <f t="shared" si="81"/>
        <v>0</v>
      </c>
      <c r="Q896">
        <f t="shared" si="82"/>
        <v>0</v>
      </c>
      <c r="R896">
        <f t="shared" si="83"/>
        <v>0</v>
      </c>
      <c r="S896">
        <v>0</v>
      </c>
      <c r="T896">
        <v>0</v>
      </c>
      <c r="U896">
        <v>0</v>
      </c>
      <c r="V896">
        <v>0</v>
      </c>
      <c r="W896">
        <v>0</v>
      </c>
      <c r="X896">
        <v>0</v>
      </c>
      <c r="Y896">
        <v>0</v>
      </c>
      <c r="Z896">
        <v>0</v>
      </c>
      <c r="AA896">
        <v>0</v>
      </c>
      <c r="AB896">
        <v>0</v>
      </c>
      <c r="AC896">
        <v>0</v>
      </c>
      <c r="AD896">
        <v>0</v>
      </c>
      <c r="AE896">
        <v>0</v>
      </c>
      <c r="AF896">
        <v>0</v>
      </c>
      <c r="AG896">
        <v>0</v>
      </c>
      <c r="AH896">
        <v>0</v>
      </c>
      <c r="AI896">
        <v>0</v>
      </c>
      <c r="AJ896">
        <v>0</v>
      </c>
      <c r="AK896">
        <v>0</v>
      </c>
      <c r="AL896">
        <v>0</v>
      </c>
      <c r="AM896">
        <v>0</v>
      </c>
      <c r="AN896">
        <v>0</v>
      </c>
      <c r="AO896">
        <v>0</v>
      </c>
      <c r="AP896">
        <v>0</v>
      </c>
      <c r="AQ896">
        <v>0</v>
      </c>
      <c r="AR896">
        <v>0</v>
      </c>
      <c r="AS896">
        <v>0</v>
      </c>
      <c r="AT896">
        <v>0</v>
      </c>
      <c r="AU896">
        <v>0</v>
      </c>
      <c r="AV896">
        <v>0</v>
      </c>
      <c r="AW896">
        <v>0</v>
      </c>
      <c r="AX896">
        <v>0</v>
      </c>
      <c r="AY896">
        <v>0</v>
      </c>
      <c r="AZ896">
        <v>0</v>
      </c>
      <c r="BA896">
        <v>0</v>
      </c>
      <c r="BB896">
        <v>0</v>
      </c>
      <c r="BC896">
        <v>0</v>
      </c>
      <c r="BD896">
        <v>0</v>
      </c>
      <c r="BE896">
        <v>0</v>
      </c>
      <c r="BF896">
        <v>0</v>
      </c>
      <c r="BG896">
        <v>0</v>
      </c>
      <c r="BH896">
        <v>0</v>
      </c>
      <c r="BI896">
        <v>0</v>
      </c>
      <c r="BJ896">
        <v>0</v>
      </c>
      <c r="BK896">
        <v>0</v>
      </c>
      <c r="BL896">
        <v>0</v>
      </c>
      <c r="BM896">
        <v>0</v>
      </c>
      <c r="BN896">
        <v>0</v>
      </c>
      <c r="BO896">
        <v>0</v>
      </c>
      <c r="BP896">
        <v>0</v>
      </c>
      <c r="BQ896">
        <v>0</v>
      </c>
      <c r="BR896">
        <v>0</v>
      </c>
      <c r="BS896">
        <v>0</v>
      </c>
      <c r="BT896">
        <v>0</v>
      </c>
      <c r="BU896">
        <v>0</v>
      </c>
      <c r="BV896">
        <v>0</v>
      </c>
      <c r="BW896">
        <v>0</v>
      </c>
      <c r="BX896">
        <v>0</v>
      </c>
      <c r="BY896">
        <v>0</v>
      </c>
      <c r="BZ896">
        <v>0</v>
      </c>
      <c r="CA896">
        <v>0</v>
      </c>
      <c r="CB896">
        <v>0</v>
      </c>
      <c r="CC896">
        <v>0</v>
      </c>
      <c r="CD896">
        <v>0</v>
      </c>
      <c r="CE896">
        <v>0</v>
      </c>
      <c r="CF896">
        <v>0</v>
      </c>
      <c r="CG896">
        <v>0</v>
      </c>
    </row>
    <row r="897" spans="9:85" x14ac:dyDescent="0.3">
      <c r="I897" t="s">
        <v>505</v>
      </c>
      <c r="J897" t="s">
        <v>193</v>
      </c>
      <c r="K897" t="s">
        <v>506</v>
      </c>
      <c r="L897" t="s">
        <v>265</v>
      </c>
      <c r="M897" t="str">
        <f t="shared" si="78"/>
        <v>UKI3</v>
      </c>
      <c r="N897" t="str">
        <f t="shared" si="79"/>
        <v>UKI</v>
      </c>
      <c r="O897">
        <f t="shared" si="80"/>
        <v>0</v>
      </c>
      <c r="P897">
        <f t="shared" si="81"/>
        <v>0</v>
      </c>
      <c r="Q897">
        <f t="shared" si="82"/>
        <v>0</v>
      </c>
      <c r="R897">
        <f t="shared" si="83"/>
        <v>0</v>
      </c>
      <c r="S897">
        <v>0</v>
      </c>
      <c r="T897">
        <v>0</v>
      </c>
      <c r="U897">
        <v>0</v>
      </c>
      <c r="V897">
        <v>0</v>
      </c>
      <c r="W897">
        <v>0</v>
      </c>
      <c r="X897">
        <v>0</v>
      </c>
      <c r="Y897">
        <v>0</v>
      </c>
      <c r="Z897">
        <v>0</v>
      </c>
      <c r="AA897">
        <v>0</v>
      </c>
      <c r="AB897">
        <v>0</v>
      </c>
      <c r="AC897">
        <v>0</v>
      </c>
      <c r="AD897">
        <v>0</v>
      </c>
      <c r="AE897">
        <v>0</v>
      </c>
      <c r="AF897">
        <v>0</v>
      </c>
      <c r="AG897">
        <v>0</v>
      </c>
      <c r="AH897">
        <v>0</v>
      </c>
      <c r="AI897">
        <v>0</v>
      </c>
      <c r="AJ897">
        <v>0</v>
      </c>
      <c r="AK897">
        <v>0</v>
      </c>
      <c r="AL897">
        <v>0</v>
      </c>
      <c r="AM897">
        <v>0</v>
      </c>
      <c r="AN897">
        <v>0</v>
      </c>
      <c r="AO897">
        <v>0</v>
      </c>
      <c r="AP897">
        <v>0</v>
      </c>
      <c r="AQ897">
        <v>0</v>
      </c>
      <c r="AR897">
        <v>0</v>
      </c>
      <c r="AS897">
        <v>0</v>
      </c>
      <c r="AT897">
        <v>0</v>
      </c>
      <c r="AU897">
        <v>0</v>
      </c>
      <c r="AV897">
        <v>0</v>
      </c>
      <c r="AW897">
        <v>0</v>
      </c>
      <c r="AX897">
        <v>0</v>
      </c>
      <c r="AY897">
        <v>0</v>
      </c>
      <c r="AZ897">
        <v>0</v>
      </c>
      <c r="BA897">
        <v>0</v>
      </c>
      <c r="BB897">
        <v>0</v>
      </c>
      <c r="BC897">
        <v>0</v>
      </c>
      <c r="BD897">
        <v>0</v>
      </c>
      <c r="BE897">
        <v>0</v>
      </c>
      <c r="BF897">
        <v>0</v>
      </c>
      <c r="BG897">
        <v>0</v>
      </c>
      <c r="BH897">
        <v>0</v>
      </c>
      <c r="BI897">
        <v>0</v>
      </c>
      <c r="BJ897">
        <v>0</v>
      </c>
      <c r="BK897">
        <v>0</v>
      </c>
      <c r="BL897">
        <v>0</v>
      </c>
      <c r="BM897">
        <v>0</v>
      </c>
      <c r="BN897">
        <v>0</v>
      </c>
      <c r="BO897">
        <v>0</v>
      </c>
      <c r="BP897">
        <v>0</v>
      </c>
      <c r="BQ897">
        <v>0</v>
      </c>
      <c r="BR897">
        <v>0</v>
      </c>
      <c r="BS897">
        <v>0</v>
      </c>
      <c r="BT897">
        <v>0</v>
      </c>
      <c r="BU897">
        <v>0</v>
      </c>
      <c r="BV897">
        <v>0</v>
      </c>
      <c r="BW897">
        <v>0</v>
      </c>
      <c r="BX897">
        <v>0</v>
      </c>
      <c r="BY897">
        <v>0</v>
      </c>
      <c r="BZ897">
        <v>0</v>
      </c>
      <c r="CA897">
        <v>0</v>
      </c>
      <c r="CB897">
        <v>0</v>
      </c>
      <c r="CC897">
        <v>0</v>
      </c>
      <c r="CD897">
        <v>0</v>
      </c>
      <c r="CE897">
        <v>0</v>
      </c>
      <c r="CF897">
        <v>0</v>
      </c>
      <c r="CG897">
        <v>0</v>
      </c>
    </row>
    <row r="898" spans="9:85" x14ac:dyDescent="0.3">
      <c r="I898" t="s">
        <v>507</v>
      </c>
      <c r="J898" t="s">
        <v>193</v>
      </c>
      <c r="K898" t="s">
        <v>508</v>
      </c>
      <c r="L898" t="s">
        <v>509</v>
      </c>
      <c r="M898" t="str">
        <f t="shared" si="78"/>
        <v>UKM5</v>
      </c>
      <c r="N898" t="str">
        <f t="shared" si="79"/>
        <v>UKM</v>
      </c>
      <c r="O898">
        <f t="shared" si="80"/>
        <v>116</v>
      </c>
      <c r="P898">
        <f t="shared" si="81"/>
        <v>41</v>
      </c>
      <c r="Q898">
        <f t="shared" si="82"/>
        <v>36</v>
      </c>
      <c r="R898">
        <f t="shared" si="83"/>
        <v>-5</v>
      </c>
      <c r="S898">
        <v>0</v>
      </c>
      <c r="T898">
        <v>0</v>
      </c>
      <c r="U898">
        <v>0</v>
      </c>
      <c r="V898">
        <v>0</v>
      </c>
      <c r="W898">
        <v>0</v>
      </c>
      <c r="X898">
        <v>0</v>
      </c>
      <c r="Y898">
        <v>0</v>
      </c>
      <c r="Z898">
        <v>0</v>
      </c>
      <c r="AA898">
        <v>0</v>
      </c>
      <c r="AB898">
        <v>0</v>
      </c>
      <c r="AC898">
        <v>0</v>
      </c>
      <c r="AD898">
        <v>0</v>
      </c>
      <c r="AE898">
        <v>0</v>
      </c>
      <c r="AF898">
        <v>0</v>
      </c>
      <c r="AG898">
        <v>0</v>
      </c>
      <c r="AH898">
        <v>0</v>
      </c>
      <c r="AI898">
        <v>0</v>
      </c>
      <c r="AJ898">
        <v>0</v>
      </c>
      <c r="AK898">
        <v>0</v>
      </c>
      <c r="AL898">
        <v>0</v>
      </c>
      <c r="AM898">
        <v>0</v>
      </c>
      <c r="AN898">
        <v>0</v>
      </c>
      <c r="AO898">
        <v>0</v>
      </c>
      <c r="AP898">
        <v>0</v>
      </c>
      <c r="AQ898">
        <v>0</v>
      </c>
      <c r="AR898">
        <v>0</v>
      </c>
      <c r="AS898">
        <v>0</v>
      </c>
      <c r="AT898">
        <v>0</v>
      </c>
      <c r="AU898">
        <v>0</v>
      </c>
      <c r="AV898">
        <v>0</v>
      </c>
      <c r="AW898">
        <v>0</v>
      </c>
      <c r="AX898">
        <v>0</v>
      </c>
      <c r="AY898">
        <v>0</v>
      </c>
      <c r="AZ898">
        <v>0</v>
      </c>
      <c r="BA898">
        <v>0</v>
      </c>
      <c r="BB898">
        <v>0</v>
      </c>
      <c r="BC898">
        <v>0</v>
      </c>
      <c r="BD898">
        <v>0</v>
      </c>
      <c r="BE898">
        <v>0</v>
      </c>
      <c r="BF898">
        <v>0</v>
      </c>
      <c r="BG898">
        <v>0</v>
      </c>
      <c r="BH898">
        <v>0</v>
      </c>
      <c r="BI898">
        <v>0</v>
      </c>
      <c r="BJ898">
        <v>0</v>
      </c>
      <c r="BK898">
        <v>0</v>
      </c>
      <c r="BL898">
        <v>0</v>
      </c>
      <c r="BM898">
        <v>0</v>
      </c>
      <c r="BN898">
        <v>0</v>
      </c>
      <c r="BO898">
        <v>0</v>
      </c>
      <c r="BP898">
        <v>0</v>
      </c>
      <c r="BQ898">
        <v>0</v>
      </c>
      <c r="BR898">
        <v>1</v>
      </c>
      <c r="BS898">
        <v>2</v>
      </c>
      <c r="BT898">
        <v>1</v>
      </c>
      <c r="BU898">
        <v>4</v>
      </c>
      <c r="BV898">
        <v>6</v>
      </c>
      <c r="BW898">
        <v>13</v>
      </c>
      <c r="BX898">
        <v>12</v>
      </c>
      <c r="BY898">
        <v>8</v>
      </c>
      <c r="BZ898">
        <v>9</v>
      </c>
      <c r="CA898">
        <v>8</v>
      </c>
      <c r="CB898">
        <v>16</v>
      </c>
      <c r="CC898">
        <v>3</v>
      </c>
      <c r="CD898">
        <v>14</v>
      </c>
      <c r="CE898">
        <v>8</v>
      </c>
      <c r="CF898">
        <v>8</v>
      </c>
      <c r="CG898">
        <v>3</v>
      </c>
    </row>
    <row r="899" spans="9:85" x14ac:dyDescent="0.3">
      <c r="I899" t="s">
        <v>510</v>
      </c>
      <c r="J899" t="s">
        <v>193</v>
      </c>
      <c r="K899" t="s">
        <v>511</v>
      </c>
      <c r="L899" t="s">
        <v>512</v>
      </c>
      <c r="M899" t="str">
        <f t="shared" si="78"/>
        <v>UKM2</v>
      </c>
      <c r="N899" t="str">
        <f t="shared" si="79"/>
        <v>UKM</v>
      </c>
      <c r="O899">
        <f t="shared" si="80"/>
        <v>0</v>
      </c>
      <c r="P899">
        <f t="shared" si="81"/>
        <v>0</v>
      </c>
      <c r="Q899">
        <f t="shared" si="82"/>
        <v>0</v>
      </c>
      <c r="R899">
        <f t="shared" si="83"/>
        <v>0</v>
      </c>
      <c r="S899">
        <v>0</v>
      </c>
      <c r="T899">
        <v>0</v>
      </c>
      <c r="U899">
        <v>0</v>
      </c>
      <c r="V899">
        <v>0</v>
      </c>
      <c r="W899">
        <v>0</v>
      </c>
      <c r="X899">
        <v>0</v>
      </c>
      <c r="Y899">
        <v>0</v>
      </c>
      <c r="Z899">
        <v>0</v>
      </c>
      <c r="AA899">
        <v>0</v>
      </c>
      <c r="AB899">
        <v>0</v>
      </c>
      <c r="AC899">
        <v>0</v>
      </c>
      <c r="AD899">
        <v>0</v>
      </c>
      <c r="AE899">
        <v>0</v>
      </c>
      <c r="AF899">
        <v>0</v>
      </c>
      <c r="AG899">
        <v>0</v>
      </c>
      <c r="AH899">
        <v>0</v>
      </c>
      <c r="AI899">
        <v>0</v>
      </c>
      <c r="AJ899">
        <v>0</v>
      </c>
      <c r="AK899">
        <v>0</v>
      </c>
      <c r="AL899">
        <v>0</v>
      </c>
      <c r="AM899">
        <v>0</v>
      </c>
      <c r="AN899">
        <v>0</v>
      </c>
      <c r="AO899">
        <v>0</v>
      </c>
      <c r="AP899">
        <v>0</v>
      </c>
      <c r="AQ899">
        <v>0</v>
      </c>
      <c r="AR899">
        <v>0</v>
      </c>
      <c r="AS899">
        <v>0</v>
      </c>
      <c r="AT899">
        <v>0</v>
      </c>
      <c r="AU899">
        <v>0</v>
      </c>
      <c r="AV899">
        <v>0</v>
      </c>
      <c r="AW899">
        <v>0</v>
      </c>
      <c r="AX899">
        <v>0</v>
      </c>
      <c r="AY899">
        <v>0</v>
      </c>
      <c r="AZ899">
        <v>0</v>
      </c>
      <c r="BA899">
        <v>0</v>
      </c>
      <c r="BB899">
        <v>0</v>
      </c>
      <c r="BC899">
        <v>0</v>
      </c>
      <c r="BD899">
        <v>0</v>
      </c>
      <c r="BE899">
        <v>0</v>
      </c>
      <c r="BF899">
        <v>0</v>
      </c>
      <c r="BG899">
        <v>0</v>
      </c>
      <c r="BH899">
        <v>0</v>
      </c>
      <c r="BI899">
        <v>0</v>
      </c>
      <c r="BJ899">
        <v>0</v>
      </c>
      <c r="BK899">
        <v>0</v>
      </c>
      <c r="BL899">
        <v>0</v>
      </c>
      <c r="BM899">
        <v>0</v>
      </c>
      <c r="BN899">
        <v>0</v>
      </c>
      <c r="BO899">
        <v>0</v>
      </c>
      <c r="BP899">
        <v>0</v>
      </c>
      <c r="BQ899">
        <v>0</v>
      </c>
      <c r="BR899">
        <v>0</v>
      </c>
      <c r="BS899">
        <v>0</v>
      </c>
      <c r="BT899">
        <v>0</v>
      </c>
      <c r="BU899">
        <v>0</v>
      </c>
      <c r="BV899">
        <v>0</v>
      </c>
      <c r="BW899">
        <v>0</v>
      </c>
      <c r="BX899">
        <v>0</v>
      </c>
      <c r="BY899">
        <v>0</v>
      </c>
      <c r="BZ899">
        <v>0</v>
      </c>
      <c r="CA899">
        <v>0</v>
      </c>
      <c r="CB899">
        <v>0</v>
      </c>
      <c r="CC899">
        <v>0</v>
      </c>
      <c r="CD899">
        <v>0</v>
      </c>
      <c r="CE899">
        <v>0</v>
      </c>
      <c r="CF899">
        <v>0</v>
      </c>
      <c r="CG899">
        <v>0</v>
      </c>
    </row>
    <row r="900" spans="9:85" x14ac:dyDescent="0.3">
      <c r="I900" t="s">
        <v>513</v>
      </c>
      <c r="J900" t="s">
        <v>193</v>
      </c>
      <c r="K900" t="s">
        <v>514</v>
      </c>
      <c r="L900" t="s">
        <v>512</v>
      </c>
      <c r="M900" t="str">
        <f t="shared" si="78"/>
        <v>UKM2</v>
      </c>
      <c r="N900" t="str">
        <f t="shared" si="79"/>
        <v>UKM</v>
      </c>
      <c r="O900">
        <f t="shared" si="80"/>
        <v>49</v>
      </c>
      <c r="P900">
        <f t="shared" si="81"/>
        <v>18</v>
      </c>
      <c r="Q900">
        <f t="shared" si="82"/>
        <v>14</v>
      </c>
      <c r="R900">
        <f t="shared" si="83"/>
        <v>-4</v>
      </c>
      <c r="S900">
        <v>0</v>
      </c>
      <c r="T900">
        <v>0</v>
      </c>
      <c r="U900">
        <v>0</v>
      </c>
      <c r="V900">
        <v>0</v>
      </c>
      <c r="W900">
        <v>0</v>
      </c>
      <c r="X900">
        <v>0</v>
      </c>
      <c r="Y900">
        <v>0</v>
      </c>
      <c r="Z900">
        <v>0</v>
      </c>
      <c r="AA900">
        <v>0</v>
      </c>
      <c r="AB900">
        <v>0</v>
      </c>
      <c r="AC900">
        <v>0</v>
      </c>
      <c r="AD900">
        <v>0</v>
      </c>
      <c r="AE900">
        <v>1</v>
      </c>
      <c r="AF900">
        <v>0</v>
      </c>
      <c r="AG900">
        <v>0</v>
      </c>
      <c r="AH900">
        <v>0</v>
      </c>
      <c r="AI900">
        <v>0</v>
      </c>
      <c r="AJ900">
        <v>0</v>
      </c>
      <c r="AK900">
        <v>0</v>
      </c>
      <c r="AL900">
        <v>0</v>
      </c>
      <c r="AM900">
        <v>0</v>
      </c>
      <c r="AN900">
        <v>0</v>
      </c>
      <c r="AO900">
        <v>0</v>
      </c>
      <c r="AP900">
        <v>0</v>
      </c>
      <c r="AQ900">
        <v>0</v>
      </c>
      <c r="AR900">
        <v>0</v>
      </c>
      <c r="AS900">
        <v>0</v>
      </c>
      <c r="AT900">
        <v>0</v>
      </c>
      <c r="AU900">
        <v>0</v>
      </c>
      <c r="AV900">
        <v>0</v>
      </c>
      <c r="AW900">
        <v>0</v>
      </c>
      <c r="AX900">
        <v>0</v>
      </c>
      <c r="AY900">
        <v>0</v>
      </c>
      <c r="AZ900">
        <v>0</v>
      </c>
      <c r="BA900">
        <v>0</v>
      </c>
      <c r="BB900">
        <v>0</v>
      </c>
      <c r="BC900">
        <v>1</v>
      </c>
      <c r="BD900">
        <v>0</v>
      </c>
      <c r="BE900">
        <v>0</v>
      </c>
      <c r="BF900">
        <v>0</v>
      </c>
      <c r="BG900">
        <v>0</v>
      </c>
      <c r="BH900">
        <v>0</v>
      </c>
      <c r="BI900">
        <v>0</v>
      </c>
      <c r="BJ900">
        <v>0</v>
      </c>
      <c r="BK900">
        <v>0</v>
      </c>
      <c r="BL900">
        <v>0</v>
      </c>
      <c r="BM900">
        <v>0</v>
      </c>
      <c r="BN900">
        <v>0</v>
      </c>
      <c r="BO900">
        <v>0</v>
      </c>
      <c r="BP900">
        <v>0</v>
      </c>
      <c r="BQ900">
        <v>0</v>
      </c>
      <c r="BR900">
        <v>0</v>
      </c>
      <c r="BS900">
        <v>1</v>
      </c>
      <c r="BT900">
        <v>1</v>
      </c>
      <c r="BU900">
        <v>2</v>
      </c>
      <c r="BV900">
        <v>2</v>
      </c>
      <c r="BW900">
        <v>9</v>
      </c>
      <c r="BX900">
        <v>2</v>
      </c>
      <c r="BY900">
        <v>2</v>
      </c>
      <c r="BZ900">
        <v>3</v>
      </c>
      <c r="CA900">
        <v>7</v>
      </c>
      <c r="CB900">
        <v>6</v>
      </c>
      <c r="CC900">
        <v>5</v>
      </c>
      <c r="CD900">
        <v>6</v>
      </c>
      <c r="CE900">
        <v>1</v>
      </c>
      <c r="CF900">
        <v>1</v>
      </c>
      <c r="CG900">
        <v>1</v>
      </c>
    </row>
    <row r="901" spans="9:85" x14ac:dyDescent="0.3">
      <c r="I901" t="s">
        <v>515</v>
      </c>
      <c r="J901" t="s">
        <v>193</v>
      </c>
      <c r="K901" t="s">
        <v>516</v>
      </c>
      <c r="L901" t="s">
        <v>517</v>
      </c>
      <c r="M901" t="str">
        <f t="shared" ref="M901:M964" si="84">LEFT(L901,4)</f>
        <v>UKM2</v>
      </c>
      <c r="N901" t="str">
        <f t="shared" ref="N901:N964" si="85">LEFT(L901,3)</f>
        <v>UKM</v>
      </c>
      <c r="O901">
        <f t="shared" ref="O901:O964" si="86">SUM(BM901:CG901)</f>
        <v>53</v>
      </c>
      <c r="P901">
        <f t="shared" ref="P901:P964" si="87">SUM(BY901:CB901)</f>
        <v>14</v>
      </c>
      <c r="Q901">
        <f t="shared" ref="Q901:Q964" si="88">SUM(CC901:CG901)</f>
        <v>29</v>
      </c>
      <c r="R901">
        <f t="shared" ref="R901:R964" si="89">Q901-P901</f>
        <v>15</v>
      </c>
      <c r="S901">
        <v>0</v>
      </c>
      <c r="T901">
        <v>0</v>
      </c>
      <c r="U901">
        <v>0</v>
      </c>
      <c r="V901">
        <v>0</v>
      </c>
      <c r="W901">
        <v>0</v>
      </c>
      <c r="X901">
        <v>0</v>
      </c>
      <c r="Y901">
        <v>0</v>
      </c>
      <c r="Z901">
        <v>0</v>
      </c>
      <c r="AA901">
        <v>0</v>
      </c>
      <c r="AB901">
        <v>0</v>
      </c>
      <c r="AC901">
        <v>0</v>
      </c>
      <c r="AD901">
        <v>0</v>
      </c>
      <c r="AE901">
        <v>0</v>
      </c>
      <c r="AF901">
        <v>0</v>
      </c>
      <c r="AG901">
        <v>0</v>
      </c>
      <c r="AH901">
        <v>0</v>
      </c>
      <c r="AI901">
        <v>0</v>
      </c>
      <c r="AJ901">
        <v>0</v>
      </c>
      <c r="AK901">
        <v>0</v>
      </c>
      <c r="AL901">
        <v>0</v>
      </c>
      <c r="AM901">
        <v>0</v>
      </c>
      <c r="AN901">
        <v>0</v>
      </c>
      <c r="AO901">
        <v>0</v>
      </c>
      <c r="AP901">
        <v>0</v>
      </c>
      <c r="AQ901">
        <v>0</v>
      </c>
      <c r="AR901">
        <v>0</v>
      </c>
      <c r="AS901">
        <v>0</v>
      </c>
      <c r="AT901">
        <v>0</v>
      </c>
      <c r="AU901">
        <v>0</v>
      </c>
      <c r="AV901">
        <v>0</v>
      </c>
      <c r="AW901">
        <v>0</v>
      </c>
      <c r="AX901">
        <v>0</v>
      </c>
      <c r="AY901">
        <v>0</v>
      </c>
      <c r="AZ901">
        <v>0</v>
      </c>
      <c r="BA901">
        <v>0</v>
      </c>
      <c r="BB901">
        <v>0</v>
      </c>
      <c r="BC901">
        <v>0</v>
      </c>
      <c r="BD901">
        <v>0</v>
      </c>
      <c r="BE901">
        <v>0</v>
      </c>
      <c r="BF901">
        <v>0</v>
      </c>
      <c r="BG901">
        <v>0</v>
      </c>
      <c r="BH901">
        <v>0</v>
      </c>
      <c r="BI901">
        <v>0</v>
      </c>
      <c r="BJ901">
        <v>0</v>
      </c>
      <c r="BK901">
        <v>0</v>
      </c>
      <c r="BL901">
        <v>0</v>
      </c>
      <c r="BM901">
        <v>0</v>
      </c>
      <c r="BN901">
        <v>0</v>
      </c>
      <c r="BO901">
        <v>0</v>
      </c>
      <c r="BP901">
        <v>0</v>
      </c>
      <c r="BQ901">
        <v>0</v>
      </c>
      <c r="BR901">
        <v>0</v>
      </c>
      <c r="BS901">
        <v>0</v>
      </c>
      <c r="BT901">
        <v>0</v>
      </c>
      <c r="BU901">
        <v>2</v>
      </c>
      <c r="BV901">
        <v>4</v>
      </c>
      <c r="BW901">
        <v>1</v>
      </c>
      <c r="BX901">
        <v>3</v>
      </c>
      <c r="BY901">
        <v>2</v>
      </c>
      <c r="BZ901">
        <v>2</v>
      </c>
      <c r="CA901">
        <v>4</v>
      </c>
      <c r="CB901">
        <v>6</v>
      </c>
      <c r="CC901">
        <v>5</v>
      </c>
      <c r="CD901">
        <v>10</v>
      </c>
      <c r="CE901">
        <v>9</v>
      </c>
      <c r="CF901">
        <v>4</v>
      </c>
      <c r="CG901">
        <v>1</v>
      </c>
    </row>
    <row r="902" spans="9:85" x14ac:dyDescent="0.3">
      <c r="I902" t="s">
        <v>518</v>
      </c>
      <c r="J902" t="s">
        <v>193</v>
      </c>
      <c r="K902" t="s">
        <v>519</v>
      </c>
      <c r="L902" t="s">
        <v>517</v>
      </c>
      <c r="M902" t="str">
        <f t="shared" si="84"/>
        <v>UKM2</v>
      </c>
      <c r="N902" t="str">
        <f t="shared" si="85"/>
        <v>UKM</v>
      </c>
      <c r="O902">
        <f t="shared" si="86"/>
        <v>4</v>
      </c>
      <c r="P902">
        <f t="shared" si="87"/>
        <v>0</v>
      </c>
      <c r="Q902">
        <f t="shared" si="88"/>
        <v>3</v>
      </c>
      <c r="R902">
        <f t="shared" si="89"/>
        <v>3</v>
      </c>
      <c r="S902">
        <v>0</v>
      </c>
      <c r="T902">
        <v>0</v>
      </c>
      <c r="U902">
        <v>0</v>
      </c>
      <c r="V902">
        <v>0</v>
      </c>
      <c r="W902">
        <v>0</v>
      </c>
      <c r="X902">
        <v>0</v>
      </c>
      <c r="Y902">
        <v>0</v>
      </c>
      <c r="Z902">
        <v>0</v>
      </c>
      <c r="AA902">
        <v>0</v>
      </c>
      <c r="AB902">
        <v>0</v>
      </c>
      <c r="AC902">
        <v>0</v>
      </c>
      <c r="AD902">
        <v>0</v>
      </c>
      <c r="AE902">
        <v>0</v>
      </c>
      <c r="AF902">
        <v>0</v>
      </c>
      <c r="AG902">
        <v>0</v>
      </c>
      <c r="AH902">
        <v>0</v>
      </c>
      <c r="AI902">
        <v>0</v>
      </c>
      <c r="AJ902">
        <v>0</v>
      </c>
      <c r="AK902">
        <v>0</v>
      </c>
      <c r="AL902">
        <v>0</v>
      </c>
      <c r="AM902">
        <v>0</v>
      </c>
      <c r="AN902">
        <v>0</v>
      </c>
      <c r="AO902">
        <v>0</v>
      </c>
      <c r="AP902">
        <v>0</v>
      </c>
      <c r="AQ902">
        <v>0</v>
      </c>
      <c r="AR902">
        <v>0</v>
      </c>
      <c r="AS902">
        <v>0</v>
      </c>
      <c r="AT902">
        <v>0</v>
      </c>
      <c r="AU902">
        <v>0</v>
      </c>
      <c r="AV902">
        <v>0</v>
      </c>
      <c r="AW902">
        <v>0</v>
      </c>
      <c r="AX902">
        <v>0</v>
      </c>
      <c r="AY902">
        <v>0</v>
      </c>
      <c r="AZ902">
        <v>0</v>
      </c>
      <c r="BA902">
        <v>0</v>
      </c>
      <c r="BB902">
        <v>0</v>
      </c>
      <c r="BC902">
        <v>0</v>
      </c>
      <c r="BD902">
        <v>0</v>
      </c>
      <c r="BE902">
        <v>0</v>
      </c>
      <c r="BF902">
        <v>0</v>
      </c>
      <c r="BG902">
        <v>0</v>
      </c>
      <c r="BH902">
        <v>0</v>
      </c>
      <c r="BI902">
        <v>0</v>
      </c>
      <c r="BJ902">
        <v>0</v>
      </c>
      <c r="BK902">
        <v>0</v>
      </c>
      <c r="BL902">
        <v>0</v>
      </c>
      <c r="BM902">
        <v>0</v>
      </c>
      <c r="BN902">
        <v>0</v>
      </c>
      <c r="BO902">
        <v>0</v>
      </c>
      <c r="BP902">
        <v>0</v>
      </c>
      <c r="BQ902">
        <v>0</v>
      </c>
      <c r="BR902">
        <v>0</v>
      </c>
      <c r="BS902">
        <v>0</v>
      </c>
      <c r="BT902">
        <v>0</v>
      </c>
      <c r="BU902">
        <v>1</v>
      </c>
      <c r="BV902">
        <v>0</v>
      </c>
      <c r="BW902">
        <v>0</v>
      </c>
      <c r="BX902">
        <v>0</v>
      </c>
      <c r="BY902">
        <v>0</v>
      </c>
      <c r="BZ902">
        <v>0</v>
      </c>
      <c r="CA902">
        <v>0</v>
      </c>
      <c r="CB902">
        <v>0</v>
      </c>
      <c r="CC902">
        <v>1</v>
      </c>
      <c r="CD902">
        <v>0</v>
      </c>
      <c r="CE902">
        <v>2</v>
      </c>
      <c r="CF902">
        <v>0</v>
      </c>
      <c r="CG902">
        <v>0</v>
      </c>
    </row>
    <row r="903" spans="9:85" x14ac:dyDescent="0.3">
      <c r="I903" t="s">
        <v>520</v>
      </c>
      <c r="J903" t="s">
        <v>193</v>
      </c>
      <c r="K903" t="s">
        <v>521</v>
      </c>
      <c r="L903" t="s">
        <v>522</v>
      </c>
      <c r="M903" t="str">
        <f t="shared" si="84"/>
        <v>UKM3</v>
      </c>
      <c r="N903" t="str">
        <f t="shared" si="85"/>
        <v>UKM</v>
      </c>
      <c r="O903">
        <f t="shared" si="86"/>
        <v>50</v>
      </c>
      <c r="P903">
        <f t="shared" si="87"/>
        <v>17</v>
      </c>
      <c r="Q903">
        <f t="shared" si="88"/>
        <v>19</v>
      </c>
      <c r="R903">
        <f t="shared" si="89"/>
        <v>2</v>
      </c>
      <c r="S903">
        <v>0</v>
      </c>
      <c r="T903">
        <v>0</v>
      </c>
      <c r="U903">
        <v>0</v>
      </c>
      <c r="V903">
        <v>0</v>
      </c>
      <c r="W903">
        <v>0</v>
      </c>
      <c r="X903">
        <v>0</v>
      </c>
      <c r="Y903">
        <v>0</v>
      </c>
      <c r="Z903">
        <v>0</v>
      </c>
      <c r="AA903">
        <v>0</v>
      </c>
      <c r="AB903">
        <v>0</v>
      </c>
      <c r="AC903">
        <v>0</v>
      </c>
      <c r="AD903">
        <v>0</v>
      </c>
      <c r="AE903">
        <v>0</v>
      </c>
      <c r="AF903">
        <v>0</v>
      </c>
      <c r="AG903">
        <v>0</v>
      </c>
      <c r="AH903">
        <v>0</v>
      </c>
      <c r="AI903">
        <v>0</v>
      </c>
      <c r="AJ903">
        <v>0</v>
      </c>
      <c r="AK903">
        <v>0</v>
      </c>
      <c r="AL903">
        <v>0</v>
      </c>
      <c r="AM903">
        <v>0</v>
      </c>
      <c r="AN903">
        <v>0</v>
      </c>
      <c r="AO903">
        <v>0</v>
      </c>
      <c r="AP903">
        <v>0</v>
      </c>
      <c r="AQ903">
        <v>0</v>
      </c>
      <c r="AR903">
        <v>0</v>
      </c>
      <c r="AS903">
        <v>0</v>
      </c>
      <c r="AT903">
        <v>0</v>
      </c>
      <c r="AU903">
        <v>0</v>
      </c>
      <c r="AV903">
        <v>0</v>
      </c>
      <c r="AW903">
        <v>1</v>
      </c>
      <c r="AX903">
        <v>0</v>
      </c>
      <c r="AY903">
        <v>0</v>
      </c>
      <c r="AZ903">
        <v>0</v>
      </c>
      <c r="BA903">
        <v>0</v>
      </c>
      <c r="BB903">
        <v>0</v>
      </c>
      <c r="BC903">
        <v>0</v>
      </c>
      <c r="BD903">
        <v>0</v>
      </c>
      <c r="BE903">
        <v>0</v>
      </c>
      <c r="BF903">
        <v>1</v>
      </c>
      <c r="BG903">
        <v>0</v>
      </c>
      <c r="BH903">
        <v>0</v>
      </c>
      <c r="BI903">
        <v>0</v>
      </c>
      <c r="BJ903">
        <v>0</v>
      </c>
      <c r="BK903">
        <v>0</v>
      </c>
      <c r="BL903">
        <v>0</v>
      </c>
      <c r="BM903">
        <v>0</v>
      </c>
      <c r="BN903">
        <v>0</v>
      </c>
      <c r="BO903">
        <v>0</v>
      </c>
      <c r="BP903">
        <v>1</v>
      </c>
      <c r="BQ903">
        <v>0</v>
      </c>
      <c r="BR903">
        <v>1</v>
      </c>
      <c r="BS903">
        <v>0</v>
      </c>
      <c r="BT903">
        <v>0</v>
      </c>
      <c r="BU903">
        <v>1</v>
      </c>
      <c r="BV903">
        <v>2</v>
      </c>
      <c r="BW903">
        <v>6</v>
      </c>
      <c r="BX903">
        <v>3</v>
      </c>
      <c r="BY903">
        <v>4</v>
      </c>
      <c r="BZ903">
        <v>3</v>
      </c>
      <c r="CA903">
        <v>4</v>
      </c>
      <c r="CB903">
        <v>6</v>
      </c>
      <c r="CC903">
        <v>5</v>
      </c>
      <c r="CD903">
        <v>5</v>
      </c>
      <c r="CE903">
        <v>3</v>
      </c>
      <c r="CF903">
        <v>5</v>
      </c>
      <c r="CG903">
        <v>1</v>
      </c>
    </row>
    <row r="904" spans="9:85" x14ac:dyDescent="0.3">
      <c r="I904" t="s">
        <v>523</v>
      </c>
      <c r="J904" t="s">
        <v>193</v>
      </c>
      <c r="K904" t="s">
        <v>521</v>
      </c>
      <c r="L904" t="s">
        <v>522</v>
      </c>
      <c r="M904" t="str">
        <f t="shared" si="84"/>
        <v>UKM3</v>
      </c>
      <c r="N904" t="str">
        <f t="shared" si="85"/>
        <v>UKM</v>
      </c>
      <c r="O904">
        <f t="shared" si="86"/>
        <v>13</v>
      </c>
      <c r="P904">
        <f t="shared" si="87"/>
        <v>6</v>
      </c>
      <c r="Q904">
        <f t="shared" si="88"/>
        <v>7</v>
      </c>
      <c r="R904">
        <f t="shared" si="89"/>
        <v>1</v>
      </c>
      <c r="S904">
        <v>0</v>
      </c>
      <c r="T904">
        <v>0</v>
      </c>
      <c r="U904">
        <v>0</v>
      </c>
      <c r="V904">
        <v>0</v>
      </c>
      <c r="W904">
        <v>0</v>
      </c>
      <c r="X904">
        <v>0</v>
      </c>
      <c r="Y904">
        <v>0</v>
      </c>
      <c r="Z904">
        <v>0</v>
      </c>
      <c r="AA904">
        <v>0</v>
      </c>
      <c r="AB904">
        <v>0</v>
      </c>
      <c r="AC904">
        <v>0</v>
      </c>
      <c r="AD904">
        <v>0</v>
      </c>
      <c r="AE904">
        <v>0</v>
      </c>
      <c r="AF904">
        <v>0</v>
      </c>
      <c r="AG904">
        <v>0</v>
      </c>
      <c r="AH904">
        <v>0</v>
      </c>
      <c r="AI904">
        <v>0</v>
      </c>
      <c r="AJ904">
        <v>0</v>
      </c>
      <c r="AK904">
        <v>0</v>
      </c>
      <c r="AL904">
        <v>0</v>
      </c>
      <c r="AM904">
        <v>0</v>
      </c>
      <c r="AN904">
        <v>0</v>
      </c>
      <c r="AO904">
        <v>0</v>
      </c>
      <c r="AP904">
        <v>0</v>
      </c>
      <c r="AQ904">
        <v>0</v>
      </c>
      <c r="AR904">
        <v>0</v>
      </c>
      <c r="AS904">
        <v>0</v>
      </c>
      <c r="AT904">
        <v>0</v>
      </c>
      <c r="AU904">
        <v>0</v>
      </c>
      <c r="AV904">
        <v>0</v>
      </c>
      <c r="AW904">
        <v>0</v>
      </c>
      <c r="AX904">
        <v>0</v>
      </c>
      <c r="AY904">
        <v>0</v>
      </c>
      <c r="AZ904">
        <v>0</v>
      </c>
      <c r="BA904">
        <v>0</v>
      </c>
      <c r="BB904">
        <v>0</v>
      </c>
      <c r="BC904">
        <v>0</v>
      </c>
      <c r="BD904">
        <v>0</v>
      </c>
      <c r="BE904">
        <v>0</v>
      </c>
      <c r="BF904">
        <v>0</v>
      </c>
      <c r="BG904">
        <v>0</v>
      </c>
      <c r="BH904">
        <v>0</v>
      </c>
      <c r="BI904">
        <v>0</v>
      </c>
      <c r="BJ904">
        <v>0</v>
      </c>
      <c r="BK904">
        <v>0</v>
      </c>
      <c r="BL904">
        <v>0</v>
      </c>
      <c r="BM904">
        <v>0</v>
      </c>
      <c r="BN904">
        <v>0</v>
      </c>
      <c r="BO904">
        <v>0</v>
      </c>
      <c r="BP904">
        <v>0</v>
      </c>
      <c r="BQ904">
        <v>0</v>
      </c>
      <c r="BR904">
        <v>0</v>
      </c>
      <c r="BS904">
        <v>0</v>
      </c>
      <c r="BT904">
        <v>0</v>
      </c>
      <c r="BU904">
        <v>0</v>
      </c>
      <c r="BV904">
        <v>0</v>
      </c>
      <c r="BW904">
        <v>0</v>
      </c>
      <c r="BX904">
        <v>0</v>
      </c>
      <c r="BY904">
        <v>1</v>
      </c>
      <c r="BZ904">
        <v>1</v>
      </c>
      <c r="CA904">
        <v>3</v>
      </c>
      <c r="CB904">
        <v>1</v>
      </c>
      <c r="CC904">
        <v>1</v>
      </c>
      <c r="CD904">
        <v>0</v>
      </c>
      <c r="CE904">
        <v>1</v>
      </c>
      <c r="CF904">
        <v>4</v>
      </c>
      <c r="CG904">
        <v>1</v>
      </c>
    </row>
    <row r="905" spans="9:85" x14ac:dyDescent="0.3">
      <c r="I905" t="s">
        <v>524</v>
      </c>
      <c r="J905" t="s">
        <v>193</v>
      </c>
      <c r="K905" t="s">
        <v>525</v>
      </c>
      <c r="L905" t="s">
        <v>522</v>
      </c>
      <c r="M905" t="str">
        <f t="shared" si="84"/>
        <v>UKM3</v>
      </c>
      <c r="N905" t="str">
        <f t="shared" si="85"/>
        <v>UKM</v>
      </c>
      <c r="O905">
        <f t="shared" si="86"/>
        <v>0</v>
      </c>
      <c r="P905">
        <f t="shared" si="87"/>
        <v>0</v>
      </c>
      <c r="Q905">
        <f t="shared" si="88"/>
        <v>0</v>
      </c>
      <c r="R905">
        <f t="shared" si="89"/>
        <v>0</v>
      </c>
      <c r="S905">
        <v>0</v>
      </c>
      <c r="T905">
        <v>0</v>
      </c>
      <c r="U905">
        <v>0</v>
      </c>
      <c r="V905">
        <v>0</v>
      </c>
      <c r="W905">
        <v>0</v>
      </c>
      <c r="X905">
        <v>0</v>
      </c>
      <c r="Y905">
        <v>0</v>
      </c>
      <c r="Z905">
        <v>0</v>
      </c>
      <c r="AA905">
        <v>0</v>
      </c>
      <c r="AB905">
        <v>0</v>
      </c>
      <c r="AC905">
        <v>0</v>
      </c>
      <c r="AD905">
        <v>0</v>
      </c>
      <c r="AE905">
        <v>0</v>
      </c>
      <c r="AF905">
        <v>0</v>
      </c>
      <c r="AG905">
        <v>0</v>
      </c>
      <c r="AH905">
        <v>0</v>
      </c>
      <c r="AI905">
        <v>0</v>
      </c>
      <c r="AJ905">
        <v>0</v>
      </c>
      <c r="AK905">
        <v>0</v>
      </c>
      <c r="AL905">
        <v>0</v>
      </c>
      <c r="AM905">
        <v>0</v>
      </c>
      <c r="AN905">
        <v>0</v>
      </c>
      <c r="AO905">
        <v>0</v>
      </c>
      <c r="AP905">
        <v>0</v>
      </c>
      <c r="AQ905">
        <v>0</v>
      </c>
      <c r="AR905">
        <v>0</v>
      </c>
      <c r="AS905">
        <v>0</v>
      </c>
      <c r="AT905">
        <v>0</v>
      </c>
      <c r="AU905">
        <v>0</v>
      </c>
      <c r="AV905">
        <v>0</v>
      </c>
      <c r="AW905">
        <v>0</v>
      </c>
      <c r="AX905">
        <v>0</v>
      </c>
      <c r="AY905">
        <v>0</v>
      </c>
      <c r="AZ905">
        <v>0</v>
      </c>
      <c r="BA905">
        <v>0</v>
      </c>
      <c r="BB905">
        <v>0</v>
      </c>
      <c r="BC905">
        <v>0</v>
      </c>
      <c r="BD905">
        <v>0</v>
      </c>
      <c r="BE905">
        <v>0</v>
      </c>
      <c r="BF905">
        <v>0</v>
      </c>
      <c r="BG905">
        <v>0</v>
      </c>
      <c r="BH905">
        <v>0</v>
      </c>
      <c r="BI905">
        <v>0</v>
      </c>
      <c r="BJ905">
        <v>0</v>
      </c>
      <c r="BK905">
        <v>0</v>
      </c>
      <c r="BL905">
        <v>0</v>
      </c>
      <c r="BM905">
        <v>0</v>
      </c>
      <c r="BN905">
        <v>0</v>
      </c>
      <c r="BO905">
        <v>0</v>
      </c>
      <c r="BP905">
        <v>0</v>
      </c>
      <c r="BQ905">
        <v>0</v>
      </c>
      <c r="BR905">
        <v>0</v>
      </c>
      <c r="BS905">
        <v>0</v>
      </c>
      <c r="BT905">
        <v>0</v>
      </c>
      <c r="BU905">
        <v>0</v>
      </c>
      <c r="BV905">
        <v>0</v>
      </c>
      <c r="BW905">
        <v>0</v>
      </c>
      <c r="BX905">
        <v>0</v>
      </c>
      <c r="BY905">
        <v>0</v>
      </c>
      <c r="BZ905">
        <v>0</v>
      </c>
      <c r="CA905">
        <v>0</v>
      </c>
      <c r="CB905">
        <v>0</v>
      </c>
      <c r="CC905">
        <v>0</v>
      </c>
      <c r="CD905">
        <v>0</v>
      </c>
      <c r="CE905">
        <v>0</v>
      </c>
      <c r="CF905">
        <v>0</v>
      </c>
      <c r="CG905">
        <v>0</v>
      </c>
    </row>
    <row r="906" spans="9:85" x14ac:dyDescent="0.3">
      <c r="I906" t="s">
        <v>526</v>
      </c>
      <c r="J906" t="s">
        <v>193</v>
      </c>
      <c r="K906" t="s">
        <v>527</v>
      </c>
      <c r="L906" t="s">
        <v>517</v>
      </c>
      <c r="M906" t="str">
        <f t="shared" si="84"/>
        <v>UKM2</v>
      </c>
      <c r="N906" t="str">
        <f t="shared" si="85"/>
        <v>UKM</v>
      </c>
      <c r="O906">
        <f t="shared" si="86"/>
        <v>0</v>
      </c>
      <c r="P906">
        <f t="shared" si="87"/>
        <v>0</v>
      </c>
      <c r="Q906">
        <f t="shared" si="88"/>
        <v>0</v>
      </c>
      <c r="R906">
        <f t="shared" si="89"/>
        <v>0</v>
      </c>
      <c r="S906">
        <v>0</v>
      </c>
      <c r="T906">
        <v>0</v>
      </c>
      <c r="U906">
        <v>0</v>
      </c>
      <c r="V906">
        <v>0</v>
      </c>
      <c r="W906">
        <v>0</v>
      </c>
      <c r="X906">
        <v>0</v>
      </c>
      <c r="Y906">
        <v>0</v>
      </c>
      <c r="Z906">
        <v>0</v>
      </c>
      <c r="AA906">
        <v>0</v>
      </c>
      <c r="AB906">
        <v>0</v>
      </c>
      <c r="AC906">
        <v>0</v>
      </c>
      <c r="AD906">
        <v>0</v>
      </c>
      <c r="AE906">
        <v>0</v>
      </c>
      <c r="AF906">
        <v>0</v>
      </c>
      <c r="AG906">
        <v>0</v>
      </c>
      <c r="AH906">
        <v>0</v>
      </c>
      <c r="AI906">
        <v>0</v>
      </c>
      <c r="AJ906">
        <v>0</v>
      </c>
      <c r="AK906">
        <v>0</v>
      </c>
      <c r="AL906">
        <v>0</v>
      </c>
      <c r="AM906">
        <v>0</v>
      </c>
      <c r="AN906">
        <v>0</v>
      </c>
      <c r="AO906">
        <v>0</v>
      </c>
      <c r="AP906">
        <v>0</v>
      </c>
      <c r="AQ906">
        <v>0</v>
      </c>
      <c r="AR906">
        <v>0</v>
      </c>
      <c r="AS906">
        <v>0</v>
      </c>
      <c r="AT906">
        <v>0</v>
      </c>
      <c r="AU906">
        <v>0</v>
      </c>
      <c r="AV906">
        <v>0</v>
      </c>
      <c r="AW906">
        <v>0</v>
      </c>
      <c r="AX906">
        <v>0</v>
      </c>
      <c r="AY906">
        <v>0</v>
      </c>
      <c r="AZ906">
        <v>0</v>
      </c>
      <c r="BA906">
        <v>0</v>
      </c>
      <c r="BB906">
        <v>0</v>
      </c>
      <c r="BC906">
        <v>0</v>
      </c>
      <c r="BD906">
        <v>0</v>
      </c>
      <c r="BE906">
        <v>0</v>
      </c>
      <c r="BF906">
        <v>0</v>
      </c>
      <c r="BG906">
        <v>0</v>
      </c>
      <c r="BH906">
        <v>0</v>
      </c>
      <c r="BI906">
        <v>0</v>
      </c>
      <c r="BJ906">
        <v>0</v>
      </c>
      <c r="BK906">
        <v>0</v>
      </c>
      <c r="BL906">
        <v>0</v>
      </c>
      <c r="BM906">
        <v>0</v>
      </c>
      <c r="BN906">
        <v>0</v>
      </c>
      <c r="BO906">
        <v>0</v>
      </c>
      <c r="BP906">
        <v>0</v>
      </c>
      <c r="BQ906">
        <v>0</v>
      </c>
      <c r="BR906">
        <v>0</v>
      </c>
      <c r="BS906">
        <v>0</v>
      </c>
      <c r="BT906">
        <v>0</v>
      </c>
      <c r="BU906">
        <v>0</v>
      </c>
      <c r="BV906">
        <v>0</v>
      </c>
      <c r="BW906">
        <v>0</v>
      </c>
      <c r="BX906">
        <v>0</v>
      </c>
      <c r="BY906">
        <v>0</v>
      </c>
      <c r="BZ906">
        <v>0</v>
      </c>
      <c r="CA906">
        <v>0</v>
      </c>
      <c r="CB906">
        <v>0</v>
      </c>
      <c r="CC906">
        <v>0</v>
      </c>
      <c r="CD906">
        <v>0</v>
      </c>
      <c r="CE906">
        <v>0</v>
      </c>
      <c r="CF906">
        <v>0</v>
      </c>
      <c r="CG906">
        <v>0</v>
      </c>
    </row>
    <row r="907" spans="9:85" x14ac:dyDescent="0.3">
      <c r="I907" t="s">
        <v>528</v>
      </c>
      <c r="J907" t="s">
        <v>193</v>
      </c>
      <c r="K907" t="s">
        <v>529</v>
      </c>
      <c r="L907" t="s">
        <v>530</v>
      </c>
      <c r="M907" t="str">
        <f t="shared" si="84"/>
        <v>UKM6</v>
      </c>
      <c r="N907" t="str">
        <f t="shared" si="85"/>
        <v>UKM</v>
      </c>
      <c r="O907">
        <f t="shared" si="86"/>
        <v>0</v>
      </c>
      <c r="P907">
        <f t="shared" si="87"/>
        <v>0</v>
      </c>
      <c r="Q907">
        <f t="shared" si="88"/>
        <v>0</v>
      </c>
      <c r="R907">
        <f t="shared" si="89"/>
        <v>0</v>
      </c>
      <c r="S907">
        <v>0</v>
      </c>
      <c r="T907">
        <v>0</v>
      </c>
      <c r="U907">
        <v>0</v>
      </c>
      <c r="V907">
        <v>0</v>
      </c>
      <c r="W907">
        <v>0</v>
      </c>
      <c r="X907">
        <v>0</v>
      </c>
      <c r="Y907">
        <v>0</v>
      </c>
      <c r="Z907">
        <v>0</v>
      </c>
      <c r="AA907">
        <v>0</v>
      </c>
      <c r="AB907">
        <v>0</v>
      </c>
      <c r="AC907">
        <v>0</v>
      </c>
      <c r="AD907">
        <v>0</v>
      </c>
      <c r="AE907">
        <v>0</v>
      </c>
      <c r="AF907">
        <v>0</v>
      </c>
      <c r="AG907">
        <v>0</v>
      </c>
      <c r="AH907">
        <v>0</v>
      </c>
      <c r="AI907">
        <v>0</v>
      </c>
      <c r="AJ907">
        <v>0</v>
      </c>
      <c r="AK907">
        <v>0</v>
      </c>
      <c r="AL907">
        <v>0</v>
      </c>
      <c r="AM907">
        <v>0</v>
      </c>
      <c r="AN907">
        <v>0</v>
      </c>
      <c r="AO907">
        <v>0</v>
      </c>
      <c r="AP907">
        <v>0</v>
      </c>
      <c r="AQ907">
        <v>0</v>
      </c>
      <c r="AR907">
        <v>0</v>
      </c>
      <c r="AS907">
        <v>0</v>
      </c>
      <c r="AT907">
        <v>0</v>
      </c>
      <c r="AU907">
        <v>0</v>
      </c>
      <c r="AV907">
        <v>0</v>
      </c>
      <c r="AW907">
        <v>0</v>
      </c>
      <c r="AX907">
        <v>0</v>
      </c>
      <c r="AY907">
        <v>0</v>
      </c>
      <c r="AZ907">
        <v>0</v>
      </c>
      <c r="BA907">
        <v>0</v>
      </c>
      <c r="BB907">
        <v>0</v>
      </c>
      <c r="BC907">
        <v>0</v>
      </c>
      <c r="BD907">
        <v>0</v>
      </c>
      <c r="BE907">
        <v>0</v>
      </c>
      <c r="BF907">
        <v>0</v>
      </c>
      <c r="BG907">
        <v>0</v>
      </c>
      <c r="BH907">
        <v>0</v>
      </c>
      <c r="BI907">
        <v>0</v>
      </c>
      <c r="BJ907">
        <v>0</v>
      </c>
      <c r="BK907">
        <v>0</v>
      </c>
      <c r="BL907">
        <v>0</v>
      </c>
      <c r="BM907">
        <v>0</v>
      </c>
      <c r="BN907">
        <v>0</v>
      </c>
      <c r="BO907">
        <v>0</v>
      </c>
      <c r="BP907">
        <v>0</v>
      </c>
      <c r="BQ907">
        <v>0</v>
      </c>
      <c r="BR907">
        <v>0</v>
      </c>
      <c r="BS907">
        <v>0</v>
      </c>
      <c r="BT907">
        <v>0</v>
      </c>
      <c r="BU907">
        <v>0</v>
      </c>
      <c r="BV907">
        <v>0</v>
      </c>
      <c r="BW907">
        <v>0</v>
      </c>
      <c r="BX907">
        <v>0</v>
      </c>
      <c r="BY907">
        <v>0</v>
      </c>
      <c r="BZ907">
        <v>0</v>
      </c>
      <c r="CA907">
        <v>0</v>
      </c>
      <c r="CB907">
        <v>0</v>
      </c>
      <c r="CC907">
        <v>0</v>
      </c>
      <c r="CD907">
        <v>0</v>
      </c>
      <c r="CE907">
        <v>0</v>
      </c>
      <c r="CF907">
        <v>0</v>
      </c>
      <c r="CG907">
        <v>0</v>
      </c>
    </row>
    <row r="908" spans="9:85" x14ac:dyDescent="0.3">
      <c r="I908" t="s">
        <v>531</v>
      </c>
      <c r="J908" t="s">
        <v>193</v>
      </c>
      <c r="K908" t="s">
        <v>532</v>
      </c>
      <c r="L908" t="s">
        <v>533</v>
      </c>
      <c r="M908" t="str">
        <f t="shared" si="84"/>
        <v>UKM2</v>
      </c>
      <c r="N908" t="str">
        <f t="shared" si="85"/>
        <v>UKM</v>
      </c>
      <c r="O908">
        <f t="shared" si="86"/>
        <v>0</v>
      </c>
      <c r="P908">
        <f t="shared" si="87"/>
        <v>0</v>
      </c>
      <c r="Q908">
        <f t="shared" si="88"/>
        <v>0</v>
      </c>
      <c r="R908">
        <f t="shared" si="89"/>
        <v>0</v>
      </c>
      <c r="S908">
        <v>0</v>
      </c>
      <c r="T908">
        <v>0</v>
      </c>
      <c r="U908">
        <v>0</v>
      </c>
      <c r="V908">
        <v>0</v>
      </c>
      <c r="W908">
        <v>0</v>
      </c>
      <c r="X908">
        <v>0</v>
      </c>
      <c r="Y908">
        <v>0</v>
      </c>
      <c r="Z908">
        <v>0</v>
      </c>
      <c r="AA908">
        <v>0</v>
      </c>
      <c r="AB908">
        <v>0</v>
      </c>
      <c r="AC908">
        <v>0</v>
      </c>
      <c r="AD908">
        <v>0</v>
      </c>
      <c r="AE908">
        <v>0</v>
      </c>
      <c r="AF908">
        <v>0</v>
      </c>
      <c r="AG908">
        <v>0</v>
      </c>
      <c r="AH908">
        <v>0</v>
      </c>
      <c r="AI908">
        <v>0</v>
      </c>
      <c r="AJ908">
        <v>0</v>
      </c>
      <c r="AK908">
        <v>0</v>
      </c>
      <c r="AL908">
        <v>0</v>
      </c>
      <c r="AM908">
        <v>0</v>
      </c>
      <c r="AN908">
        <v>0</v>
      </c>
      <c r="AO908">
        <v>0</v>
      </c>
      <c r="AP908">
        <v>0</v>
      </c>
      <c r="AQ908">
        <v>0</v>
      </c>
      <c r="AR908">
        <v>0</v>
      </c>
      <c r="AS908">
        <v>0</v>
      </c>
      <c r="AT908">
        <v>0</v>
      </c>
      <c r="AU908">
        <v>0</v>
      </c>
      <c r="AV908">
        <v>0</v>
      </c>
      <c r="AW908">
        <v>0</v>
      </c>
      <c r="AX908">
        <v>0</v>
      </c>
      <c r="AY908">
        <v>0</v>
      </c>
      <c r="AZ908">
        <v>0</v>
      </c>
      <c r="BA908">
        <v>0</v>
      </c>
      <c r="BB908">
        <v>0</v>
      </c>
      <c r="BC908">
        <v>0</v>
      </c>
      <c r="BD908">
        <v>0</v>
      </c>
      <c r="BE908">
        <v>0</v>
      </c>
      <c r="BF908">
        <v>0</v>
      </c>
      <c r="BG908">
        <v>0</v>
      </c>
      <c r="BH908">
        <v>0</v>
      </c>
      <c r="BI908">
        <v>0</v>
      </c>
      <c r="BJ908">
        <v>0</v>
      </c>
      <c r="BK908">
        <v>0</v>
      </c>
      <c r="BL908">
        <v>0</v>
      </c>
      <c r="BM908">
        <v>0</v>
      </c>
      <c r="BN908">
        <v>0</v>
      </c>
      <c r="BO908">
        <v>0</v>
      </c>
      <c r="BP908">
        <v>0</v>
      </c>
      <c r="BQ908">
        <v>0</v>
      </c>
      <c r="BR908">
        <v>0</v>
      </c>
      <c r="BS908">
        <v>0</v>
      </c>
      <c r="BT908">
        <v>0</v>
      </c>
      <c r="BU908">
        <v>0</v>
      </c>
      <c r="BV908">
        <v>0</v>
      </c>
      <c r="BW908">
        <v>0</v>
      </c>
      <c r="BX908">
        <v>0</v>
      </c>
      <c r="BY908">
        <v>0</v>
      </c>
      <c r="BZ908">
        <v>0</v>
      </c>
      <c r="CA908">
        <v>0</v>
      </c>
      <c r="CB908">
        <v>0</v>
      </c>
      <c r="CC908">
        <v>0</v>
      </c>
      <c r="CD908">
        <v>0</v>
      </c>
      <c r="CE908">
        <v>0</v>
      </c>
      <c r="CF908">
        <v>0</v>
      </c>
      <c r="CG908">
        <v>0</v>
      </c>
    </row>
    <row r="909" spans="9:85" x14ac:dyDescent="0.3">
      <c r="I909" t="s">
        <v>534</v>
      </c>
      <c r="J909" t="s">
        <v>193</v>
      </c>
      <c r="K909" t="s">
        <v>535</v>
      </c>
      <c r="L909" t="s">
        <v>509</v>
      </c>
      <c r="M909" t="str">
        <f t="shared" si="84"/>
        <v>UKM5</v>
      </c>
      <c r="N909" t="str">
        <f t="shared" si="85"/>
        <v>UKM</v>
      </c>
      <c r="O909">
        <f t="shared" si="86"/>
        <v>0</v>
      </c>
      <c r="P909">
        <f t="shared" si="87"/>
        <v>0</v>
      </c>
      <c r="Q909">
        <f t="shared" si="88"/>
        <v>0</v>
      </c>
      <c r="R909">
        <f t="shared" si="89"/>
        <v>0</v>
      </c>
      <c r="S909">
        <v>0</v>
      </c>
      <c r="T909">
        <v>0</v>
      </c>
      <c r="U909">
        <v>0</v>
      </c>
      <c r="V909">
        <v>0</v>
      </c>
      <c r="W909">
        <v>0</v>
      </c>
      <c r="X909">
        <v>0</v>
      </c>
      <c r="Y909">
        <v>0</v>
      </c>
      <c r="Z909">
        <v>0</v>
      </c>
      <c r="AA909">
        <v>0</v>
      </c>
      <c r="AB909">
        <v>0</v>
      </c>
      <c r="AC909">
        <v>0</v>
      </c>
      <c r="AD909">
        <v>0</v>
      </c>
      <c r="AE909">
        <v>0</v>
      </c>
      <c r="AF909">
        <v>0</v>
      </c>
      <c r="AG909">
        <v>0</v>
      </c>
      <c r="AH909">
        <v>0</v>
      </c>
      <c r="AI909">
        <v>0</v>
      </c>
      <c r="AJ909">
        <v>0</v>
      </c>
      <c r="AK909">
        <v>0</v>
      </c>
      <c r="AL909">
        <v>0</v>
      </c>
      <c r="AM909">
        <v>0</v>
      </c>
      <c r="AN909">
        <v>0</v>
      </c>
      <c r="AO909">
        <v>0</v>
      </c>
      <c r="AP909">
        <v>0</v>
      </c>
      <c r="AQ909">
        <v>0</v>
      </c>
      <c r="AR909">
        <v>0</v>
      </c>
      <c r="AS909">
        <v>0</v>
      </c>
      <c r="AT909">
        <v>0</v>
      </c>
      <c r="AU909">
        <v>0</v>
      </c>
      <c r="AV909">
        <v>0</v>
      </c>
      <c r="AW909">
        <v>0</v>
      </c>
      <c r="AX909">
        <v>0</v>
      </c>
      <c r="AY909">
        <v>0</v>
      </c>
      <c r="AZ909">
        <v>0</v>
      </c>
      <c r="BA909">
        <v>0</v>
      </c>
      <c r="BB909">
        <v>0</v>
      </c>
      <c r="BC909">
        <v>0</v>
      </c>
      <c r="BD909">
        <v>0</v>
      </c>
      <c r="BE909">
        <v>0</v>
      </c>
      <c r="BF909">
        <v>0</v>
      </c>
      <c r="BG909">
        <v>0</v>
      </c>
      <c r="BH909">
        <v>0</v>
      </c>
      <c r="BI909">
        <v>0</v>
      </c>
      <c r="BJ909">
        <v>0</v>
      </c>
      <c r="BK909">
        <v>0</v>
      </c>
      <c r="BL909">
        <v>0</v>
      </c>
      <c r="BM909">
        <v>0</v>
      </c>
      <c r="BN909">
        <v>0</v>
      </c>
      <c r="BO909">
        <v>0</v>
      </c>
      <c r="BP909">
        <v>0</v>
      </c>
      <c r="BQ909">
        <v>0</v>
      </c>
      <c r="BR909">
        <v>0</v>
      </c>
      <c r="BS909">
        <v>0</v>
      </c>
      <c r="BT909">
        <v>0</v>
      </c>
      <c r="BU909">
        <v>0</v>
      </c>
      <c r="BV909">
        <v>0</v>
      </c>
      <c r="BW909">
        <v>0</v>
      </c>
      <c r="BX909">
        <v>0</v>
      </c>
      <c r="BY909">
        <v>0</v>
      </c>
      <c r="BZ909">
        <v>0</v>
      </c>
      <c r="CA909">
        <v>0</v>
      </c>
      <c r="CB909">
        <v>0</v>
      </c>
      <c r="CC909">
        <v>0</v>
      </c>
      <c r="CD909">
        <v>0</v>
      </c>
      <c r="CE909">
        <v>0</v>
      </c>
      <c r="CF909">
        <v>0</v>
      </c>
      <c r="CG909">
        <v>0</v>
      </c>
    </row>
    <row r="910" spans="9:85" x14ac:dyDescent="0.3">
      <c r="I910" t="s">
        <v>536</v>
      </c>
      <c r="J910" t="s">
        <v>193</v>
      </c>
      <c r="K910" t="s">
        <v>537</v>
      </c>
      <c r="L910" t="s">
        <v>522</v>
      </c>
      <c r="M910" t="str">
        <f t="shared" si="84"/>
        <v>UKM3</v>
      </c>
      <c r="N910" t="str">
        <f t="shared" si="85"/>
        <v>UKM</v>
      </c>
      <c r="O910">
        <f t="shared" si="86"/>
        <v>0</v>
      </c>
      <c r="P910">
        <f t="shared" si="87"/>
        <v>0</v>
      </c>
      <c r="Q910">
        <f t="shared" si="88"/>
        <v>0</v>
      </c>
      <c r="R910">
        <f t="shared" si="89"/>
        <v>0</v>
      </c>
      <c r="S910">
        <v>0</v>
      </c>
      <c r="T910">
        <v>0</v>
      </c>
      <c r="U910">
        <v>0</v>
      </c>
      <c r="V910">
        <v>0</v>
      </c>
      <c r="W910">
        <v>0</v>
      </c>
      <c r="X910">
        <v>0</v>
      </c>
      <c r="Y910">
        <v>0</v>
      </c>
      <c r="Z910">
        <v>0</v>
      </c>
      <c r="AA910">
        <v>0</v>
      </c>
      <c r="AB910">
        <v>0</v>
      </c>
      <c r="AC910">
        <v>0</v>
      </c>
      <c r="AD910">
        <v>0</v>
      </c>
      <c r="AE910">
        <v>0</v>
      </c>
      <c r="AF910">
        <v>0</v>
      </c>
      <c r="AG910">
        <v>0</v>
      </c>
      <c r="AH910">
        <v>0</v>
      </c>
      <c r="AI910">
        <v>0</v>
      </c>
      <c r="AJ910">
        <v>0</v>
      </c>
      <c r="AK910">
        <v>0</v>
      </c>
      <c r="AL910">
        <v>0</v>
      </c>
      <c r="AM910">
        <v>0</v>
      </c>
      <c r="AN910">
        <v>0</v>
      </c>
      <c r="AO910">
        <v>0</v>
      </c>
      <c r="AP910">
        <v>0</v>
      </c>
      <c r="AQ910">
        <v>0</v>
      </c>
      <c r="AR910">
        <v>0</v>
      </c>
      <c r="AS910">
        <v>0</v>
      </c>
      <c r="AT910">
        <v>0</v>
      </c>
      <c r="AU910">
        <v>0</v>
      </c>
      <c r="AV910">
        <v>0</v>
      </c>
      <c r="AW910">
        <v>0</v>
      </c>
      <c r="AX910">
        <v>0</v>
      </c>
      <c r="AY910">
        <v>0</v>
      </c>
      <c r="AZ910">
        <v>0</v>
      </c>
      <c r="BA910">
        <v>0</v>
      </c>
      <c r="BB910">
        <v>0</v>
      </c>
      <c r="BC910">
        <v>0</v>
      </c>
      <c r="BD910">
        <v>0</v>
      </c>
      <c r="BE910">
        <v>0</v>
      </c>
      <c r="BF910">
        <v>0</v>
      </c>
      <c r="BG910">
        <v>0</v>
      </c>
      <c r="BH910">
        <v>0</v>
      </c>
      <c r="BI910">
        <v>0</v>
      </c>
      <c r="BJ910">
        <v>0</v>
      </c>
      <c r="BK910">
        <v>0</v>
      </c>
      <c r="BL910">
        <v>0</v>
      </c>
      <c r="BM910">
        <v>0</v>
      </c>
      <c r="BN910">
        <v>0</v>
      </c>
      <c r="BO910">
        <v>0</v>
      </c>
      <c r="BP910">
        <v>0</v>
      </c>
      <c r="BQ910">
        <v>0</v>
      </c>
      <c r="BR910">
        <v>0</v>
      </c>
      <c r="BS910">
        <v>0</v>
      </c>
      <c r="BT910">
        <v>0</v>
      </c>
      <c r="BU910">
        <v>0</v>
      </c>
      <c r="BV910">
        <v>0</v>
      </c>
      <c r="BW910">
        <v>0</v>
      </c>
      <c r="BX910">
        <v>0</v>
      </c>
      <c r="BY910">
        <v>0</v>
      </c>
      <c r="BZ910">
        <v>0</v>
      </c>
      <c r="CA910">
        <v>0</v>
      </c>
      <c r="CB910">
        <v>0</v>
      </c>
      <c r="CC910">
        <v>0</v>
      </c>
      <c r="CD910">
        <v>0</v>
      </c>
      <c r="CE910">
        <v>0</v>
      </c>
      <c r="CF910">
        <v>0</v>
      </c>
      <c r="CG910">
        <v>0</v>
      </c>
    </row>
    <row r="911" spans="9:85" x14ac:dyDescent="0.3">
      <c r="I911" t="s">
        <v>538</v>
      </c>
      <c r="J911" t="s">
        <v>193</v>
      </c>
      <c r="K911" t="s">
        <v>539</v>
      </c>
      <c r="L911" t="s">
        <v>517</v>
      </c>
      <c r="M911" t="str">
        <f t="shared" si="84"/>
        <v>UKM2</v>
      </c>
      <c r="N911" t="str">
        <f t="shared" si="85"/>
        <v>UKM</v>
      </c>
      <c r="O911">
        <f t="shared" si="86"/>
        <v>0</v>
      </c>
      <c r="P911">
        <f t="shared" si="87"/>
        <v>0</v>
      </c>
      <c r="Q911">
        <f t="shared" si="88"/>
        <v>0</v>
      </c>
      <c r="R911">
        <f t="shared" si="89"/>
        <v>0</v>
      </c>
      <c r="S911">
        <v>0</v>
      </c>
      <c r="T911">
        <v>0</v>
      </c>
      <c r="U911">
        <v>0</v>
      </c>
      <c r="V911">
        <v>0</v>
      </c>
      <c r="W911">
        <v>0</v>
      </c>
      <c r="X911">
        <v>0</v>
      </c>
      <c r="Y911">
        <v>0</v>
      </c>
      <c r="Z911">
        <v>0</v>
      </c>
      <c r="AA911">
        <v>0</v>
      </c>
      <c r="AB911">
        <v>0</v>
      </c>
      <c r="AC911">
        <v>0</v>
      </c>
      <c r="AD911">
        <v>0</v>
      </c>
      <c r="AE911">
        <v>0</v>
      </c>
      <c r="AF911">
        <v>0</v>
      </c>
      <c r="AG911">
        <v>0</v>
      </c>
      <c r="AH911">
        <v>0</v>
      </c>
      <c r="AI911">
        <v>0</v>
      </c>
      <c r="AJ911">
        <v>0</v>
      </c>
      <c r="AK911">
        <v>0</v>
      </c>
      <c r="AL911">
        <v>0</v>
      </c>
      <c r="AM911">
        <v>0</v>
      </c>
      <c r="AN911">
        <v>0</v>
      </c>
      <c r="AO911">
        <v>0</v>
      </c>
      <c r="AP911">
        <v>0</v>
      </c>
      <c r="AQ911">
        <v>0</v>
      </c>
      <c r="AR911">
        <v>0</v>
      </c>
      <c r="AS911">
        <v>0</v>
      </c>
      <c r="AT911">
        <v>0</v>
      </c>
      <c r="AU911">
        <v>0</v>
      </c>
      <c r="AV911">
        <v>0</v>
      </c>
      <c r="AW911">
        <v>0</v>
      </c>
      <c r="AX911">
        <v>0</v>
      </c>
      <c r="AY911">
        <v>0</v>
      </c>
      <c r="AZ911">
        <v>0</v>
      </c>
      <c r="BA911">
        <v>0</v>
      </c>
      <c r="BB911">
        <v>0</v>
      </c>
      <c r="BC911">
        <v>0</v>
      </c>
      <c r="BD911">
        <v>0</v>
      </c>
      <c r="BE911">
        <v>0</v>
      </c>
      <c r="BF911">
        <v>0</v>
      </c>
      <c r="BG911">
        <v>0</v>
      </c>
      <c r="BH911">
        <v>0</v>
      </c>
      <c r="BI911">
        <v>0</v>
      </c>
      <c r="BJ911">
        <v>0</v>
      </c>
      <c r="BK911">
        <v>0</v>
      </c>
      <c r="BL911">
        <v>0</v>
      </c>
      <c r="BM911">
        <v>0</v>
      </c>
      <c r="BN911">
        <v>0</v>
      </c>
      <c r="BO911">
        <v>0</v>
      </c>
      <c r="BP911">
        <v>0</v>
      </c>
      <c r="BQ911">
        <v>0</v>
      </c>
      <c r="BR911">
        <v>0</v>
      </c>
      <c r="BS911">
        <v>0</v>
      </c>
      <c r="BT911">
        <v>0</v>
      </c>
      <c r="BU911">
        <v>0</v>
      </c>
      <c r="BV911">
        <v>0</v>
      </c>
      <c r="BW911">
        <v>0</v>
      </c>
      <c r="BX911">
        <v>0</v>
      </c>
      <c r="BY911">
        <v>0</v>
      </c>
      <c r="BZ911">
        <v>0</v>
      </c>
      <c r="CA911">
        <v>0</v>
      </c>
      <c r="CB911">
        <v>0</v>
      </c>
      <c r="CC911">
        <v>0</v>
      </c>
      <c r="CD911">
        <v>0</v>
      </c>
      <c r="CE911">
        <v>0</v>
      </c>
      <c r="CF911">
        <v>0</v>
      </c>
      <c r="CG911">
        <v>0</v>
      </c>
    </row>
    <row r="912" spans="9:85" x14ac:dyDescent="0.3">
      <c r="I912" t="s">
        <v>540</v>
      </c>
      <c r="J912" t="s">
        <v>193</v>
      </c>
      <c r="K912" t="s">
        <v>541</v>
      </c>
      <c r="L912" t="s">
        <v>542</v>
      </c>
      <c r="M912" t="str">
        <f t="shared" si="84"/>
        <v>UKM2</v>
      </c>
      <c r="N912" t="str">
        <f t="shared" si="85"/>
        <v>UKM</v>
      </c>
      <c r="O912">
        <f t="shared" si="86"/>
        <v>4</v>
      </c>
      <c r="P912">
        <f t="shared" si="87"/>
        <v>1</v>
      </c>
      <c r="Q912">
        <f t="shared" si="88"/>
        <v>1</v>
      </c>
      <c r="R912">
        <f t="shared" si="89"/>
        <v>0</v>
      </c>
      <c r="S912">
        <v>0</v>
      </c>
      <c r="T912">
        <v>0</v>
      </c>
      <c r="U912">
        <v>0</v>
      </c>
      <c r="V912">
        <v>0</v>
      </c>
      <c r="W912">
        <v>0</v>
      </c>
      <c r="X912">
        <v>0</v>
      </c>
      <c r="Y912">
        <v>0</v>
      </c>
      <c r="Z912">
        <v>0</v>
      </c>
      <c r="AA912">
        <v>0</v>
      </c>
      <c r="AB912">
        <v>0</v>
      </c>
      <c r="AC912">
        <v>0</v>
      </c>
      <c r="AD912">
        <v>0</v>
      </c>
      <c r="AE912">
        <v>0</v>
      </c>
      <c r="AF912">
        <v>0</v>
      </c>
      <c r="AG912">
        <v>0</v>
      </c>
      <c r="AH912">
        <v>0</v>
      </c>
      <c r="AI912">
        <v>0</v>
      </c>
      <c r="AJ912">
        <v>0</v>
      </c>
      <c r="AK912">
        <v>0</v>
      </c>
      <c r="AL912">
        <v>0</v>
      </c>
      <c r="AM912">
        <v>0</v>
      </c>
      <c r="AN912">
        <v>0</v>
      </c>
      <c r="AO912">
        <v>0</v>
      </c>
      <c r="AP912">
        <v>0</v>
      </c>
      <c r="AQ912">
        <v>0</v>
      </c>
      <c r="AR912">
        <v>0</v>
      </c>
      <c r="AS912">
        <v>0</v>
      </c>
      <c r="AT912">
        <v>0</v>
      </c>
      <c r="AU912">
        <v>0</v>
      </c>
      <c r="AV912">
        <v>0</v>
      </c>
      <c r="AW912">
        <v>0</v>
      </c>
      <c r="AX912">
        <v>0</v>
      </c>
      <c r="AY912">
        <v>0</v>
      </c>
      <c r="AZ912">
        <v>0</v>
      </c>
      <c r="BA912">
        <v>0</v>
      </c>
      <c r="BB912">
        <v>0</v>
      </c>
      <c r="BC912">
        <v>0</v>
      </c>
      <c r="BD912">
        <v>0</v>
      </c>
      <c r="BE912">
        <v>0</v>
      </c>
      <c r="BF912">
        <v>0</v>
      </c>
      <c r="BG912">
        <v>0</v>
      </c>
      <c r="BH912">
        <v>0</v>
      </c>
      <c r="BI912">
        <v>0</v>
      </c>
      <c r="BJ912">
        <v>0</v>
      </c>
      <c r="BK912">
        <v>0</v>
      </c>
      <c r="BL912">
        <v>0</v>
      </c>
      <c r="BM912">
        <v>0</v>
      </c>
      <c r="BN912">
        <v>0</v>
      </c>
      <c r="BO912">
        <v>0</v>
      </c>
      <c r="BP912">
        <v>0</v>
      </c>
      <c r="BQ912">
        <v>0</v>
      </c>
      <c r="BR912">
        <v>0</v>
      </c>
      <c r="BS912">
        <v>0</v>
      </c>
      <c r="BT912">
        <v>0</v>
      </c>
      <c r="BU912">
        <v>0</v>
      </c>
      <c r="BV912">
        <v>0</v>
      </c>
      <c r="BW912">
        <v>1</v>
      </c>
      <c r="BX912">
        <v>1</v>
      </c>
      <c r="BY912">
        <v>1</v>
      </c>
      <c r="BZ912">
        <v>0</v>
      </c>
      <c r="CA912">
        <v>0</v>
      </c>
      <c r="CB912">
        <v>0</v>
      </c>
      <c r="CC912">
        <v>0</v>
      </c>
      <c r="CD912">
        <v>1</v>
      </c>
      <c r="CE912">
        <v>0</v>
      </c>
      <c r="CF912">
        <v>0</v>
      </c>
      <c r="CG912">
        <v>0</v>
      </c>
    </row>
    <row r="913" spans="9:85" x14ac:dyDescent="0.3">
      <c r="I913" t="s">
        <v>543</v>
      </c>
      <c r="J913" t="s">
        <v>193</v>
      </c>
      <c r="K913" t="s">
        <v>544</v>
      </c>
      <c r="L913" t="s">
        <v>545</v>
      </c>
      <c r="M913" t="str">
        <f t="shared" si="84"/>
        <v>UKM2</v>
      </c>
      <c r="N913" t="str">
        <f t="shared" si="85"/>
        <v>UKM</v>
      </c>
      <c r="O913">
        <f t="shared" si="86"/>
        <v>17</v>
      </c>
      <c r="P913">
        <f t="shared" si="87"/>
        <v>5</v>
      </c>
      <c r="Q913">
        <f t="shared" si="88"/>
        <v>11</v>
      </c>
      <c r="R913">
        <f t="shared" si="89"/>
        <v>6</v>
      </c>
      <c r="S913">
        <v>0</v>
      </c>
      <c r="T913">
        <v>0</v>
      </c>
      <c r="U913">
        <v>0</v>
      </c>
      <c r="V913">
        <v>0</v>
      </c>
      <c r="W913">
        <v>0</v>
      </c>
      <c r="X913">
        <v>0</v>
      </c>
      <c r="Y913">
        <v>0</v>
      </c>
      <c r="Z913">
        <v>0</v>
      </c>
      <c r="AA913">
        <v>0</v>
      </c>
      <c r="AB913">
        <v>0</v>
      </c>
      <c r="AC913">
        <v>0</v>
      </c>
      <c r="AD913">
        <v>0</v>
      </c>
      <c r="AE913">
        <v>0</v>
      </c>
      <c r="AF913">
        <v>0</v>
      </c>
      <c r="AG913">
        <v>0</v>
      </c>
      <c r="AH913">
        <v>0</v>
      </c>
      <c r="AI913">
        <v>0</v>
      </c>
      <c r="AJ913">
        <v>0</v>
      </c>
      <c r="AK913">
        <v>0</v>
      </c>
      <c r="AL913">
        <v>0</v>
      </c>
      <c r="AM913">
        <v>0</v>
      </c>
      <c r="AN913">
        <v>0</v>
      </c>
      <c r="AO913">
        <v>0</v>
      </c>
      <c r="AP913">
        <v>0</v>
      </c>
      <c r="AQ913">
        <v>0</v>
      </c>
      <c r="AR913">
        <v>0</v>
      </c>
      <c r="AS913">
        <v>0</v>
      </c>
      <c r="AT913">
        <v>0</v>
      </c>
      <c r="AU913">
        <v>0</v>
      </c>
      <c r="AV913">
        <v>0</v>
      </c>
      <c r="AW913">
        <v>0</v>
      </c>
      <c r="AX913">
        <v>0</v>
      </c>
      <c r="AY913">
        <v>0</v>
      </c>
      <c r="AZ913">
        <v>0</v>
      </c>
      <c r="BA913">
        <v>0</v>
      </c>
      <c r="BB913">
        <v>0</v>
      </c>
      <c r="BC913">
        <v>0</v>
      </c>
      <c r="BD913">
        <v>0</v>
      </c>
      <c r="BE913">
        <v>0</v>
      </c>
      <c r="BF913">
        <v>0</v>
      </c>
      <c r="BG913">
        <v>0</v>
      </c>
      <c r="BH913">
        <v>0</v>
      </c>
      <c r="BI913">
        <v>0</v>
      </c>
      <c r="BJ913">
        <v>0</v>
      </c>
      <c r="BK913">
        <v>0</v>
      </c>
      <c r="BL913">
        <v>0</v>
      </c>
      <c r="BM913">
        <v>0</v>
      </c>
      <c r="BN913">
        <v>0</v>
      </c>
      <c r="BO913">
        <v>0</v>
      </c>
      <c r="BP913">
        <v>0</v>
      </c>
      <c r="BQ913">
        <v>0</v>
      </c>
      <c r="BR913">
        <v>0</v>
      </c>
      <c r="BS913">
        <v>0</v>
      </c>
      <c r="BT913">
        <v>0</v>
      </c>
      <c r="BU913">
        <v>0</v>
      </c>
      <c r="BV913">
        <v>1</v>
      </c>
      <c r="BW913">
        <v>0</v>
      </c>
      <c r="BX913">
        <v>0</v>
      </c>
      <c r="BY913">
        <v>0</v>
      </c>
      <c r="BZ913">
        <v>2</v>
      </c>
      <c r="CA913">
        <v>0</v>
      </c>
      <c r="CB913">
        <v>3</v>
      </c>
      <c r="CC913">
        <v>6</v>
      </c>
      <c r="CD913">
        <v>3</v>
      </c>
      <c r="CE913">
        <v>1</v>
      </c>
      <c r="CF913">
        <v>1</v>
      </c>
      <c r="CG913">
        <v>0</v>
      </c>
    </row>
    <row r="914" spans="9:85" x14ac:dyDescent="0.3">
      <c r="I914" t="s">
        <v>546</v>
      </c>
      <c r="J914" t="s">
        <v>193</v>
      </c>
      <c r="K914" t="s">
        <v>547</v>
      </c>
      <c r="L914" t="s">
        <v>522</v>
      </c>
      <c r="M914" t="str">
        <f t="shared" si="84"/>
        <v>UKM3</v>
      </c>
      <c r="N914" t="str">
        <f t="shared" si="85"/>
        <v>UKM</v>
      </c>
      <c r="O914">
        <f t="shared" si="86"/>
        <v>3</v>
      </c>
      <c r="P914">
        <f t="shared" si="87"/>
        <v>0</v>
      </c>
      <c r="Q914">
        <f t="shared" si="88"/>
        <v>3</v>
      </c>
      <c r="R914">
        <f t="shared" si="89"/>
        <v>3</v>
      </c>
      <c r="S914">
        <v>0</v>
      </c>
      <c r="T914">
        <v>0</v>
      </c>
      <c r="U914">
        <v>0</v>
      </c>
      <c r="V914">
        <v>0</v>
      </c>
      <c r="W914">
        <v>0</v>
      </c>
      <c r="X914">
        <v>0</v>
      </c>
      <c r="Y914">
        <v>0</v>
      </c>
      <c r="Z914">
        <v>0</v>
      </c>
      <c r="AA914">
        <v>0</v>
      </c>
      <c r="AB914">
        <v>0</v>
      </c>
      <c r="AC914">
        <v>0</v>
      </c>
      <c r="AD914">
        <v>0</v>
      </c>
      <c r="AE914">
        <v>0</v>
      </c>
      <c r="AF914">
        <v>0</v>
      </c>
      <c r="AG914">
        <v>0</v>
      </c>
      <c r="AH914">
        <v>0</v>
      </c>
      <c r="AI914">
        <v>0</v>
      </c>
      <c r="AJ914">
        <v>0</v>
      </c>
      <c r="AK914">
        <v>0</v>
      </c>
      <c r="AL914">
        <v>0</v>
      </c>
      <c r="AM914">
        <v>0</v>
      </c>
      <c r="AN914">
        <v>0</v>
      </c>
      <c r="AO914">
        <v>0</v>
      </c>
      <c r="AP914">
        <v>0</v>
      </c>
      <c r="AQ914">
        <v>0</v>
      </c>
      <c r="AR914">
        <v>0</v>
      </c>
      <c r="AS914">
        <v>0</v>
      </c>
      <c r="AT914">
        <v>0</v>
      </c>
      <c r="AU914">
        <v>0</v>
      </c>
      <c r="AV914">
        <v>0</v>
      </c>
      <c r="AW914">
        <v>0</v>
      </c>
      <c r="AX914">
        <v>0</v>
      </c>
      <c r="AY914">
        <v>0</v>
      </c>
      <c r="AZ914">
        <v>0</v>
      </c>
      <c r="BA914">
        <v>0</v>
      </c>
      <c r="BB914">
        <v>0</v>
      </c>
      <c r="BC914">
        <v>0</v>
      </c>
      <c r="BD914">
        <v>0</v>
      </c>
      <c r="BE914">
        <v>0</v>
      </c>
      <c r="BF914">
        <v>0</v>
      </c>
      <c r="BG914">
        <v>0</v>
      </c>
      <c r="BH914">
        <v>0</v>
      </c>
      <c r="BI914">
        <v>0</v>
      </c>
      <c r="BJ914">
        <v>0</v>
      </c>
      <c r="BK914">
        <v>0</v>
      </c>
      <c r="BL914">
        <v>0</v>
      </c>
      <c r="BM914">
        <v>0</v>
      </c>
      <c r="BN914">
        <v>0</v>
      </c>
      <c r="BO914">
        <v>0</v>
      </c>
      <c r="BP914">
        <v>0</v>
      </c>
      <c r="BQ914">
        <v>0</v>
      </c>
      <c r="BR914">
        <v>0</v>
      </c>
      <c r="BS914">
        <v>0</v>
      </c>
      <c r="BT914">
        <v>0</v>
      </c>
      <c r="BU914">
        <v>0</v>
      </c>
      <c r="BV914">
        <v>0</v>
      </c>
      <c r="BW914">
        <v>0</v>
      </c>
      <c r="BX914">
        <v>0</v>
      </c>
      <c r="BY914">
        <v>0</v>
      </c>
      <c r="BZ914">
        <v>0</v>
      </c>
      <c r="CA914">
        <v>0</v>
      </c>
      <c r="CB914">
        <v>0</v>
      </c>
      <c r="CC914">
        <v>1</v>
      </c>
      <c r="CD914">
        <v>1</v>
      </c>
      <c r="CE914">
        <v>1</v>
      </c>
      <c r="CF914">
        <v>0</v>
      </c>
      <c r="CG914">
        <v>0</v>
      </c>
    </row>
    <row r="915" spans="9:85" x14ac:dyDescent="0.3">
      <c r="I915" t="s">
        <v>548</v>
      </c>
      <c r="J915" t="s">
        <v>193</v>
      </c>
      <c r="K915" t="s">
        <v>549</v>
      </c>
      <c r="L915" t="s">
        <v>550</v>
      </c>
      <c r="M915" t="str">
        <f t="shared" si="84"/>
        <v>UKM3</v>
      </c>
      <c r="N915" t="str">
        <f t="shared" si="85"/>
        <v>UKM</v>
      </c>
      <c r="O915">
        <f t="shared" si="86"/>
        <v>3</v>
      </c>
      <c r="P915">
        <f t="shared" si="87"/>
        <v>0</v>
      </c>
      <c r="Q915">
        <f t="shared" si="88"/>
        <v>3</v>
      </c>
      <c r="R915">
        <f t="shared" si="89"/>
        <v>3</v>
      </c>
      <c r="S915">
        <v>0</v>
      </c>
      <c r="T915">
        <v>0</v>
      </c>
      <c r="U915">
        <v>0</v>
      </c>
      <c r="V915">
        <v>0</v>
      </c>
      <c r="W915">
        <v>0</v>
      </c>
      <c r="X915">
        <v>0</v>
      </c>
      <c r="Y915">
        <v>0</v>
      </c>
      <c r="Z915">
        <v>0</v>
      </c>
      <c r="AA915">
        <v>0</v>
      </c>
      <c r="AB915">
        <v>0</v>
      </c>
      <c r="AC915">
        <v>0</v>
      </c>
      <c r="AD915">
        <v>0</v>
      </c>
      <c r="AE915">
        <v>0</v>
      </c>
      <c r="AF915">
        <v>0</v>
      </c>
      <c r="AG915">
        <v>0</v>
      </c>
      <c r="AH915">
        <v>0</v>
      </c>
      <c r="AI915">
        <v>0</v>
      </c>
      <c r="AJ915">
        <v>0</v>
      </c>
      <c r="AK915">
        <v>0</v>
      </c>
      <c r="AL915">
        <v>0</v>
      </c>
      <c r="AM915">
        <v>0</v>
      </c>
      <c r="AN915">
        <v>0</v>
      </c>
      <c r="AO915">
        <v>0</v>
      </c>
      <c r="AP915">
        <v>0</v>
      </c>
      <c r="AQ915">
        <v>0</v>
      </c>
      <c r="AR915">
        <v>0</v>
      </c>
      <c r="AS915">
        <v>0</v>
      </c>
      <c r="AT915">
        <v>0</v>
      </c>
      <c r="AU915">
        <v>0</v>
      </c>
      <c r="AV915">
        <v>0</v>
      </c>
      <c r="AW915">
        <v>0</v>
      </c>
      <c r="AX915">
        <v>0</v>
      </c>
      <c r="AY915">
        <v>0</v>
      </c>
      <c r="AZ915">
        <v>0</v>
      </c>
      <c r="BA915">
        <v>0</v>
      </c>
      <c r="BB915">
        <v>0</v>
      </c>
      <c r="BC915">
        <v>0</v>
      </c>
      <c r="BD915">
        <v>0</v>
      </c>
      <c r="BE915">
        <v>0</v>
      </c>
      <c r="BF915">
        <v>0</v>
      </c>
      <c r="BG915">
        <v>0</v>
      </c>
      <c r="BH915">
        <v>0</v>
      </c>
      <c r="BI915">
        <v>0</v>
      </c>
      <c r="BJ915">
        <v>0</v>
      </c>
      <c r="BK915">
        <v>0</v>
      </c>
      <c r="BL915">
        <v>0</v>
      </c>
      <c r="BM915">
        <v>0</v>
      </c>
      <c r="BN915">
        <v>0</v>
      </c>
      <c r="BO915">
        <v>0</v>
      </c>
      <c r="BP915">
        <v>0</v>
      </c>
      <c r="BQ915">
        <v>0</v>
      </c>
      <c r="BR915">
        <v>0</v>
      </c>
      <c r="BS915">
        <v>0</v>
      </c>
      <c r="BT915">
        <v>0</v>
      </c>
      <c r="BU915">
        <v>0</v>
      </c>
      <c r="BV915">
        <v>0</v>
      </c>
      <c r="BW915">
        <v>0</v>
      </c>
      <c r="BX915">
        <v>0</v>
      </c>
      <c r="BY915">
        <v>0</v>
      </c>
      <c r="BZ915">
        <v>0</v>
      </c>
      <c r="CA915">
        <v>0</v>
      </c>
      <c r="CB915">
        <v>0</v>
      </c>
      <c r="CC915">
        <v>0</v>
      </c>
      <c r="CD915">
        <v>1</v>
      </c>
      <c r="CE915">
        <v>0</v>
      </c>
      <c r="CF915">
        <v>2</v>
      </c>
      <c r="CG915">
        <v>0</v>
      </c>
    </row>
    <row r="916" spans="9:85" x14ac:dyDescent="0.3">
      <c r="I916" t="s">
        <v>551</v>
      </c>
      <c r="J916" t="s">
        <v>193</v>
      </c>
      <c r="K916" t="s">
        <v>552</v>
      </c>
      <c r="L916" t="s">
        <v>553</v>
      </c>
      <c r="M916" t="str">
        <f t="shared" si="84"/>
        <v>UKL1</v>
      </c>
      <c r="N916" t="str">
        <f t="shared" si="85"/>
        <v>UKL</v>
      </c>
      <c r="O916">
        <f t="shared" si="86"/>
        <v>4</v>
      </c>
      <c r="P916">
        <f t="shared" si="87"/>
        <v>0</v>
      </c>
      <c r="Q916">
        <f t="shared" si="88"/>
        <v>1</v>
      </c>
      <c r="R916">
        <f t="shared" si="89"/>
        <v>1</v>
      </c>
      <c r="S916">
        <v>0</v>
      </c>
      <c r="T916">
        <v>0</v>
      </c>
      <c r="U916">
        <v>0</v>
      </c>
      <c r="V916">
        <v>0</v>
      </c>
      <c r="W916">
        <v>0</v>
      </c>
      <c r="X916">
        <v>0</v>
      </c>
      <c r="Y916">
        <v>0</v>
      </c>
      <c r="Z916">
        <v>0</v>
      </c>
      <c r="AA916">
        <v>0</v>
      </c>
      <c r="AB916">
        <v>0</v>
      </c>
      <c r="AC916">
        <v>0</v>
      </c>
      <c r="AD916">
        <v>0</v>
      </c>
      <c r="AE916">
        <v>0</v>
      </c>
      <c r="AF916">
        <v>0</v>
      </c>
      <c r="AG916">
        <v>0</v>
      </c>
      <c r="AH916">
        <v>0</v>
      </c>
      <c r="AI916">
        <v>0</v>
      </c>
      <c r="AJ916">
        <v>0</v>
      </c>
      <c r="AK916">
        <v>0</v>
      </c>
      <c r="AL916">
        <v>0</v>
      </c>
      <c r="AM916">
        <v>0</v>
      </c>
      <c r="AN916">
        <v>0</v>
      </c>
      <c r="AO916">
        <v>0</v>
      </c>
      <c r="AP916">
        <v>0</v>
      </c>
      <c r="AQ916">
        <v>0</v>
      </c>
      <c r="AR916">
        <v>0</v>
      </c>
      <c r="AS916">
        <v>0</v>
      </c>
      <c r="AT916">
        <v>0</v>
      </c>
      <c r="AU916">
        <v>0</v>
      </c>
      <c r="AV916">
        <v>0</v>
      </c>
      <c r="AW916">
        <v>0</v>
      </c>
      <c r="AX916">
        <v>0</v>
      </c>
      <c r="AY916">
        <v>0</v>
      </c>
      <c r="AZ916">
        <v>0</v>
      </c>
      <c r="BA916">
        <v>0</v>
      </c>
      <c r="BB916">
        <v>0</v>
      </c>
      <c r="BC916">
        <v>0</v>
      </c>
      <c r="BD916">
        <v>0</v>
      </c>
      <c r="BE916">
        <v>0</v>
      </c>
      <c r="BF916">
        <v>0</v>
      </c>
      <c r="BG916">
        <v>0</v>
      </c>
      <c r="BH916">
        <v>0</v>
      </c>
      <c r="BI916">
        <v>0</v>
      </c>
      <c r="BJ916">
        <v>0</v>
      </c>
      <c r="BK916">
        <v>0</v>
      </c>
      <c r="BL916">
        <v>0</v>
      </c>
      <c r="BM916">
        <v>0</v>
      </c>
      <c r="BN916">
        <v>0</v>
      </c>
      <c r="BO916">
        <v>0</v>
      </c>
      <c r="BP916">
        <v>1</v>
      </c>
      <c r="BQ916">
        <v>0</v>
      </c>
      <c r="BR916">
        <v>2</v>
      </c>
      <c r="BS916">
        <v>0</v>
      </c>
      <c r="BT916">
        <v>0</v>
      </c>
      <c r="BU916">
        <v>0</v>
      </c>
      <c r="BV916">
        <v>0</v>
      </c>
      <c r="BW916">
        <v>0</v>
      </c>
      <c r="BX916">
        <v>0</v>
      </c>
      <c r="BY916">
        <v>0</v>
      </c>
      <c r="BZ916">
        <v>0</v>
      </c>
      <c r="CA916">
        <v>0</v>
      </c>
      <c r="CB916">
        <v>0</v>
      </c>
      <c r="CC916">
        <v>1</v>
      </c>
      <c r="CD916">
        <v>0</v>
      </c>
      <c r="CE916">
        <v>0</v>
      </c>
      <c r="CF916">
        <v>0</v>
      </c>
      <c r="CG916">
        <v>0</v>
      </c>
    </row>
    <row r="917" spans="9:85" x14ac:dyDescent="0.3">
      <c r="I917" t="s">
        <v>554</v>
      </c>
      <c r="J917" t="s">
        <v>193</v>
      </c>
      <c r="K917" t="s">
        <v>555</v>
      </c>
      <c r="L917" t="s">
        <v>556</v>
      </c>
      <c r="M917" t="str">
        <f t="shared" si="84"/>
        <v>UKL1</v>
      </c>
      <c r="N917" t="str">
        <f t="shared" si="85"/>
        <v>UKL</v>
      </c>
      <c r="O917">
        <f t="shared" si="86"/>
        <v>31</v>
      </c>
      <c r="P917">
        <f t="shared" si="87"/>
        <v>10</v>
      </c>
      <c r="Q917">
        <f t="shared" si="88"/>
        <v>17</v>
      </c>
      <c r="R917">
        <f t="shared" si="89"/>
        <v>7</v>
      </c>
      <c r="S917">
        <v>0</v>
      </c>
      <c r="T917">
        <v>0</v>
      </c>
      <c r="U917">
        <v>0</v>
      </c>
      <c r="V917">
        <v>0</v>
      </c>
      <c r="W917">
        <v>0</v>
      </c>
      <c r="X917">
        <v>0</v>
      </c>
      <c r="Y917">
        <v>0</v>
      </c>
      <c r="Z917">
        <v>0</v>
      </c>
      <c r="AA917">
        <v>0</v>
      </c>
      <c r="AB917">
        <v>0</v>
      </c>
      <c r="AC917">
        <v>0</v>
      </c>
      <c r="AD917">
        <v>0</v>
      </c>
      <c r="AE917">
        <v>0</v>
      </c>
      <c r="AF917">
        <v>0</v>
      </c>
      <c r="AG917">
        <v>0</v>
      </c>
      <c r="AH917">
        <v>0</v>
      </c>
      <c r="AI917">
        <v>0</v>
      </c>
      <c r="AJ917">
        <v>0</v>
      </c>
      <c r="AK917">
        <v>0</v>
      </c>
      <c r="AL917">
        <v>0</v>
      </c>
      <c r="AM917">
        <v>0</v>
      </c>
      <c r="AN917">
        <v>0</v>
      </c>
      <c r="AO917">
        <v>0</v>
      </c>
      <c r="AP917">
        <v>0</v>
      </c>
      <c r="AQ917">
        <v>0</v>
      </c>
      <c r="AR917">
        <v>0</v>
      </c>
      <c r="AS917">
        <v>0</v>
      </c>
      <c r="AT917">
        <v>0</v>
      </c>
      <c r="AU917">
        <v>0</v>
      </c>
      <c r="AV917">
        <v>0</v>
      </c>
      <c r="AW917">
        <v>0</v>
      </c>
      <c r="AX917">
        <v>0</v>
      </c>
      <c r="AY917">
        <v>0</v>
      </c>
      <c r="AZ917">
        <v>0</v>
      </c>
      <c r="BA917">
        <v>0</v>
      </c>
      <c r="BB917">
        <v>0</v>
      </c>
      <c r="BC917">
        <v>0</v>
      </c>
      <c r="BD917">
        <v>0</v>
      </c>
      <c r="BE917">
        <v>0</v>
      </c>
      <c r="BF917">
        <v>0</v>
      </c>
      <c r="BG917">
        <v>0</v>
      </c>
      <c r="BH917">
        <v>0</v>
      </c>
      <c r="BI917">
        <v>0</v>
      </c>
      <c r="BJ917">
        <v>0</v>
      </c>
      <c r="BK917">
        <v>0</v>
      </c>
      <c r="BL917">
        <v>0</v>
      </c>
      <c r="BM917">
        <v>0</v>
      </c>
      <c r="BN917">
        <v>0</v>
      </c>
      <c r="BO917">
        <v>0</v>
      </c>
      <c r="BP917">
        <v>0</v>
      </c>
      <c r="BQ917">
        <v>0</v>
      </c>
      <c r="BR917">
        <v>0</v>
      </c>
      <c r="BS917">
        <v>0</v>
      </c>
      <c r="BT917">
        <v>1</v>
      </c>
      <c r="BU917">
        <v>0</v>
      </c>
      <c r="BV917">
        <v>1</v>
      </c>
      <c r="BW917">
        <v>1</v>
      </c>
      <c r="BX917">
        <v>1</v>
      </c>
      <c r="BY917">
        <v>4</v>
      </c>
      <c r="BZ917">
        <v>1</v>
      </c>
      <c r="CA917">
        <v>2</v>
      </c>
      <c r="CB917">
        <v>3</v>
      </c>
      <c r="CC917">
        <v>5</v>
      </c>
      <c r="CD917">
        <v>4</v>
      </c>
      <c r="CE917">
        <v>1</v>
      </c>
      <c r="CF917">
        <v>6</v>
      </c>
      <c r="CG917">
        <v>1</v>
      </c>
    </row>
    <row r="918" spans="9:85" x14ac:dyDescent="0.3">
      <c r="I918" t="s">
        <v>557</v>
      </c>
      <c r="J918" t="s">
        <v>193</v>
      </c>
      <c r="K918" t="s">
        <v>558</v>
      </c>
      <c r="L918" t="s">
        <v>559</v>
      </c>
      <c r="M918" t="str">
        <f t="shared" si="84"/>
        <v>UKL2</v>
      </c>
      <c r="N918" t="str">
        <f t="shared" si="85"/>
        <v>UKL</v>
      </c>
      <c r="O918">
        <f t="shared" si="86"/>
        <v>54</v>
      </c>
      <c r="P918">
        <f t="shared" si="87"/>
        <v>22</v>
      </c>
      <c r="Q918">
        <f t="shared" si="88"/>
        <v>19</v>
      </c>
      <c r="R918">
        <f t="shared" si="89"/>
        <v>-3</v>
      </c>
      <c r="S918">
        <v>0</v>
      </c>
      <c r="T918">
        <v>0</v>
      </c>
      <c r="U918">
        <v>0</v>
      </c>
      <c r="V918">
        <v>0</v>
      </c>
      <c r="W918">
        <v>0</v>
      </c>
      <c r="X918">
        <v>0</v>
      </c>
      <c r="Y918">
        <v>0</v>
      </c>
      <c r="Z918">
        <v>0</v>
      </c>
      <c r="AA918">
        <v>0</v>
      </c>
      <c r="AB918">
        <v>0</v>
      </c>
      <c r="AC918">
        <v>0</v>
      </c>
      <c r="AD918">
        <v>0</v>
      </c>
      <c r="AE918">
        <v>0</v>
      </c>
      <c r="AF918">
        <v>0</v>
      </c>
      <c r="AG918">
        <v>0</v>
      </c>
      <c r="AH918">
        <v>0</v>
      </c>
      <c r="AI918">
        <v>0</v>
      </c>
      <c r="AJ918">
        <v>0</v>
      </c>
      <c r="AK918">
        <v>0</v>
      </c>
      <c r="AL918">
        <v>0</v>
      </c>
      <c r="AM918">
        <v>0</v>
      </c>
      <c r="AN918">
        <v>0</v>
      </c>
      <c r="AO918">
        <v>0</v>
      </c>
      <c r="AP918">
        <v>0</v>
      </c>
      <c r="AQ918">
        <v>0</v>
      </c>
      <c r="AR918">
        <v>0</v>
      </c>
      <c r="AS918">
        <v>0</v>
      </c>
      <c r="AT918">
        <v>0</v>
      </c>
      <c r="AU918">
        <v>0</v>
      </c>
      <c r="AV918">
        <v>0</v>
      </c>
      <c r="AW918">
        <v>0</v>
      </c>
      <c r="AX918">
        <v>0</v>
      </c>
      <c r="AY918">
        <v>0</v>
      </c>
      <c r="AZ918">
        <v>0</v>
      </c>
      <c r="BA918">
        <v>0</v>
      </c>
      <c r="BB918">
        <v>0</v>
      </c>
      <c r="BC918">
        <v>0</v>
      </c>
      <c r="BD918">
        <v>0</v>
      </c>
      <c r="BE918">
        <v>0</v>
      </c>
      <c r="BF918">
        <v>0</v>
      </c>
      <c r="BG918">
        <v>0</v>
      </c>
      <c r="BH918">
        <v>0</v>
      </c>
      <c r="BI918">
        <v>0</v>
      </c>
      <c r="BJ918">
        <v>0</v>
      </c>
      <c r="BK918">
        <v>0</v>
      </c>
      <c r="BL918">
        <v>0</v>
      </c>
      <c r="BM918">
        <v>0</v>
      </c>
      <c r="BN918">
        <v>0</v>
      </c>
      <c r="BO918">
        <v>1</v>
      </c>
      <c r="BP918">
        <v>0</v>
      </c>
      <c r="BQ918">
        <v>0</v>
      </c>
      <c r="BR918">
        <v>2</v>
      </c>
      <c r="BS918">
        <v>0</v>
      </c>
      <c r="BT918">
        <v>0</v>
      </c>
      <c r="BU918">
        <v>0</v>
      </c>
      <c r="BV918">
        <v>2</v>
      </c>
      <c r="BW918">
        <v>2</v>
      </c>
      <c r="BX918">
        <v>6</v>
      </c>
      <c r="BY918">
        <v>10</v>
      </c>
      <c r="BZ918">
        <v>6</v>
      </c>
      <c r="CA918">
        <v>2</v>
      </c>
      <c r="CB918">
        <v>4</v>
      </c>
      <c r="CC918">
        <v>7</v>
      </c>
      <c r="CD918">
        <v>3</v>
      </c>
      <c r="CE918">
        <v>5</v>
      </c>
      <c r="CF918">
        <v>4</v>
      </c>
      <c r="CG918">
        <v>0</v>
      </c>
    </row>
    <row r="919" spans="9:85" x14ac:dyDescent="0.3">
      <c r="I919" t="s">
        <v>560</v>
      </c>
      <c r="J919" t="s">
        <v>193</v>
      </c>
      <c r="K919" t="s">
        <v>561</v>
      </c>
      <c r="L919" t="s">
        <v>559</v>
      </c>
      <c r="M919" t="str">
        <f t="shared" si="84"/>
        <v>UKL2</v>
      </c>
      <c r="N919" t="str">
        <f t="shared" si="85"/>
        <v>UKL</v>
      </c>
      <c r="O919">
        <f t="shared" si="86"/>
        <v>0</v>
      </c>
      <c r="P919">
        <f t="shared" si="87"/>
        <v>0</v>
      </c>
      <c r="Q919">
        <f t="shared" si="88"/>
        <v>0</v>
      </c>
      <c r="R919">
        <f t="shared" si="89"/>
        <v>0</v>
      </c>
      <c r="S919">
        <v>0</v>
      </c>
      <c r="T919">
        <v>0</v>
      </c>
      <c r="U919">
        <v>0</v>
      </c>
      <c r="V919">
        <v>0</v>
      </c>
      <c r="W919">
        <v>0</v>
      </c>
      <c r="X919">
        <v>0</v>
      </c>
      <c r="Y919">
        <v>0</v>
      </c>
      <c r="Z919">
        <v>0</v>
      </c>
      <c r="AA919">
        <v>0</v>
      </c>
      <c r="AB919">
        <v>0</v>
      </c>
      <c r="AC919">
        <v>0</v>
      </c>
      <c r="AD919">
        <v>0</v>
      </c>
      <c r="AE919">
        <v>0</v>
      </c>
      <c r="AF919">
        <v>0</v>
      </c>
      <c r="AG919">
        <v>0</v>
      </c>
      <c r="AH919">
        <v>0</v>
      </c>
      <c r="AI919">
        <v>0</v>
      </c>
      <c r="AJ919">
        <v>0</v>
      </c>
      <c r="AK919">
        <v>0</v>
      </c>
      <c r="AL919">
        <v>0</v>
      </c>
      <c r="AM919">
        <v>0</v>
      </c>
      <c r="AN919">
        <v>0</v>
      </c>
      <c r="AO919">
        <v>0</v>
      </c>
      <c r="AP919">
        <v>0</v>
      </c>
      <c r="AQ919">
        <v>0</v>
      </c>
      <c r="AR919">
        <v>0</v>
      </c>
      <c r="AS919">
        <v>0</v>
      </c>
      <c r="AT919">
        <v>0</v>
      </c>
      <c r="AU919">
        <v>0</v>
      </c>
      <c r="AV919">
        <v>0</v>
      </c>
      <c r="AW919">
        <v>0</v>
      </c>
      <c r="AX919">
        <v>0</v>
      </c>
      <c r="AY919">
        <v>0</v>
      </c>
      <c r="AZ919">
        <v>0</v>
      </c>
      <c r="BA919">
        <v>0</v>
      </c>
      <c r="BB919">
        <v>0</v>
      </c>
      <c r="BC919">
        <v>0</v>
      </c>
      <c r="BD919">
        <v>0</v>
      </c>
      <c r="BE919">
        <v>0</v>
      </c>
      <c r="BF919">
        <v>0</v>
      </c>
      <c r="BG919">
        <v>0</v>
      </c>
      <c r="BH919">
        <v>0</v>
      </c>
      <c r="BI919">
        <v>0</v>
      </c>
      <c r="BJ919">
        <v>0</v>
      </c>
      <c r="BK919">
        <v>0</v>
      </c>
      <c r="BL919">
        <v>0</v>
      </c>
      <c r="BM919">
        <v>0</v>
      </c>
      <c r="BN919">
        <v>0</v>
      </c>
      <c r="BO919">
        <v>0</v>
      </c>
      <c r="BP919">
        <v>0</v>
      </c>
      <c r="BQ919">
        <v>0</v>
      </c>
      <c r="BR919">
        <v>0</v>
      </c>
      <c r="BS919">
        <v>0</v>
      </c>
      <c r="BT919">
        <v>0</v>
      </c>
      <c r="BU919">
        <v>0</v>
      </c>
      <c r="BV919">
        <v>0</v>
      </c>
      <c r="BW919">
        <v>0</v>
      </c>
      <c r="BX919">
        <v>0</v>
      </c>
      <c r="BY919">
        <v>0</v>
      </c>
      <c r="BZ919">
        <v>0</v>
      </c>
      <c r="CA919">
        <v>0</v>
      </c>
      <c r="CB919">
        <v>0</v>
      </c>
      <c r="CC919">
        <v>0</v>
      </c>
      <c r="CD919">
        <v>0</v>
      </c>
      <c r="CE919">
        <v>0</v>
      </c>
      <c r="CF919">
        <v>0</v>
      </c>
      <c r="CG919">
        <v>0</v>
      </c>
    </row>
    <row r="920" spans="9:85" x14ac:dyDescent="0.3">
      <c r="I920" t="s">
        <v>562</v>
      </c>
      <c r="J920" t="s">
        <v>193</v>
      </c>
      <c r="K920" t="s">
        <v>563</v>
      </c>
      <c r="L920" t="s">
        <v>564</v>
      </c>
      <c r="M920" t="str">
        <f t="shared" si="84"/>
        <v>UKL2</v>
      </c>
      <c r="N920" t="str">
        <f t="shared" si="85"/>
        <v>UKL</v>
      </c>
      <c r="O920">
        <f t="shared" si="86"/>
        <v>0</v>
      </c>
      <c r="P920">
        <f t="shared" si="87"/>
        <v>0</v>
      </c>
      <c r="Q920">
        <f t="shared" si="88"/>
        <v>0</v>
      </c>
      <c r="R920">
        <f t="shared" si="89"/>
        <v>0</v>
      </c>
      <c r="S920">
        <v>0</v>
      </c>
      <c r="T920">
        <v>0</v>
      </c>
      <c r="U920">
        <v>0</v>
      </c>
      <c r="V920">
        <v>0</v>
      </c>
      <c r="W920">
        <v>0</v>
      </c>
      <c r="X920">
        <v>0</v>
      </c>
      <c r="Y920">
        <v>0</v>
      </c>
      <c r="Z920">
        <v>0</v>
      </c>
      <c r="AA920">
        <v>0</v>
      </c>
      <c r="AB920">
        <v>0</v>
      </c>
      <c r="AC920">
        <v>0</v>
      </c>
      <c r="AD920">
        <v>0</v>
      </c>
      <c r="AE920">
        <v>0</v>
      </c>
      <c r="AF920">
        <v>0</v>
      </c>
      <c r="AG920">
        <v>0</v>
      </c>
      <c r="AH920">
        <v>0</v>
      </c>
      <c r="AI920">
        <v>0</v>
      </c>
      <c r="AJ920">
        <v>0</v>
      </c>
      <c r="AK920">
        <v>0</v>
      </c>
      <c r="AL920">
        <v>0</v>
      </c>
      <c r="AM920">
        <v>0</v>
      </c>
      <c r="AN920">
        <v>0</v>
      </c>
      <c r="AO920">
        <v>0</v>
      </c>
      <c r="AP920">
        <v>0</v>
      </c>
      <c r="AQ920">
        <v>0</v>
      </c>
      <c r="AR920">
        <v>0</v>
      </c>
      <c r="AS920">
        <v>0</v>
      </c>
      <c r="AT920">
        <v>0</v>
      </c>
      <c r="AU920">
        <v>0</v>
      </c>
      <c r="AV920">
        <v>0</v>
      </c>
      <c r="AW920">
        <v>0</v>
      </c>
      <c r="AX920">
        <v>0</v>
      </c>
      <c r="AY920">
        <v>0</v>
      </c>
      <c r="AZ920">
        <v>0</v>
      </c>
      <c r="BA920">
        <v>0</v>
      </c>
      <c r="BB920">
        <v>0</v>
      </c>
      <c r="BC920">
        <v>0</v>
      </c>
      <c r="BD920">
        <v>0</v>
      </c>
      <c r="BE920">
        <v>0</v>
      </c>
      <c r="BF920">
        <v>0</v>
      </c>
      <c r="BG920">
        <v>0</v>
      </c>
      <c r="BH920">
        <v>0</v>
      </c>
      <c r="BI920">
        <v>0</v>
      </c>
      <c r="BJ920">
        <v>0</v>
      </c>
      <c r="BK920">
        <v>0</v>
      </c>
      <c r="BL920">
        <v>0</v>
      </c>
      <c r="BM920">
        <v>0</v>
      </c>
      <c r="BN920">
        <v>0</v>
      </c>
      <c r="BO920">
        <v>0</v>
      </c>
      <c r="BP920">
        <v>0</v>
      </c>
      <c r="BQ920">
        <v>0</v>
      </c>
      <c r="BR920">
        <v>0</v>
      </c>
      <c r="BS920">
        <v>0</v>
      </c>
      <c r="BT920">
        <v>0</v>
      </c>
      <c r="BU920">
        <v>0</v>
      </c>
      <c r="BV920">
        <v>0</v>
      </c>
      <c r="BW920">
        <v>0</v>
      </c>
      <c r="BX920">
        <v>0</v>
      </c>
      <c r="BY920">
        <v>0</v>
      </c>
      <c r="BZ920">
        <v>0</v>
      </c>
      <c r="CA920">
        <v>0</v>
      </c>
      <c r="CB920">
        <v>0</v>
      </c>
      <c r="CC920">
        <v>0</v>
      </c>
      <c r="CD920">
        <v>0</v>
      </c>
      <c r="CE920">
        <v>0</v>
      </c>
      <c r="CF920">
        <v>0</v>
      </c>
      <c r="CG920">
        <v>0</v>
      </c>
    </row>
    <row r="921" spans="9:85" x14ac:dyDescent="0.3">
      <c r="I921" t="s">
        <v>565</v>
      </c>
      <c r="J921" t="s">
        <v>193</v>
      </c>
      <c r="K921" t="s">
        <v>566</v>
      </c>
      <c r="L921" t="s">
        <v>567</v>
      </c>
      <c r="M921" t="str">
        <f t="shared" si="84"/>
        <v>UKL1</v>
      </c>
      <c r="N921" t="str">
        <f t="shared" si="85"/>
        <v>UKL</v>
      </c>
      <c r="O921">
        <f t="shared" si="86"/>
        <v>127</v>
      </c>
      <c r="P921">
        <f t="shared" si="87"/>
        <v>52</v>
      </c>
      <c r="Q921">
        <f t="shared" si="88"/>
        <v>56</v>
      </c>
      <c r="R921">
        <f t="shared" si="89"/>
        <v>4</v>
      </c>
      <c r="S921">
        <v>0</v>
      </c>
      <c r="T921">
        <v>0</v>
      </c>
      <c r="U921">
        <v>0</v>
      </c>
      <c r="V921">
        <v>0</v>
      </c>
      <c r="W921">
        <v>0</v>
      </c>
      <c r="X921">
        <v>0</v>
      </c>
      <c r="Y921">
        <v>0</v>
      </c>
      <c r="Z921">
        <v>0</v>
      </c>
      <c r="AA921">
        <v>0</v>
      </c>
      <c r="AB921">
        <v>0</v>
      </c>
      <c r="AC921">
        <v>0</v>
      </c>
      <c r="AD921">
        <v>0</v>
      </c>
      <c r="AE921">
        <v>0</v>
      </c>
      <c r="AF921">
        <v>0</v>
      </c>
      <c r="AG921">
        <v>0</v>
      </c>
      <c r="AH921">
        <v>0</v>
      </c>
      <c r="AI921">
        <v>0</v>
      </c>
      <c r="AJ921">
        <v>0</v>
      </c>
      <c r="AK921">
        <v>0</v>
      </c>
      <c r="AL921">
        <v>0</v>
      </c>
      <c r="AM921">
        <v>0</v>
      </c>
      <c r="AN921">
        <v>0</v>
      </c>
      <c r="AO921">
        <v>0</v>
      </c>
      <c r="AP921">
        <v>0</v>
      </c>
      <c r="AQ921">
        <v>0</v>
      </c>
      <c r="AR921">
        <v>0</v>
      </c>
      <c r="AS921">
        <v>0</v>
      </c>
      <c r="AT921">
        <v>0</v>
      </c>
      <c r="AU921">
        <v>0</v>
      </c>
      <c r="AV921">
        <v>0</v>
      </c>
      <c r="AW921">
        <v>0</v>
      </c>
      <c r="AX921">
        <v>0</v>
      </c>
      <c r="AY921">
        <v>0</v>
      </c>
      <c r="AZ921">
        <v>0</v>
      </c>
      <c r="BA921">
        <v>0</v>
      </c>
      <c r="BB921">
        <v>0</v>
      </c>
      <c r="BC921">
        <v>0</v>
      </c>
      <c r="BD921">
        <v>0</v>
      </c>
      <c r="BE921">
        <v>0</v>
      </c>
      <c r="BF921">
        <v>0</v>
      </c>
      <c r="BG921">
        <v>0</v>
      </c>
      <c r="BH921">
        <v>0</v>
      </c>
      <c r="BI921">
        <v>0</v>
      </c>
      <c r="BJ921">
        <v>0</v>
      </c>
      <c r="BK921">
        <v>0</v>
      </c>
      <c r="BL921">
        <v>0</v>
      </c>
      <c r="BM921">
        <v>1</v>
      </c>
      <c r="BN921">
        <v>1</v>
      </c>
      <c r="BO921">
        <v>0</v>
      </c>
      <c r="BP921">
        <v>0</v>
      </c>
      <c r="BQ921">
        <v>0</v>
      </c>
      <c r="BR921">
        <v>0</v>
      </c>
      <c r="BS921">
        <v>2</v>
      </c>
      <c r="BT921">
        <v>1</v>
      </c>
      <c r="BU921">
        <v>2</v>
      </c>
      <c r="BV921">
        <v>4</v>
      </c>
      <c r="BW921">
        <v>4</v>
      </c>
      <c r="BX921">
        <v>4</v>
      </c>
      <c r="BY921">
        <v>9</v>
      </c>
      <c r="BZ921">
        <v>5</v>
      </c>
      <c r="CA921">
        <v>12</v>
      </c>
      <c r="CB921">
        <v>26</v>
      </c>
      <c r="CC921">
        <v>23</v>
      </c>
      <c r="CD921">
        <v>14</v>
      </c>
      <c r="CE921">
        <v>10</v>
      </c>
      <c r="CF921">
        <v>8</v>
      </c>
      <c r="CG921">
        <v>1</v>
      </c>
    </row>
    <row r="922" spans="9:85" x14ac:dyDescent="0.3">
      <c r="I922" t="s">
        <v>568</v>
      </c>
      <c r="J922" t="s">
        <v>193</v>
      </c>
      <c r="K922" t="s">
        <v>569</v>
      </c>
      <c r="L922" t="s">
        <v>570</v>
      </c>
      <c r="M922" t="str">
        <f t="shared" si="84"/>
        <v>UKL1</v>
      </c>
      <c r="N922" t="str">
        <f t="shared" si="85"/>
        <v>UKL</v>
      </c>
      <c r="O922">
        <f t="shared" si="86"/>
        <v>32</v>
      </c>
      <c r="P922">
        <f t="shared" si="87"/>
        <v>13</v>
      </c>
      <c r="Q922">
        <f t="shared" si="88"/>
        <v>16</v>
      </c>
      <c r="R922">
        <f t="shared" si="89"/>
        <v>3</v>
      </c>
      <c r="S922">
        <v>0</v>
      </c>
      <c r="T922">
        <v>0</v>
      </c>
      <c r="U922">
        <v>0</v>
      </c>
      <c r="V922">
        <v>0</v>
      </c>
      <c r="W922">
        <v>0</v>
      </c>
      <c r="X922">
        <v>0</v>
      </c>
      <c r="Y922">
        <v>0</v>
      </c>
      <c r="Z922">
        <v>0</v>
      </c>
      <c r="AA922">
        <v>0</v>
      </c>
      <c r="AB922">
        <v>0</v>
      </c>
      <c r="AC922">
        <v>0</v>
      </c>
      <c r="AD922">
        <v>0</v>
      </c>
      <c r="AE922">
        <v>0</v>
      </c>
      <c r="AF922">
        <v>0</v>
      </c>
      <c r="AG922">
        <v>0</v>
      </c>
      <c r="AH922">
        <v>0</v>
      </c>
      <c r="AI922">
        <v>0</v>
      </c>
      <c r="AJ922">
        <v>0</v>
      </c>
      <c r="AK922">
        <v>0</v>
      </c>
      <c r="AL922">
        <v>0</v>
      </c>
      <c r="AM922">
        <v>0</v>
      </c>
      <c r="AN922">
        <v>0</v>
      </c>
      <c r="AO922">
        <v>0</v>
      </c>
      <c r="AP922">
        <v>0</v>
      </c>
      <c r="AQ922">
        <v>0</v>
      </c>
      <c r="AR922">
        <v>0</v>
      </c>
      <c r="AS922">
        <v>0</v>
      </c>
      <c r="AT922">
        <v>0</v>
      </c>
      <c r="AU922">
        <v>0</v>
      </c>
      <c r="AV922">
        <v>0</v>
      </c>
      <c r="AW922">
        <v>0</v>
      </c>
      <c r="AX922">
        <v>0</v>
      </c>
      <c r="AY922">
        <v>0</v>
      </c>
      <c r="AZ922">
        <v>0</v>
      </c>
      <c r="BA922">
        <v>0</v>
      </c>
      <c r="BB922">
        <v>0</v>
      </c>
      <c r="BC922">
        <v>0</v>
      </c>
      <c r="BD922">
        <v>0</v>
      </c>
      <c r="BE922">
        <v>0</v>
      </c>
      <c r="BF922">
        <v>0</v>
      </c>
      <c r="BG922">
        <v>0</v>
      </c>
      <c r="BH922">
        <v>0</v>
      </c>
      <c r="BI922">
        <v>0</v>
      </c>
      <c r="BJ922">
        <v>0</v>
      </c>
      <c r="BK922">
        <v>0</v>
      </c>
      <c r="BL922">
        <v>0</v>
      </c>
      <c r="BM922">
        <v>0</v>
      </c>
      <c r="BN922">
        <v>0</v>
      </c>
      <c r="BO922">
        <v>0</v>
      </c>
      <c r="BP922">
        <v>0</v>
      </c>
      <c r="BQ922">
        <v>0</v>
      </c>
      <c r="BR922">
        <v>1</v>
      </c>
      <c r="BS922">
        <v>0</v>
      </c>
      <c r="BT922">
        <v>0</v>
      </c>
      <c r="BU922">
        <v>0</v>
      </c>
      <c r="BV922">
        <v>1</v>
      </c>
      <c r="BW922">
        <v>0</v>
      </c>
      <c r="BX922">
        <v>1</v>
      </c>
      <c r="BY922">
        <v>5</v>
      </c>
      <c r="BZ922">
        <v>3</v>
      </c>
      <c r="CA922">
        <v>1</v>
      </c>
      <c r="CB922">
        <v>4</v>
      </c>
      <c r="CC922">
        <v>6</v>
      </c>
      <c r="CD922">
        <v>2</v>
      </c>
      <c r="CE922">
        <v>2</v>
      </c>
      <c r="CF922">
        <v>5</v>
      </c>
      <c r="CG922">
        <v>1</v>
      </c>
    </row>
    <row r="923" spans="9:85" x14ac:dyDescent="0.3">
      <c r="I923" t="s">
        <v>571</v>
      </c>
      <c r="J923" t="s">
        <v>193</v>
      </c>
      <c r="K923" t="s">
        <v>572</v>
      </c>
      <c r="L923" t="s">
        <v>559</v>
      </c>
      <c r="M923" t="str">
        <f t="shared" si="84"/>
        <v>UKL2</v>
      </c>
      <c r="N923" t="str">
        <f t="shared" si="85"/>
        <v>UKL</v>
      </c>
      <c r="O923">
        <f t="shared" si="86"/>
        <v>2</v>
      </c>
      <c r="P923">
        <f t="shared" si="87"/>
        <v>0</v>
      </c>
      <c r="Q923">
        <f t="shared" si="88"/>
        <v>0</v>
      </c>
      <c r="R923">
        <f t="shared" si="89"/>
        <v>0</v>
      </c>
      <c r="S923">
        <v>0</v>
      </c>
      <c r="T923">
        <v>0</v>
      </c>
      <c r="U923">
        <v>0</v>
      </c>
      <c r="V923">
        <v>0</v>
      </c>
      <c r="W923">
        <v>0</v>
      </c>
      <c r="X923">
        <v>0</v>
      </c>
      <c r="Y923">
        <v>0</v>
      </c>
      <c r="Z923">
        <v>0</v>
      </c>
      <c r="AA923">
        <v>0</v>
      </c>
      <c r="AB923">
        <v>0</v>
      </c>
      <c r="AC923">
        <v>0</v>
      </c>
      <c r="AD923">
        <v>0</v>
      </c>
      <c r="AE923">
        <v>0</v>
      </c>
      <c r="AF923">
        <v>0</v>
      </c>
      <c r="AG923">
        <v>0</v>
      </c>
      <c r="AH923">
        <v>0</v>
      </c>
      <c r="AI923">
        <v>0</v>
      </c>
      <c r="AJ923">
        <v>0</v>
      </c>
      <c r="AK923">
        <v>0</v>
      </c>
      <c r="AL923">
        <v>0</v>
      </c>
      <c r="AM923">
        <v>0</v>
      </c>
      <c r="AN923">
        <v>0</v>
      </c>
      <c r="AO923">
        <v>0</v>
      </c>
      <c r="AP923">
        <v>0</v>
      </c>
      <c r="AQ923">
        <v>0</v>
      </c>
      <c r="AR923">
        <v>0</v>
      </c>
      <c r="AS923">
        <v>0</v>
      </c>
      <c r="AT923">
        <v>0</v>
      </c>
      <c r="AU923">
        <v>0</v>
      </c>
      <c r="AV923">
        <v>0</v>
      </c>
      <c r="AW923">
        <v>0</v>
      </c>
      <c r="AX923">
        <v>0</v>
      </c>
      <c r="AY923">
        <v>0</v>
      </c>
      <c r="AZ923">
        <v>0</v>
      </c>
      <c r="BA923">
        <v>0</v>
      </c>
      <c r="BB923">
        <v>0</v>
      </c>
      <c r="BC923">
        <v>0</v>
      </c>
      <c r="BD923">
        <v>0</v>
      </c>
      <c r="BE923">
        <v>0</v>
      </c>
      <c r="BF923">
        <v>0</v>
      </c>
      <c r="BG923">
        <v>0</v>
      </c>
      <c r="BH923">
        <v>0</v>
      </c>
      <c r="BI923">
        <v>0</v>
      </c>
      <c r="BJ923">
        <v>0</v>
      </c>
      <c r="BK923">
        <v>0</v>
      </c>
      <c r="BL923">
        <v>0</v>
      </c>
      <c r="BM923">
        <v>0</v>
      </c>
      <c r="BN923">
        <v>1</v>
      </c>
      <c r="BO923">
        <v>0</v>
      </c>
      <c r="BP923">
        <v>0</v>
      </c>
      <c r="BQ923">
        <v>0</v>
      </c>
      <c r="BR923">
        <v>1</v>
      </c>
      <c r="BS923">
        <v>0</v>
      </c>
      <c r="BT923">
        <v>0</v>
      </c>
      <c r="BU923">
        <v>0</v>
      </c>
      <c r="BV923">
        <v>0</v>
      </c>
      <c r="BW923">
        <v>0</v>
      </c>
      <c r="BX923">
        <v>0</v>
      </c>
      <c r="BY923">
        <v>0</v>
      </c>
      <c r="BZ923">
        <v>0</v>
      </c>
      <c r="CA923">
        <v>0</v>
      </c>
      <c r="CB923">
        <v>0</v>
      </c>
      <c r="CC923">
        <v>0</v>
      </c>
      <c r="CD923">
        <v>0</v>
      </c>
      <c r="CE923">
        <v>0</v>
      </c>
      <c r="CF923">
        <v>0</v>
      </c>
      <c r="CG923">
        <v>0</v>
      </c>
    </row>
    <row r="924" spans="9:85" x14ac:dyDescent="0.3">
      <c r="I924" t="s">
        <v>573</v>
      </c>
      <c r="J924" t="s">
        <v>193</v>
      </c>
      <c r="K924" t="s">
        <v>574</v>
      </c>
      <c r="L924" t="s">
        <v>553</v>
      </c>
      <c r="M924" t="str">
        <f t="shared" si="84"/>
        <v>UKL1</v>
      </c>
      <c r="N924" t="str">
        <f t="shared" si="85"/>
        <v>UKL</v>
      </c>
      <c r="O924">
        <f t="shared" si="86"/>
        <v>0</v>
      </c>
      <c r="P924">
        <f t="shared" si="87"/>
        <v>0</v>
      </c>
      <c r="Q924">
        <f t="shared" si="88"/>
        <v>0</v>
      </c>
      <c r="R924">
        <f t="shared" si="89"/>
        <v>0</v>
      </c>
      <c r="S924">
        <v>0</v>
      </c>
      <c r="T924">
        <v>0</v>
      </c>
      <c r="U924">
        <v>0</v>
      </c>
      <c r="V924">
        <v>0</v>
      </c>
      <c r="W924">
        <v>0</v>
      </c>
      <c r="X924">
        <v>0</v>
      </c>
      <c r="Y924">
        <v>0</v>
      </c>
      <c r="Z924">
        <v>0</v>
      </c>
      <c r="AA924">
        <v>0</v>
      </c>
      <c r="AB924">
        <v>0</v>
      </c>
      <c r="AC924">
        <v>0</v>
      </c>
      <c r="AD924">
        <v>0</v>
      </c>
      <c r="AE924">
        <v>0</v>
      </c>
      <c r="AF924">
        <v>0</v>
      </c>
      <c r="AG924">
        <v>0</v>
      </c>
      <c r="AH924">
        <v>0</v>
      </c>
      <c r="AI924">
        <v>0</v>
      </c>
      <c r="AJ924">
        <v>0</v>
      </c>
      <c r="AK924">
        <v>0</v>
      </c>
      <c r="AL924">
        <v>0</v>
      </c>
      <c r="AM924">
        <v>0</v>
      </c>
      <c r="AN924">
        <v>0</v>
      </c>
      <c r="AO924">
        <v>0</v>
      </c>
      <c r="AP924">
        <v>0</v>
      </c>
      <c r="AQ924">
        <v>0</v>
      </c>
      <c r="AR924">
        <v>0</v>
      </c>
      <c r="AS924">
        <v>0</v>
      </c>
      <c r="AT924">
        <v>0</v>
      </c>
      <c r="AU924">
        <v>0</v>
      </c>
      <c r="AV924">
        <v>0</v>
      </c>
      <c r="AW924">
        <v>0</v>
      </c>
      <c r="AX924">
        <v>0</v>
      </c>
      <c r="AY924">
        <v>0</v>
      </c>
      <c r="AZ924">
        <v>0</v>
      </c>
      <c r="BA924">
        <v>0</v>
      </c>
      <c r="BB924">
        <v>0</v>
      </c>
      <c r="BC924">
        <v>0</v>
      </c>
      <c r="BD924">
        <v>0</v>
      </c>
      <c r="BE924">
        <v>0</v>
      </c>
      <c r="BF924">
        <v>0</v>
      </c>
      <c r="BG924">
        <v>0</v>
      </c>
      <c r="BH924">
        <v>0</v>
      </c>
      <c r="BI924">
        <v>0</v>
      </c>
      <c r="BJ924">
        <v>0</v>
      </c>
      <c r="BK924">
        <v>0</v>
      </c>
      <c r="BL924">
        <v>0</v>
      </c>
      <c r="BM924">
        <v>0</v>
      </c>
      <c r="BN924">
        <v>0</v>
      </c>
      <c r="BO924">
        <v>0</v>
      </c>
      <c r="BP924">
        <v>0</v>
      </c>
      <c r="BQ924">
        <v>0</v>
      </c>
      <c r="BR924">
        <v>0</v>
      </c>
      <c r="BS924">
        <v>0</v>
      </c>
      <c r="BT924">
        <v>0</v>
      </c>
      <c r="BU924">
        <v>0</v>
      </c>
      <c r="BV924">
        <v>0</v>
      </c>
      <c r="BW924">
        <v>0</v>
      </c>
      <c r="BX924">
        <v>0</v>
      </c>
      <c r="BY924">
        <v>0</v>
      </c>
      <c r="BZ924">
        <v>0</v>
      </c>
      <c r="CA924">
        <v>0</v>
      </c>
      <c r="CB924">
        <v>0</v>
      </c>
      <c r="CC924">
        <v>0</v>
      </c>
      <c r="CD924">
        <v>0</v>
      </c>
      <c r="CE924">
        <v>0</v>
      </c>
      <c r="CF924">
        <v>0</v>
      </c>
      <c r="CG924">
        <v>0</v>
      </c>
    </row>
    <row r="925" spans="9:85" x14ac:dyDescent="0.3">
      <c r="I925" t="s">
        <v>575</v>
      </c>
      <c r="J925" t="s">
        <v>193</v>
      </c>
      <c r="K925" t="s">
        <v>576</v>
      </c>
      <c r="L925" t="s">
        <v>577</v>
      </c>
      <c r="M925" t="str">
        <f t="shared" si="84"/>
        <v>UKN0</v>
      </c>
      <c r="N925" t="str">
        <f t="shared" si="85"/>
        <v>UKN</v>
      </c>
      <c r="O925">
        <f t="shared" si="86"/>
        <v>0</v>
      </c>
      <c r="P925">
        <f t="shared" si="87"/>
        <v>0</v>
      </c>
      <c r="Q925">
        <f t="shared" si="88"/>
        <v>0</v>
      </c>
      <c r="R925">
        <f t="shared" si="89"/>
        <v>0</v>
      </c>
      <c r="S925">
        <v>0</v>
      </c>
      <c r="T925">
        <v>0</v>
      </c>
      <c r="U925">
        <v>0</v>
      </c>
      <c r="V925">
        <v>0</v>
      </c>
      <c r="W925">
        <v>0</v>
      </c>
      <c r="X925">
        <v>0</v>
      </c>
      <c r="Y925">
        <v>0</v>
      </c>
      <c r="Z925">
        <v>0</v>
      </c>
      <c r="AA925">
        <v>0</v>
      </c>
      <c r="AB925">
        <v>0</v>
      </c>
      <c r="AC925">
        <v>0</v>
      </c>
      <c r="AD925">
        <v>0</v>
      </c>
      <c r="AE925">
        <v>0</v>
      </c>
      <c r="AF925">
        <v>0</v>
      </c>
      <c r="AG925">
        <v>0</v>
      </c>
      <c r="AH925">
        <v>0</v>
      </c>
      <c r="AI925">
        <v>0</v>
      </c>
      <c r="AJ925">
        <v>0</v>
      </c>
      <c r="AK925">
        <v>0</v>
      </c>
      <c r="AL925">
        <v>0</v>
      </c>
      <c r="AM925">
        <v>0</v>
      </c>
      <c r="AN925">
        <v>0</v>
      </c>
      <c r="AO925">
        <v>0</v>
      </c>
      <c r="AP925">
        <v>0</v>
      </c>
      <c r="AQ925">
        <v>0</v>
      </c>
      <c r="AR925">
        <v>0</v>
      </c>
      <c r="AS925">
        <v>0</v>
      </c>
      <c r="AT925">
        <v>0</v>
      </c>
      <c r="AU925">
        <v>0</v>
      </c>
      <c r="AV925">
        <v>0</v>
      </c>
      <c r="AW925">
        <v>0</v>
      </c>
      <c r="AX925">
        <v>0</v>
      </c>
      <c r="AY925">
        <v>0</v>
      </c>
      <c r="AZ925">
        <v>0</v>
      </c>
      <c r="BA925">
        <v>0</v>
      </c>
      <c r="BB925">
        <v>0</v>
      </c>
      <c r="BC925">
        <v>0</v>
      </c>
      <c r="BD925">
        <v>0</v>
      </c>
      <c r="BE925">
        <v>0</v>
      </c>
      <c r="BF925">
        <v>0</v>
      </c>
      <c r="BG925">
        <v>0</v>
      </c>
      <c r="BH925">
        <v>0</v>
      </c>
      <c r="BI925">
        <v>0</v>
      </c>
      <c r="BJ925">
        <v>0</v>
      </c>
      <c r="BK925">
        <v>0</v>
      </c>
      <c r="BL925">
        <v>0</v>
      </c>
      <c r="BM925">
        <v>0</v>
      </c>
      <c r="BN925">
        <v>0</v>
      </c>
      <c r="BO925">
        <v>0</v>
      </c>
      <c r="BP925">
        <v>0</v>
      </c>
      <c r="BQ925">
        <v>0</v>
      </c>
      <c r="BR925">
        <v>0</v>
      </c>
      <c r="BS925">
        <v>0</v>
      </c>
      <c r="BT925">
        <v>0</v>
      </c>
      <c r="BU925">
        <v>0</v>
      </c>
      <c r="BV925">
        <v>0</v>
      </c>
      <c r="BW925">
        <v>0</v>
      </c>
      <c r="BX925">
        <v>0</v>
      </c>
      <c r="BY925">
        <v>0</v>
      </c>
      <c r="BZ925">
        <v>0</v>
      </c>
      <c r="CA925">
        <v>0</v>
      </c>
      <c r="CB925">
        <v>0</v>
      </c>
      <c r="CC925">
        <v>0</v>
      </c>
      <c r="CD925">
        <v>0</v>
      </c>
      <c r="CE925">
        <v>0</v>
      </c>
      <c r="CF925">
        <v>0</v>
      </c>
      <c r="CG925">
        <v>0</v>
      </c>
    </row>
    <row r="926" spans="9:85" x14ac:dyDescent="0.3">
      <c r="I926" t="s">
        <v>578</v>
      </c>
      <c r="J926" t="s">
        <v>193</v>
      </c>
      <c r="K926" t="s">
        <v>579</v>
      </c>
      <c r="L926" t="s">
        <v>577</v>
      </c>
      <c r="M926" t="str">
        <f t="shared" si="84"/>
        <v>UKN0</v>
      </c>
      <c r="N926" t="str">
        <f t="shared" si="85"/>
        <v>UKN</v>
      </c>
      <c r="O926">
        <f t="shared" si="86"/>
        <v>23</v>
      </c>
      <c r="P926">
        <f t="shared" si="87"/>
        <v>4</v>
      </c>
      <c r="Q926">
        <f t="shared" si="88"/>
        <v>17</v>
      </c>
      <c r="R926">
        <f t="shared" si="89"/>
        <v>13</v>
      </c>
      <c r="S926">
        <v>0</v>
      </c>
      <c r="T926">
        <v>0</v>
      </c>
      <c r="U926">
        <v>0</v>
      </c>
      <c r="V926">
        <v>0</v>
      </c>
      <c r="W926">
        <v>0</v>
      </c>
      <c r="X926">
        <v>0</v>
      </c>
      <c r="Y926">
        <v>0</v>
      </c>
      <c r="Z926">
        <v>0</v>
      </c>
      <c r="AA926">
        <v>0</v>
      </c>
      <c r="AB926">
        <v>0</v>
      </c>
      <c r="AC926">
        <v>0</v>
      </c>
      <c r="AD926">
        <v>0</v>
      </c>
      <c r="AE926">
        <v>0</v>
      </c>
      <c r="AF926">
        <v>0</v>
      </c>
      <c r="AG926">
        <v>0</v>
      </c>
      <c r="AH926">
        <v>0</v>
      </c>
      <c r="AI926">
        <v>0</v>
      </c>
      <c r="AJ926">
        <v>0</v>
      </c>
      <c r="AK926">
        <v>0</v>
      </c>
      <c r="AL926">
        <v>0</v>
      </c>
      <c r="AM926">
        <v>0</v>
      </c>
      <c r="AN926">
        <v>0</v>
      </c>
      <c r="AO926">
        <v>0</v>
      </c>
      <c r="AP926">
        <v>0</v>
      </c>
      <c r="AQ926">
        <v>0</v>
      </c>
      <c r="AR926">
        <v>0</v>
      </c>
      <c r="AS926">
        <v>0</v>
      </c>
      <c r="AT926">
        <v>0</v>
      </c>
      <c r="AU926">
        <v>0</v>
      </c>
      <c r="AV926">
        <v>0</v>
      </c>
      <c r="AW926">
        <v>0</v>
      </c>
      <c r="AX926">
        <v>0</v>
      </c>
      <c r="AY926">
        <v>0</v>
      </c>
      <c r="AZ926">
        <v>0</v>
      </c>
      <c r="BA926">
        <v>0</v>
      </c>
      <c r="BB926">
        <v>0</v>
      </c>
      <c r="BC926">
        <v>0</v>
      </c>
      <c r="BD926">
        <v>0</v>
      </c>
      <c r="BE926">
        <v>0</v>
      </c>
      <c r="BF926">
        <v>0</v>
      </c>
      <c r="BG926">
        <v>0</v>
      </c>
      <c r="BH926">
        <v>0</v>
      </c>
      <c r="BI926">
        <v>0</v>
      </c>
      <c r="BJ926">
        <v>0</v>
      </c>
      <c r="BK926">
        <v>0</v>
      </c>
      <c r="BL926">
        <v>0</v>
      </c>
      <c r="BM926">
        <v>0</v>
      </c>
      <c r="BN926">
        <v>0</v>
      </c>
      <c r="BO926">
        <v>0</v>
      </c>
      <c r="BP926">
        <v>0</v>
      </c>
      <c r="BQ926">
        <v>0</v>
      </c>
      <c r="BR926">
        <v>0</v>
      </c>
      <c r="BS926">
        <v>0</v>
      </c>
      <c r="BT926">
        <v>0</v>
      </c>
      <c r="BU926">
        <v>0</v>
      </c>
      <c r="BV926">
        <v>1</v>
      </c>
      <c r="BW926">
        <v>0</v>
      </c>
      <c r="BX926">
        <v>1</v>
      </c>
      <c r="BY926">
        <v>0</v>
      </c>
      <c r="BZ926">
        <v>0</v>
      </c>
      <c r="CA926">
        <v>0</v>
      </c>
      <c r="CB926">
        <v>4</v>
      </c>
      <c r="CC926">
        <v>2</v>
      </c>
      <c r="CD926">
        <v>4</v>
      </c>
      <c r="CE926">
        <v>6</v>
      </c>
      <c r="CF926">
        <v>3</v>
      </c>
      <c r="CG926">
        <v>2</v>
      </c>
    </row>
    <row r="927" spans="9:85" x14ac:dyDescent="0.3">
      <c r="I927" t="s">
        <v>580</v>
      </c>
      <c r="J927" t="s">
        <v>193</v>
      </c>
      <c r="K927" t="s">
        <v>581</v>
      </c>
      <c r="L927" t="s">
        <v>577</v>
      </c>
      <c r="M927" t="str">
        <f t="shared" si="84"/>
        <v>UKN0</v>
      </c>
      <c r="N927" t="str">
        <f t="shared" si="85"/>
        <v>UKN</v>
      </c>
      <c r="O927">
        <f t="shared" si="86"/>
        <v>18</v>
      </c>
      <c r="P927">
        <f t="shared" si="87"/>
        <v>5</v>
      </c>
      <c r="Q927">
        <f t="shared" si="88"/>
        <v>5</v>
      </c>
      <c r="R927">
        <f t="shared" si="89"/>
        <v>0</v>
      </c>
      <c r="S927">
        <v>0</v>
      </c>
      <c r="T927">
        <v>0</v>
      </c>
      <c r="U927">
        <v>0</v>
      </c>
      <c r="V927">
        <v>0</v>
      </c>
      <c r="W927">
        <v>0</v>
      </c>
      <c r="X927">
        <v>0</v>
      </c>
      <c r="Y927">
        <v>0</v>
      </c>
      <c r="Z927">
        <v>0</v>
      </c>
      <c r="AA927">
        <v>0</v>
      </c>
      <c r="AB927">
        <v>0</v>
      </c>
      <c r="AC927">
        <v>0</v>
      </c>
      <c r="AD927">
        <v>0</v>
      </c>
      <c r="AE927">
        <v>0</v>
      </c>
      <c r="AF927">
        <v>0</v>
      </c>
      <c r="AG927">
        <v>0</v>
      </c>
      <c r="AH927">
        <v>0</v>
      </c>
      <c r="AI927">
        <v>0</v>
      </c>
      <c r="AJ927">
        <v>0</v>
      </c>
      <c r="AK927">
        <v>0</v>
      </c>
      <c r="AL927">
        <v>0</v>
      </c>
      <c r="AM927">
        <v>0</v>
      </c>
      <c r="AN927">
        <v>0</v>
      </c>
      <c r="AO927">
        <v>0</v>
      </c>
      <c r="AP927">
        <v>0</v>
      </c>
      <c r="AQ927">
        <v>0</v>
      </c>
      <c r="AR927">
        <v>0</v>
      </c>
      <c r="AS927">
        <v>0</v>
      </c>
      <c r="AT927">
        <v>0</v>
      </c>
      <c r="AU927">
        <v>0</v>
      </c>
      <c r="AV927">
        <v>0</v>
      </c>
      <c r="AW927">
        <v>0</v>
      </c>
      <c r="AX927">
        <v>0</v>
      </c>
      <c r="AY927">
        <v>0</v>
      </c>
      <c r="AZ927">
        <v>0</v>
      </c>
      <c r="BA927">
        <v>0</v>
      </c>
      <c r="BB927">
        <v>0</v>
      </c>
      <c r="BC927">
        <v>0</v>
      </c>
      <c r="BD927">
        <v>0</v>
      </c>
      <c r="BE927">
        <v>0</v>
      </c>
      <c r="BF927">
        <v>0</v>
      </c>
      <c r="BG927">
        <v>0</v>
      </c>
      <c r="BH927">
        <v>0</v>
      </c>
      <c r="BI927">
        <v>0</v>
      </c>
      <c r="BJ927">
        <v>0</v>
      </c>
      <c r="BK927">
        <v>0</v>
      </c>
      <c r="BL927">
        <v>0</v>
      </c>
      <c r="BM927">
        <v>0</v>
      </c>
      <c r="BN927">
        <v>0</v>
      </c>
      <c r="BO927">
        <v>0</v>
      </c>
      <c r="BP927">
        <v>0</v>
      </c>
      <c r="BQ927">
        <v>1</v>
      </c>
      <c r="BR927">
        <v>3</v>
      </c>
      <c r="BS927">
        <v>1</v>
      </c>
      <c r="BT927">
        <v>0</v>
      </c>
      <c r="BU927">
        <v>0</v>
      </c>
      <c r="BV927">
        <v>2</v>
      </c>
      <c r="BW927">
        <v>0</v>
      </c>
      <c r="BX927">
        <v>1</v>
      </c>
      <c r="BY927">
        <v>0</v>
      </c>
      <c r="BZ927">
        <v>1</v>
      </c>
      <c r="CA927">
        <v>3</v>
      </c>
      <c r="CB927">
        <v>1</v>
      </c>
      <c r="CC927">
        <v>2</v>
      </c>
      <c r="CD927">
        <v>1</v>
      </c>
      <c r="CE927">
        <v>2</v>
      </c>
      <c r="CF927">
        <v>0</v>
      </c>
      <c r="CG927">
        <v>0</v>
      </c>
    </row>
    <row r="928" spans="9:85" x14ac:dyDescent="0.3">
      <c r="I928" t="s">
        <v>582</v>
      </c>
      <c r="J928" t="s">
        <v>193</v>
      </c>
      <c r="L928" t="s">
        <v>577</v>
      </c>
      <c r="M928" t="str">
        <f t="shared" si="84"/>
        <v>UKN0</v>
      </c>
      <c r="N928" t="str">
        <f t="shared" si="85"/>
        <v>UKN</v>
      </c>
      <c r="O928">
        <f t="shared" si="86"/>
        <v>0</v>
      </c>
      <c r="P928">
        <f t="shared" si="87"/>
        <v>0</v>
      </c>
      <c r="Q928">
        <f t="shared" si="88"/>
        <v>0</v>
      </c>
      <c r="R928">
        <f t="shared" si="89"/>
        <v>0</v>
      </c>
      <c r="S928">
        <v>0</v>
      </c>
      <c r="T928">
        <v>0</v>
      </c>
      <c r="U928">
        <v>0</v>
      </c>
      <c r="V928">
        <v>0</v>
      </c>
      <c r="W928">
        <v>0</v>
      </c>
      <c r="X928">
        <v>0</v>
      </c>
      <c r="Y928">
        <v>0</v>
      </c>
      <c r="Z928">
        <v>0</v>
      </c>
      <c r="AA928">
        <v>0</v>
      </c>
      <c r="AB928">
        <v>0</v>
      </c>
      <c r="AC928">
        <v>0</v>
      </c>
      <c r="AD928">
        <v>0</v>
      </c>
      <c r="AE928">
        <v>0</v>
      </c>
      <c r="AF928">
        <v>0</v>
      </c>
      <c r="AG928">
        <v>0</v>
      </c>
      <c r="AH928">
        <v>0</v>
      </c>
      <c r="AI928">
        <v>0</v>
      </c>
      <c r="AJ928">
        <v>0</v>
      </c>
      <c r="AK928">
        <v>0</v>
      </c>
      <c r="AL928">
        <v>0</v>
      </c>
      <c r="AM928">
        <v>0</v>
      </c>
      <c r="AN928">
        <v>0</v>
      </c>
      <c r="AO928">
        <v>0</v>
      </c>
      <c r="AP928">
        <v>0</v>
      </c>
      <c r="AQ928">
        <v>0</v>
      </c>
      <c r="AR928">
        <v>0</v>
      </c>
      <c r="AS928">
        <v>0</v>
      </c>
      <c r="AT928">
        <v>0</v>
      </c>
      <c r="AU928">
        <v>0</v>
      </c>
      <c r="AV928">
        <v>0</v>
      </c>
      <c r="AW928">
        <v>0</v>
      </c>
      <c r="AX928">
        <v>0</v>
      </c>
      <c r="AY928">
        <v>0</v>
      </c>
      <c r="AZ928">
        <v>0</v>
      </c>
      <c r="BA928">
        <v>0</v>
      </c>
      <c r="BB928">
        <v>0</v>
      </c>
      <c r="BC928">
        <v>0</v>
      </c>
      <c r="BD928">
        <v>0</v>
      </c>
      <c r="BE928">
        <v>0</v>
      </c>
      <c r="BF928">
        <v>0</v>
      </c>
      <c r="BG928">
        <v>0</v>
      </c>
      <c r="BH928">
        <v>0</v>
      </c>
      <c r="BI928">
        <v>0</v>
      </c>
      <c r="BJ928">
        <v>0</v>
      </c>
      <c r="BK928">
        <v>0</v>
      </c>
      <c r="BL928">
        <v>0</v>
      </c>
      <c r="BM928">
        <v>0</v>
      </c>
      <c r="BN928">
        <v>0</v>
      </c>
      <c r="BO928">
        <v>0</v>
      </c>
      <c r="BP928">
        <v>0</v>
      </c>
      <c r="BQ928">
        <v>0</v>
      </c>
      <c r="BR928">
        <v>0</v>
      </c>
      <c r="BS928">
        <v>0</v>
      </c>
      <c r="BT928">
        <v>0</v>
      </c>
      <c r="BU928">
        <v>0</v>
      </c>
      <c r="BV928">
        <v>0</v>
      </c>
      <c r="BW928">
        <v>0</v>
      </c>
      <c r="BX928">
        <v>0</v>
      </c>
      <c r="BY928">
        <v>0</v>
      </c>
      <c r="BZ928">
        <v>0</v>
      </c>
      <c r="CA928">
        <v>0</v>
      </c>
      <c r="CB928">
        <v>0</v>
      </c>
      <c r="CC928">
        <v>0</v>
      </c>
      <c r="CD928">
        <v>0</v>
      </c>
      <c r="CE928">
        <v>0</v>
      </c>
      <c r="CF928">
        <v>0</v>
      </c>
      <c r="CG928">
        <v>0</v>
      </c>
    </row>
    <row r="929" spans="9:85" x14ac:dyDescent="0.3">
      <c r="I929" t="s">
        <v>183</v>
      </c>
      <c r="J929" t="s">
        <v>187</v>
      </c>
      <c r="K929" t="s">
        <v>185</v>
      </c>
      <c r="L929" t="s">
        <v>186</v>
      </c>
      <c r="M929" t="str">
        <f t="shared" si="84"/>
        <v>UKE4</v>
      </c>
      <c r="N929" t="str">
        <f t="shared" si="85"/>
        <v>UKE</v>
      </c>
      <c r="O929">
        <f t="shared" si="86"/>
        <v>5</v>
      </c>
      <c r="P929">
        <f t="shared" si="87"/>
        <v>0</v>
      </c>
      <c r="Q929">
        <f t="shared" si="88"/>
        <v>5</v>
      </c>
      <c r="R929">
        <f t="shared" si="89"/>
        <v>5</v>
      </c>
      <c r="S929">
        <v>0</v>
      </c>
      <c r="T929">
        <v>0</v>
      </c>
      <c r="U929">
        <v>0</v>
      </c>
      <c r="V929">
        <v>0</v>
      </c>
      <c r="W929">
        <v>0</v>
      </c>
      <c r="X929">
        <v>0</v>
      </c>
      <c r="Y929">
        <v>0</v>
      </c>
      <c r="Z929">
        <v>0</v>
      </c>
      <c r="AA929">
        <v>0</v>
      </c>
      <c r="AB929">
        <v>0</v>
      </c>
      <c r="AC929">
        <v>0</v>
      </c>
      <c r="AD929">
        <v>0</v>
      </c>
      <c r="AE929">
        <v>0</v>
      </c>
      <c r="AF929">
        <v>0</v>
      </c>
      <c r="AG929">
        <v>0</v>
      </c>
      <c r="AH929">
        <v>0</v>
      </c>
      <c r="AI929">
        <v>0</v>
      </c>
      <c r="AJ929">
        <v>0</v>
      </c>
      <c r="AK929">
        <v>0</v>
      </c>
      <c r="AL929">
        <v>0</v>
      </c>
      <c r="AM929">
        <v>0</v>
      </c>
      <c r="AN929">
        <v>0</v>
      </c>
      <c r="AO929">
        <v>0</v>
      </c>
      <c r="AP929">
        <v>0</v>
      </c>
      <c r="AQ929">
        <v>0</v>
      </c>
      <c r="AR929">
        <v>0</v>
      </c>
      <c r="AS929">
        <v>0</v>
      </c>
      <c r="AT929">
        <v>0</v>
      </c>
      <c r="AU929">
        <v>0</v>
      </c>
      <c r="AV929">
        <v>0</v>
      </c>
      <c r="AW929">
        <v>0</v>
      </c>
      <c r="AX929">
        <v>0</v>
      </c>
      <c r="AY929">
        <v>0</v>
      </c>
      <c r="AZ929">
        <v>0</v>
      </c>
      <c r="BA929">
        <v>0</v>
      </c>
      <c r="BB929">
        <v>0</v>
      </c>
      <c r="BC929">
        <v>0</v>
      </c>
      <c r="BD929">
        <v>0</v>
      </c>
      <c r="BE929">
        <v>0</v>
      </c>
      <c r="BF929">
        <v>0</v>
      </c>
      <c r="BG929">
        <v>0</v>
      </c>
      <c r="BH929">
        <v>0</v>
      </c>
      <c r="BI929">
        <v>0</v>
      </c>
      <c r="BJ929">
        <v>0</v>
      </c>
      <c r="BK929">
        <v>0</v>
      </c>
      <c r="BL929">
        <v>0</v>
      </c>
      <c r="BM929">
        <v>0</v>
      </c>
      <c r="BN929">
        <v>0</v>
      </c>
      <c r="BO929">
        <v>0</v>
      </c>
      <c r="BP929">
        <v>0</v>
      </c>
      <c r="BQ929">
        <v>0</v>
      </c>
      <c r="BR929">
        <v>0</v>
      </c>
      <c r="BS929">
        <v>0</v>
      </c>
      <c r="BT929">
        <v>0</v>
      </c>
      <c r="BU929">
        <v>0</v>
      </c>
      <c r="BV929">
        <v>0</v>
      </c>
      <c r="BW929">
        <v>0</v>
      </c>
      <c r="BX929">
        <v>0</v>
      </c>
      <c r="BY929">
        <v>0</v>
      </c>
      <c r="BZ929">
        <v>0</v>
      </c>
      <c r="CA929">
        <v>0</v>
      </c>
      <c r="CB929">
        <v>0</v>
      </c>
      <c r="CC929">
        <v>0</v>
      </c>
      <c r="CD929">
        <v>2</v>
      </c>
      <c r="CE929">
        <v>1</v>
      </c>
      <c r="CF929">
        <v>1</v>
      </c>
      <c r="CG929">
        <v>1</v>
      </c>
    </row>
    <row r="930" spans="9:85" x14ac:dyDescent="0.3">
      <c r="I930" t="s">
        <v>195</v>
      </c>
      <c r="J930" t="s">
        <v>187</v>
      </c>
      <c r="K930" t="s">
        <v>196</v>
      </c>
      <c r="L930" t="s">
        <v>197</v>
      </c>
      <c r="M930" t="str">
        <f t="shared" si="84"/>
        <v>UKH3</v>
      </c>
      <c r="N930" t="str">
        <f t="shared" si="85"/>
        <v>UKH</v>
      </c>
      <c r="O930">
        <f t="shared" si="86"/>
        <v>3</v>
      </c>
      <c r="P930">
        <f t="shared" si="87"/>
        <v>0</v>
      </c>
      <c r="Q930">
        <f t="shared" si="88"/>
        <v>3</v>
      </c>
      <c r="R930">
        <f t="shared" si="89"/>
        <v>3</v>
      </c>
      <c r="S930">
        <v>0</v>
      </c>
      <c r="T930">
        <v>0</v>
      </c>
      <c r="U930">
        <v>0</v>
      </c>
      <c r="V930">
        <v>0</v>
      </c>
      <c r="W930">
        <v>0</v>
      </c>
      <c r="X930">
        <v>0</v>
      </c>
      <c r="Y930">
        <v>0</v>
      </c>
      <c r="Z930">
        <v>0</v>
      </c>
      <c r="AA930">
        <v>0</v>
      </c>
      <c r="AB930">
        <v>0</v>
      </c>
      <c r="AC930">
        <v>0</v>
      </c>
      <c r="AD930">
        <v>0</v>
      </c>
      <c r="AE930">
        <v>0</v>
      </c>
      <c r="AF930">
        <v>0</v>
      </c>
      <c r="AG930">
        <v>0</v>
      </c>
      <c r="AH930">
        <v>0</v>
      </c>
      <c r="AI930">
        <v>0</v>
      </c>
      <c r="AJ930">
        <v>0</v>
      </c>
      <c r="AK930">
        <v>0</v>
      </c>
      <c r="AL930">
        <v>0</v>
      </c>
      <c r="AM930">
        <v>0</v>
      </c>
      <c r="AN930">
        <v>0</v>
      </c>
      <c r="AO930">
        <v>0</v>
      </c>
      <c r="AP930">
        <v>0</v>
      </c>
      <c r="AQ930">
        <v>0</v>
      </c>
      <c r="AR930">
        <v>0</v>
      </c>
      <c r="AS930">
        <v>0</v>
      </c>
      <c r="AT930">
        <v>0</v>
      </c>
      <c r="AU930">
        <v>0</v>
      </c>
      <c r="AV930">
        <v>0</v>
      </c>
      <c r="AW930">
        <v>0</v>
      </c>
      <c r="AX930">
        <v>0</v>
      </c>
      <c r="AY930">
        <v>0</v>
      </c>
      <c r="AZ930">
        <v>0</v>
      </c>
      <c r="BA930">
        <v>0</v>
      </c>
      <c r="BB930">
        <v>0</v>
      </c>
      <c r="BC930">
        <v>0</v>
      </c>
      <c r="BD930">
        <v>0</v>
      </c>
      <c r="BE930">
        <v>0</v>
      </c>
      <c r="BF930">
        <v>0</v>
      </c>
      <c r="BG930">
        <v>0</v>
      </c>
      <c r="BH930">
        <v>0</v>
      </c>
      <c r="BI930">
        <v>0</v>
      </c>
      <c r="BJ930">
        <v>0</v>
      </c>
      <c r="BK930">
        <v>0</v>
      </c>
      <c r="BL930">
        <v>0</v>
      </c>
      <c r="BM930">
        <v>0</v>
      </c>
      <c r="BN930">
        <v>0</v>
      </c>
      <c r="BO930">
        <v>0</v>
      </c>
      <c r="BP930">
        <v>0</v>
      </c>
      <c r="BQ930">
        <v>0</v>
      </c>
      <c r="BR930">
        <v>0</v>
      </c>
      <c r="BS930">
        <v>0</v>
      </c>
      <c r="BT930">
        <v>0</v>
      </c>
      <c r="BU930">
        <v>0</v>
      </c>
      <c r="BV930">
        <v>0</v>
      </c>
      <c r="BW930">
        <v>0</v>
      </c>
      <c r="BX930">
        <v>0</v>
      </c>
      <c r="BY930">
        <v>0</v>
      </c>
      <c r="BZ930">
        <v>0</v>
      </c>
      <c r="CA930">
        <v>0</v>
      </c>
      <c r="CB930">
        <v>0</v>
      </c>
      <c r="CC930">
        <v>1</v>
      </c>
      <c r="CD930">
        <v>1</v>
      </c>
      <c r="CE930">
        <v>1</v>
      </c>
      <c r="CF930">
        <v>0</v>
      </c>
      <c r="CG930">
        <v>0</v>
      </c>
    </row>
    <row r="931" spans="9:85" x14ac:dyDescent="0.3">
      <c r="I931" t="s">
        <v>198</v>
      </c>
      <c r="J931" t="s">
        <v>187</v>
      </c>
      <c r="K931" t="s">
        <v>199</v>
      </c>
      <c r="L931" t="s">
        <v>200</v>
      </c>
      <c r="M931" t="str">
        <f t="shared" si="84"/>
        <v>UKG3</v>
      </c>
      <c r="N931" t="str">
        <f t="shared" si="85"/>
        <v>UKG</v>
      </c>
      <c r="O931">
        <f t="shared" si="86"/>
        <v>1</v>
      </c>
      <c r="P931">
        <f t="shared" si="87"/>
        <v>0</v>
      </c>
      <c r="Q931">
        <f t="shared" si="88"/>
        <v>1</v>
      </c>
      <c r="R931">
        <f t="shared" si="89"/>
        <v>1</v>
      </c>
      <c r="S931">
        <v>0</v>
      </c>
      <c r="T931">
        <v>0</v>
      </c>
      <c r="U931">
        <v>0</v>
      </c>
      <c r="V931">
        <v>0</v>
      </c>
      <c r="W931">
        <v>0</v>
      </c>
      <c r="X931">
        <v>0</v>
      </c>
      <c r="Y931">
        <v>0</v>
      </c>
      <c r="Z931">
        <v>0</v>
      </c>
      <c r="AA931">
        <v>0</v>
      </c>
      <c r="AB931">
        <v>0</v>
      </c>
      <c r="AC931">
        <v>0</v>
      </c>
      <c r="AD931">
        <v>0</v>
      </c>
      <c r="AE931">
        <v>0</v>
      </c>
      <c r="AF931">
        <v>0</v>
      </c>
      <c r="AG931">
        <v>0</v>
      </c>
      <c r="AH931">
        <v>0</v>
      </c>
      <c r="AI931">
        <v>0</v>
      </c>
      <c r="AJ931">
        <v>0</v>
      </c>
      <c r="AK931">
        <v>0</v>
      </c>
      <c r="AL931">
        <v>0</v>
      </c>
      <c r="AM931">
        <v>0</v>
      </c>
      <c r="AN931">
        <v>0</v>
      </c>
      <c r="AO931">
        <v>0</v>
      </c>
      <c r="AP931">
        <v>0</v>
      </c>
      <c r="AQ931">
        <v>0</v>
      </c>
      <c r="AR931">
        <v>0</v>
      </c>
      <c r="AS931">
        <v>0</v>
      </c>
      <c r="AT931">
        <v>0</v>
      </c>
      <c r="AU931">
        <v>0</v>
      </c>
      <c r="AV931">
        <v>0</v>
      </c>
      <c r="AW931">
        <v>0</v>
      </c>
      <c r="AX931">
        <v>0</v>
      </c>
      <c r="AY931">
        <v>0</v>
      </c>
      <c r="AZ931">
        <v>0</v>
      </c>
      <c r="BA931">
        <v>0</v>
      </c>
      <c r="BB931">
        <v>0</v>
      </c>
      <c r="BC931">
        <v>0</v>
      </c>
      <c r="BD931">
        <v>0</v>
      </c>
      <c r="BE931">
        <v>0</v>
      </c>
      <c r="BF931">
        <v>0</v>
      </c>
      <c r="BG931">
        <v>0</v>
      </c>
      <c r="BH931">
        <v>0</v>
      </c>
      <c r="BI931">
        <v>0</v>
      </c>
      <c r="BJ931">
        <v>0</v>
      </c>
      <c r="BK931">
        <v>0</v>
      </c>
      <c r="BL931">
        <v>0</v>
      </c>
      <c r="BM931">
        <v>0</v>
      </c>
      <c r="BN931">
        <v>0</v>
      </c>
      <c r="BO931">
        <v>0</v>
      </c>
      <c r="BP931">
        <v>0</v>
      </c>
      <c r="BQ931">
        <v>0</v>
      </c>
      <c r="BR931">
        <v>0</v>
      </c>
      <c r="BS931">
        <v>0</v>
      </c>
      <c r="BT931">
        <v>0</v>
      </c>
      <c r="BU931">
        <v>0</v>
      </c>
      <c r="BV931">
        <v>0</v>
      </c>
      <c r="BW931">
        <v>0</v>
      </c>
      <c r="BX931">
        <v>0</v>
      </c>
      <c r="BY931">
        <v>0</v>
      </c>
      <c r="BZ931">
        <v>0</v>
      </c>
      <c r="CA931">
        <v>0</v>
      </c>
      <c r="CB931">
        <v>0</v>
      </c>
      <c r="CC931">
        <v>0</v>
      </c>
      <c r="CD931">
        <v>0</v>
      </c>
      <c r="CE931">
        <v>1</v>
      </c>
      <c r="CF931">
        <v>0</v>
      </c>
      <c r="CG931">
        <v>0</v>
      </c>
    </row>
    <row r="932" spans="9:85" x14ac:dyDescent="0.3">
      <c r="I932" t="s">
        <v>201</v>
      </c>
      <c r="J932" t="s">
        <v>187</v>
      </c>
      <c r="K932" t="s">
        <v>202</v>
      </c>
      <c r="L932" t="s">
        <v>203</v>
      </c>
      <c r="M932" t="str">
        <f t="shared" si="84"/>
        <v>UKK1</v>
      </c>
      <c r="N932" t="str">
        <f t="shared" si="85"/>
        <v>UKK</v>
      </c>
      <c r="O932">
        <f t="shared" si="86"/>
        <v>1</v>
      </c>
      <c r="P932">
        <f t="shared" si="87"/>
        <v>0</v>
      </c>
      <c r="Q932">
        <f t="shared" si="88"/>
        <v>1</v>
      </c>
      <c r="R932">
        <f t="shared" si="89"/>
        <v>1</v>
      </c>
      <c r="S932">
        <v>0</v>
      </c>
      <c r="T932">
        <v>0</v>
      </c>
      <c r="U932">
        <v>0</v>
      </c>
      <c r="V932">
        <v>0</v>
      </c>
      <c r="W932">
        <v>0</v>
      </c>
      <c r="X932">
        <v>0</v>
      </c>
      <c r="Y932">
        <v>0</v>
      </c>
      <c r="Z932">
        <v>0</v>
      </c>
      <c r="AA932">
        <v>0</v>
      </c>
      <c r="AB932">
        <v>0</v>
      </c>
      <c r="AC932">
        <v>0</v>
      </c>
      <c r="AD932">
        <v>0</v>
      </c>
      <c r="AE932">
        <v>0</v>
      </c>
      <c r="AF932">
        <v>0</v>
      </c>
      <c r="AG932">
        <v>0</v>
      </c>
      <c r="AH932">
        <v>0</v>
      </c>
      <c r="AI932">
        <v>0</v>
      </c>
      <c r="AJ932">
        <v>0</v>
      </c>
      <c r="AK932">
        <v>0</v>
      </c>
      <c r="AL932">
        <v>0</v>
      </c>
      <c r="AM932">
        <v>0</v>
      </c>
      <c r="AN932">
        <v>0</v>
      </c>
      <c r="AO932">
        <v>0</v>
      </c>
      <c r="AP932">
        <v>0</v>
      </c>
      <c r="AQ932">
        <v>0</v>
      </c>
      <c r="AR932">
        <v>0</v>
      </c>
      <c r="AS932">
        <v>0</v>
      </c>
      <c r="AT932">
        <v>0</v>
      </c>
      <c r="AU932">
        <v>0</v>
      </c>
      <c r="AV932">
        <v>0</v>
      </c>
      <c r="AW932">
        <v>0</v>
      </c>
      <c r="AX932">
        <v>0</v>
      </c>
      <c r="AY932">
        <v>0</v>
      </c>
      <c r="AZ932">
        <v>0</v>
      </c>
      <c r="BA932">
        <v>0</v>
      </c>
      <c r="BB932">
        <v>0</v>
      </c>
      <c r="BC932">
        <v>0</v>
      </c>
      <c r="BD932">
        <v>0</v>
      </c>
      <c r="BE932">
        <v>0</v>
      </c>
      <c r="BF932">
        <v>0</v>
      </c>
      <c r="BG932">
        <v>0</v>
      </c>
      <c r="BH932">
        <v>0</v>
      </c>
      <c r="BI932">
        <v>0</v>
      </c>
      <c r="BJ932">
        <v>0</v>
      </c>
      <c r="BK932">
        <v>0</v>
      </c>
      <c r="BL932">
        <v>0</v>
      </c>
      <c r="BM932">
        <v>0</v>
      </c>
      <c r="BN932">
        <v>0</v>
      </c>
      <c r="BO932">
        <v>0</v>
      </c>
      <c r="BP932">
        <v>0</v>
      </c>
      <c r="BQ932">
        <v>0</v>
      </c>
      <c r="BR932">
        <v>0</v>
      </c>
      <c r="BS932">
        <v>0</v>
      </c>
      <c r="BT932">
        <v>0</v>
      </c>
      <c r="BU932">
        <v>0</v>
      </c>
      <c r="BV932">
        <v>0</v>
      </c>
      <c r="BW932">
        <v>0</v>
      </c>
      <c r="BX932">
        <v>0</v>
      </c>
      <c r="BY932">
        <v>0</v>
      </c>
      <c r="BZ932">
        <v>0</v>
      </c>
      <c r="CA932">
        <v>0</v>
      </c>
      <c r="CB932">
        <v>0</v>
      </c>
      <c r="CC932">
        <v>0</v>
      </c>
      <c r="CD932">
        <v>0</v>
      </c>
      <c r="CE932">
        <v>0</v>
      </c>
      <c r="CF932">
        <v>1</v>
      </c>
      <c r="CG932">
        <v>0</v>
      </c>
    </row>
    <row r="933" spans="9:85" x14ac:dyDescent="0.3">
      <c r="I933" t="s">
        <v>204</v>
      </c>
      <c r="J933" t="s">
        <v>187</v>
      </c>
      <c r="K933" t="s">
        <v>205</v>
      </c>
      <c r="L933" t="s">
        <v>203</v>
      </c>
      <c r="M933" t="str">
        <f t="shared" si="84"/>
        <v>UKK1</v>
      </c>
      <c r="N933" t="str">
        <f t="shared" si="85"/>
        <v>UKK</v>
      </c>
      <c r="O933">
        <f t="shared" si="86"/>
        <v>0</v>
      </c>
      <c r="P933">
        <f t="shared" si="87"/>
        <v>0</v>
      </c>
      <c r="Q933">
        <f t="shared" si="88"/>
        <v>0</v>
      </c>
      <c r="R933">
        <f t="shared" si="89"/>
        <v>0</v>
      </c>
      <c r="S933">
        <v>0</v>
      </c>
      <c r="T933">
        <v>0</v>
      </c>
      <c r="U933">
        <v>0</v>
      </c>
      <c r="V933">
        <v>0</v>
      </c>
      <c r="W933">
        <v>0</v>
      </c>
      <c r="X933">
        <v>0</v>
      </c>
      <c r="Y933">
        <v>0</v>
      </c>
      <c r="Z933">
        <v>0</v>
      </c>
      <c r="AA933">
        <v>0</v>
      </c>
      <c r="AB933">
        <v>0</v>
      </c>
      <c r="AC933">
        <v>0</v>
      </c>
      <c r="AD933">
        <v>0</v>
      </c>
      <c r="AE933">
        <v>0</v>
      </c>
      <c r="AF933">
        <v>0</v>
      </c>
      <c r="AG933">
        <v>0</v>
      </c>
      <c r="AH933">
        <v>0</v>
      </c>
      <c r="AI933">
        <v>0</v>
      </c>
      <c r="AJ933">
        <v>0</v>
      </c>
      <c r="AK933">
        <v>0</v>
      </c>
      <c r="AL933">
        <v>0</v>
      </c>
      <c r="AM933">
        <v>0</v>
      </c>
      <c r="AN933">
        <v>0</v>
      </c>
      <c r="AO933">
        <v>0</v>
      </c>
      <c r="AP933">
        <v>0</v>
      </c>
      <c r="AQ933">
        <v>0</v>
      </c>
      <c r="AR933">
        <v>0</v>
      </c>
      <c r="AS933">
        <v>0</v>
      </c>
      <c r="AT933">
        <v>0</v>
      </c>
      <c r="AU933">
        <v>0</v>
      </c>
      <c r="AV933">
        <v>0</v>
      </c>
      <c r="AW933">
        <v>0</v>
      </c>
      <c r="AX933">
        <v>0</v>
      </c>
      <c r="AY933">
        <v>0</v>
      </c>
      <c r="AZ933">
        <v>0</v>
      </c>
      <c r="BA933">
        <v>0</v>
      </c>
      <c r="BB933">
        <v>0</v>
      </c>
      <c r="BC933">
        <v>0</v>
      </c>
      <c r="BD933">
        <v>0</v>
      </c>
      <c r="BE933">
        <v>0</v>
      </c>
      <c r="BF933">
        <v>0</v>
      </c>
      <c r="BG933">
        <v>0</v>
      </c>
      <c r="BH933">
        <v>0</v>
      </c>
      <c r="BI933">
        <v>0</v>
      </c>
      <c r="BJ933">
        <v>0</v>
      </c>
      <c r="BK933">
        <v>0</v>
      </c>
      <c r="BL933">
        <v>0</v>
      </c>
      <c r="BM933">
        <v>0</v>
      </c>
      <c r="BN933">
        <v>0</v>
      </c>
      <c r="BO933">
        <v>0</v>
      </c>
      <c r="BP933">
        <v>0</v>
      </c>
      <c r="BQ933">
        <v>0</v>
      </c>
      <c r="BR933">
        <v>0</v>
      </c>
      <c r="BS933">
        <v>0</v>
      </c>
      <c r="BT933">
        <v>0</v>
      </c>
      <c r="BU933">
        <v>0</v>
      </c>
      <c r="BV933">
        <v>0</v>
      </c>
      <c r="BW933">
        <v>0</v>
      </c>
      <c r="BX933">
        <v>0</v>
      </c>
      <c r="BY933">
        <v>0</v>
      </c>
      <c r="BZ933">
        <v>0</v>
      </c>
      <c r="CA933">
        <v>0</v>
      </c>
      <c r="CB933">
        <v>0</v>
      </c>
      <c r="CC933">
        <v>0</v>
      </c>
      <c r="CD933">
        <v>0</v>
      </c>
      <c r="CE933">
        <v>0</v>
      </c>
      <c r="CF933">
        <v>0</v>
      </c>
      <c r="CG933">
        <v>0</v>
      </c>
    </row>
    <row r="934" spans="9:85" x14ac:dyDescent="0.3">
      <c r="I934" t="s">
        <v>206</v>
      </c>
      <c r="J934" t="s">
        <v>187</v>
      </c>
      <c r="K934" t="s">
        <v>207</v>
      </c>
      <c r="L934" t="s">
        <v>208</v>
      </c>
      <c r="M934" t="str">
        <f t="shared" si="84"/>
        <v>UKH2</v>
      </c>
      <c r="N934" t="str">
        <f t="shared" si="85"/>
        <v>UKH</v>
      </c>
      <c r="O934">
        <f t="shared" si="86"/>
        <v>10</v>
      </c>
      <c r="P934">
        <f t="shared" si="87"/>
        <v>1</v>
      </c>
      <c r="Q934">
        <f t="shared" si="88"/>
        <v>9</v>
      </c>
      <c r="R934">
        <f t="shared" si="89"/>
        <v>8</v>
      </c>
      <c r="S934">
        <v>0</v>
      </c>
      <c r="T934">
        <v>0</v>
      </c>
      <c r="U934">
        <v>0</v>
      </c>
      <c r="V934">
        <v>0</v>
      </c>
      <c r="W934">
        <v>0</v>
      </c>
      <c r="X934">
        <v>0</v>
      </c>
      <c r="Y934">
        <v>0</v>
      </c>
      <c r="Z934">
        <v>0</v>
      </c>
      <c r="AA934">
        <v>0</v>
      </c>
      <c r="AB934">
        <v>0</v>
      </c>
      <c r="AC934">
        <v>0</v>
      </c>
      <c r="AD934">
        <v>0</v>
      </c>
      <c r="AE934">
        <v>0</v>
      </c>
      <c r="AF934">
        <v>0</v>
      </c>
      <c r="AG934">
        <v>0</v>
      </c>
      <c r="AH934">
        <v>0</v>
      </c>
      <c r="AI934">
        <v>0</v>
      </c>
      <c r="AJ934">
        <v>0</v>
      </c>
      <c r="AK934">
        <v>0</v>
      </c>
      <c r="AL934">
        <v>0</v>
      </c>
      <c r="AM934">
        <v>0</v>
      </c>
      <c r="AN934">
        <v>0</v>
      </c>
      <c r="AO934">
        <v>0</v>
      </c>
      <c r="AP934">
        <v>0</v>
      </c>
      <c r="AQ934">
        <v>0</v>
      </c>
      <c r="AR934">
        <v>0</v>
      </c>
      <c r="AS934">
        <v>0</v>
      </c>
      <c r="AT934">
        <v>0</v>
      </c>
      <c r="AU934">
        <v>0</v>
      </c>
      <c r="AV934">
        <v>0</v>
      </c>
      <c r="AW934">
        <v>0</v>
      </c>
      <c r="AX934">
        <v>0</v>
      </c>
      <c r="AY934">
        <v>0</v>
      </c>
      <c r="AZ934">
        <v>0</v>
      </c>
      <c r="BA934">
        <v>0</v>
      </c>
      <c r="BB934">
        <v>0</v>
      </c>
      <c r="BC934">
        <v>0</v>
      </c>
      <c r="BD934">
        <v>0</v>
      </c>
      <c r="BE934">
        <v>0</v>
      </c>
      <c r="BF934">
        <v>0</v>
      </c>
      <c r="BG934">
        <v>0</v>
      </c>
      <c r="BH934">
        <v>0</v>
      </c>
      <c r="BI934">
        <v>0</v>
      </c>
      <c r="BJ934">
        <v>0</v>
      </c>
      <c r="BK934">
        <v>0</v>
      </c>
      <c r="BL934">
        <v>0</v>
      </c>
      <c r="BM934">
        <v>0</v>
      </c>
      <c r="BN934">
        <v>0</v>
      </c>
      <c r="BO934">
        <v>0</v>
      </c>
      <c r="BP934">
        <v>0</v>
      </c>
      <c r="BQ934">
        <v>0</v>
      </c>
      <c r="BR934">
        <v>0</v>
      </c>
      <c r="BS934">
        <v>0</v>
      </c>
      <c r="BT934">
        <v>0</v>
      </c>
      <c r="BU934">
        <v>0</v>
      </c>
      <c r="BV934">
        <v>0</v>
      </c>
      <c r="BW934">
        <v>0</v>
      </c>
      <c r="BX934">
        <v>0</v>
      </c>
      <c r="BY934">
        <v>0</v>
      </c>
      <c r="BZ934">
        <v>0</v>
      </c>
      <c r="CA934">
        <v>0</v>
      </c>
      <c r="CB934">
        <v>1</v>
      </c>
      <c r="CC934">
        <v>3</v>
      </c>
      <c r="CD934">
        <v>0</v>
      </c>
      <c r="CE934">
        <v>3</v>
      </c>
      <c r="CF934">
        <v>2</v>
      </c>
      <c r="CG934">
        <v>1</v>
      </c>
    </row>
    <row r="935" spans="9:85" x14ac:dyDescent="0.3">
      <c r="I935" t="s">
        <v>209</v>
      </c>
      <c r="J935" t="s">
        <v>187</v>
      </c>
      <c r="K935" t="s">
        <v>210</v>
      </c>
      <c r="L935" t="s">
        <v>211</v>
      </c>
      <c r="M935" t="str">
        <f t="shared" si="84"/>
        <v>UKI3</v>
      </c>
      <c r="N935" t="str">
        <f t="shared" si="85"/>
        <v>UKI</v>
      </c>
      <c r="O935">
        <f t="shared" si="86"/>
        <v>1</v>
      </c>
      <c r="P935">
        <f t="shared" si="87"/>
        <v>0</v>
      </c>
      <c r="Q935">
        <f t="shared" si="88"/>
        <v>1</v>
      </c>
      <c r="R935">
        <f t="shared" si="89"/>
        <v>1</v>
      </c>
      <c r="S935">
        <v>0</v>
      </c>
      <c r="T935">
        <v>0</v>
      </c>
      <c r="U935">
        <v>0</v>
      </c>
      <c r="V935">
        <v>0</v>
      </c>
      <c r="W935">
        <v>0</v>
      </c>
      <c r="X935">
        <v>0</v>
      </c>
      <c r="Y935">
        <v>0</v>
      </c>
      <c r="Z935">
        <v>0</v>
      </c>
      <c r="AA935">
        <v>0</v>
      </c>
      <c r="AB935">
        <v>0</v>
      </c>
      <c r="AC935">
        <v>0</v>
      </c>
      <c r="AD935">
        <v>0</v>
      </c>
      <c r="AE935">
        <v>0</v>
      </c>
      <c r="AF935">
        <v>0</v>
      </c>
      <c r="AG935">
        <v>0</v>
      </c>
      <c r="AH935">
        <v>0</v>
      </c>
      <c r="AI935">
        <v>0</v>
      </c>
      <c r="AJ935">
        <v>0</v>
      </c>
      <c r="AK935">
        <v>0</v>
      </c>
      <c r="AL935">
        <v>0</v>
      </c>
      <c r="AM935">
        <v>0</v>
      </c>
      <c r="AN935">
        <v>0</v>
      </c>
      <c r="AO935">
        <v>0</v>
      </c>
      <c r="AP935">
        <v>0</v>
      </c>
      <c r="AQ935">
        <v>0</v>
      </c>
      <c r="AR935">
        <v>0</v>
      </c>
      <c r="AS935">
        <v>0</v>
      </c>
      <c r="AT935">
        <v>0</v>
      </c>
      <c r="AU935">
        <v>0</v>
      </c>
      <c r="AV935">
        <v>0</v>
      </c>
      <c r="AW935">
        <v>0</v>
      </c>
      <c r="AX935">
        <v>0</v>
      </c>
      <c r="AY935">
        <v>0</v>
      </c>
      <c r="AZ935">
        <v>0</v>
      </c>
      <c r="BA935">
        <v>0</v>
      </c>
      <c r="BB935">
        <v>0</v>
      </c>
      <c r="BC935">
        <v>0</v>
      </c>
      <c r="BD935">
        <v>0</v>
      </c>
      <c r="BE935">
        <v>0</v>
      </c>
      <c r="BF935">
        <v>0</v>
      </c>
      <c r="BG935">
        <v>0</v>
      </c>
      <c r="BH935">
        <v>0</v>
      </c>
      <c r="BI935">
        <v>0</v>
      </c>
      <c r="BJ935">
        <v>0</v>
      </c>
      <c r="BK935">
        <v>0</v>
      </c>
      <c r="BL935">
        <v>0</v>
      </c>
      <c r="BM935">
        <v>0</v>
      </c>
      <c r="BN935">
        <v>0</v>
      </c>
      <c r="BO935">
        <v>0</v>
      </c>
      <c r="BP935">
        <v>0</v>
      </c>
      <c r="BQ935">
        <v>0</v>
      </c>
      <c r="BR935">
        <v>0</v>
      </c>
      <c r="BS935">
        <v>0</v>
      </c>
      <c r="BT935">
        <v>0</v>
      </c>
      <c r="BU935">
        <v>0</v>
      </c>
      <c r="BV935">
        <v>0</v>
      </c>
      <c r="BW935">
        <v>0</v>
      </c>
      <c r="BX935">
        <v>0</v>
      </c>
      <c r="BY935">
        <v>0</v>
      </c>
      <c r="BZ935">
        <v>0</v>
      </c>
      <c r="CA935">
        <v>0</v>
      </c>
      <c r="CB935">
        <v>0</v>
      </c>
      <c r="CC935">
        <v>0</v>
      </c>
      <c r="CD935">
        <v>1</v>
      </c>
      <c r="CE935">
        <v>0</v>
      </c>
      <c r="CF935">
        <v>0</v>
      </c>
      <c r="CG935">
        <v>0</v>
      </c>
    </row>
    <row r="936" spans="9:85" x14ac:dyDescent="0.3">
      <c r="I936" t="s">
        <v>212</v>
      </c>
      <c r="J936" t="s">
        <v>187</v>
      </c>
      <c r="K936" t="s">
        <v>213</v>
      </c>
      <c r="L936" t="s">
        <v>200</v>
      </c>
      <c r="M936" t="str">
        <f t="shared" si="84"/>
        <v>UKG3</v>
      </c>
      <c r="N936" t="str">
        <f t="shared" si="85"/>
        <v>UKG</v>
      </c>
      <c r="O936">
        <f t="shared" si="86"/>
        <v>1</v>
      </c>
      <c r="P936">
        <f t="shared" si="87"/>
        <v>0</v>
      </c>
      <c r="Q936">
        <f t="shared" si="88"/>
        <v>1</v>
      </c>
      <c r="R936">
        <f t="shared" si="89"/>
        <v>1</v>
      </c>
      <c r="S936">
        <v>0</v>
      </c>
      <c r="T936">
        <v>0</v>
      </c>
      <c r="U936">
        <v>0</v>
      </c>
      <c r="V936">
        <v>0</v>
      </c>
      <c r="W936">
        <v>0</v>
      </c>
      <c r="X936">
        <v>0</v>
      </c>
      <c r="Y936">
        <v>0</v>
      </c>
      <c r="Z936">
        <v>0</v>
      </c>
      <c r="AA936">
        <v>0</v>
      </c>
      <c r="AB936">
        <v>0</v>
      </c>
      <c r="AC936">
        <v>0</v>
      </c>
      <c r="AD936">
        <v>0</v>
      </c>
      <c r="AE936">
        <v>0</v>
      </c>
      <c r="AF936">
        <v>0</v>
      </c>
      <c r="AG936">
        <v>0</v>
      </c>
      <c r="AH936">
        <v>0</v>
      </c>
      <c r="AI936">
        <v>0</v>
      </c>
      <c r="AJ936">
        <v>0</v>
      </c>
      <c r="AK936">
        <v>0</v>
      </c>
      <c r="AL936">
        <v>0</v>
      </c>
      <c r="AM936">
        <v>0</v>
      </c>
      <c r="AN936">
        <v>0</v>
      </c>
      <c r="AO936">
        <v>0</v>
      </c>
      <c r="AP936">
        <v>0</v>
      </c>
      <c r="AQ936">
        <v>0</v>
      </c>
      <c r="AR936">
        <v>0</v>
      </c>
      <c r="AS936">
        <v>0</v>
      </c>
      <c r="AT936">
        <v>0</v>
      </c>
      <c r="AU936">
        <v>0</v>
      </c>
      <c r="AV936">
        <v>0</v>
      </c>
      <c r="AW936">
        <v>0</v>
      </c>
      <c r="AX936">
        <v>0</v>
      </c>
      <c r="AY936">
        <v>0</v>
      </c>
      <c r="AZ936">
        <v>0</v>
      </c>
      <c r="BA936">
        <v>0</v>
      </c>
      <c r="BB936">
        <v>0</v>
      </c>
      <c r="BC936">
        <v>0</v>
      </c>
      <c r="BD936">
        <v>0</v>
      </c>
      <c r="BE936">
        <v>0</v>
      </c>
      <c r="BF936">
        <v>0</v>
      </c>
      <c r="BG936">
        <v>0</v>
      </c>
      <c r="BH936">
        <v>0</v>
      </c>
      <c r="BI936">
        <v>0</v>
      </c>
      <c r="BJ936">
        <v>0</v>
      </c>
      <c r="BK936">
        <v>0</v>
      </c>
      <c r="BL936">
        <v>0</v>
      </c>
      <c r="BM936">
        <v>0</v>
      </c>
      <c r="BN936">
        <v>0</v>
      </c>
      <c r="BO936">
        <v>0</v>
      </c>
      <c r="BP936">
        <v>0</v>
      </c>
      <c r="BQ936">
        <v>0</v>
      </c>
      <c r="BR936">
        <v>0</v>
      </c>
      <c r="BS936">
        <v>0</v>
      </c>
      <c r="BT936">
        <v>0</v>
      </c>
      <c r="BU936">
        <v>0</v>
      </c>
      <c r="BV936">
        <v>0</v>
      </c>
      <c r="BW936">
        <v>0</v>
      </c>
      <c r="BX936">
        <v>0</v>
      </c>
      <c r="BY936">
        <v>0</v>
      </c>
      <c r="BZ936">
        <v>0</v>
      </c>
      <c r="CA936">
        <v>0</v>
      </c>
      <c r="CB936">
        <v>0</v>
      </c>
      <c r="CC936">
        <v>0</v>
      </c>
      <c r="CD936">
        <v>0</v>
      </c>
      <c r="CE936">
        <v>1</v>
      </c>
      <c r="CF936">
        <v>0</v>
      </c>
      <c r="CG936">
        <v>0</v>
      </c>
    </row>
    <row r="937" spans="9:85" x14ac:dyDescent="0.3">
      <c r="I937" t="s">
        <v>214</v>
      </c>
      <c r="J937" t="s">
        <v>187</v>
      </c>
      <c r="K937" t="s">
        <v>215</v>
      </c>
      <c r="L937" t="s">
        <v>200</v>
      </c>
      <c r="M937" t="str">
        <f t="shared" si="84"/>
        <v>UKG3</v>
      </c>
      <c r="N937" t="str">
        <f t="shared" si="85"/>
        <v>UKG</v>
      </c>
      <c r="O937">
        <f t="shared" si="86"/>
        <v>3</v>
      </c>
      <c r="P937">
        <f t="shared" si="87"/>
        <v>0</v>
      </c>
      <c r="Q937">
        <f t="shared" si="88"/>
        <v>3</v>
      </c>
      <c r="R937">
        <f t="shared" si="89"/>
        <v>3</v>
      </c>
      <c r="S937">
        <v>0</v>
      </c>
      <c r="T937">
        <v>0</v>
      </c>
      <c r="U937">
        <v>0</v>
      </c>
      <c r="V937">
        <v>0</v>
      </c>
      <c r="W937">
        <v>0</v>
      </c>
      <c r="X937">
        <v>0</v>
      </c>
      <c r="Y937">
        <v>0</v>
      </c>
      <c r="Z937">
        <v>0</v>
      </c>
      <c r="AA937">
        <v>0</v>
      </c>
      <c r="AB937">
        <v>0</v>
      </c>
      <c r="AC937">
        <v>0</v>
      </c>
      <c r="AD937">
        <v>0</v>
      </c>
      <c r="AE937">
        <v>0</v>
      </c>
      <c r="AF937">
        <v>0</v>
      </c>
      <c r="AG937">
        <v>0</v>
      </c>
      <c r="AH937">
        <v>0</v>
      </c>
      <c r="AI937">
        <v>0</v>
      </c>
      <c r="AJ937">
        <v>0</v>
      </c>
      <c r="AK937">
        <v>0</v>
      </c>
      <c r="AL937">
        <v>0</v>
      </c>
      <c r="AM937">
        <v>0</v>
      </c>
      <c r="AN937">
        <v>0</v>
      </c>
      <c r="AO937">
        <v>0</v>
      </c>
      <c r="AP937">
        <v>0</v>
      </c>
      <c r="AQ937">
        <v>0</v>
      </c>
      <c r="AR937">
        <v>0</v>
      </c>
      <c r="AS937">
        <v>0</v>
      </c>
      <c r="AT937">
        <v>0</v>
      </c>
      <c r="AU937">
        <v>0</v>
      </c>
      <c r="AV937">
        <v>0</v>
      </c>
      <c r="AW937">
        <v>0</v>
      </c>
      <c r="AX937">
        <v>0</v>
      </c>
      <c r="AY937">
        <v>0</v>
      </c>
      <c r="AZ937">
        <v>0</v>
      </c>
      <c r="BA937">
        <v>0</v>
      </c>
      <c r="BB937">
        <v>0</v>
      </c>
      <c r="BC937">
        <v>0</v>
      </c>
      <c r="BD937">
        <v>0</v>
      </c>
      <c r="BE937">
        <v>0</v>
      </c>
      <c r="BF937">
        <v>0</v>
      </c>
      <c r="BG937">
        <v>0</v>
      </c>
      <c r="BH937">
        <v>0</v>
      </c>
      <c r="BI937">
        <v>0</v>
      </c>
      <c r="BJ937">
        <v>0</v>
      </c>
      <c r="BK937">
        <v>0</v>
      </c>
      <c r="BL937">
        <v>0</v>
      </c>
      <c r="BM937">
        <v>0</v>
      </c>
      <c r="BN937">
        <v>0</v>
      </c>
      <c r="BO937">
        <v>0</v>
      </c>
      <c r="BP937">
        <v>0</v>
      </c>
      <c r="BQ937">
        <v>0</v>
      </c>
      <c r="BR937">
        <v>0</v>
      </c>
      <c r="BS937">
        <v>0</v>
      </c>
      <c r="BT937">
        <v>0</v>
      </c>
      <c r="BU937">
        <v>0</v>
      </c>
      <c r="BV937">
        <v>0</v>
      </c>
      <c r="BW937">
        <v>0</v>
      </c>
      <c r="BX937">
        <v>0</v>
      </c>
      <c r="BY937">
        <v>0</v>
      </c>
      <c r="BZ937">
        <v>0</v>
      </c>
      <c r="CA937">
        <v>0</v>
      </c>
      <c r="CB937">
        <v>0</v>
      </c>
      <c r="CC937">
        <v>1</v>
      </c>
      <c r="CD937">
        <v>1</v>
      </c>
      <c r="CE937">
        <v>1</v>
      </c>
      <c r="CF937">
        <v>0</v>
      </c>
      <c r="CG937">
        <v>0</v>
      </c>
    </row>
    <row r="938" spans="9:85" x14ac:dyDescent="0.3">
      <c r="I938" t="s">
        <v>216</v>
      </c>
      <c r="J938" t="s">
        <v>187</v>
      </c>
      <c r="K938" t="s">
        <v>217</v>
      </c>
      <c r="L938" t="s">
        <v>218</v>
      </c>
      <c r="M938" t="str">
        <f t="shared" si="84"/>
        <v>UKF3</v>
      </c>
      <c r="N938" t="str">
        <f t="shared" si="85"/>
        <v>UKF</v>
      </c>
      <c r="O938">
        <f t="shared" si="86"/>
        <v>0</v>
      </c>
      <c r="P938">
        <f t="shared" si="87"/>
        <v>0</v>
      </c>
      <c r="Q938">
        <f t="shared" si="88"/>
        <v>0</v>
      </c>
      <c r="R938">
        <f t="shared" si="89"/>
        <v>0</v>
      </c>
      <c r="S938">
        <v>0</v>
      </c>
      <c r="T938">
        <v>0</v>
      </c>
      <c r="U938">
        <v>0</v>
      </c>
      <c r="V938">
        <v>0</v>
      </c>
      <c r="W938">
        <v>0</v>
      </c>
      <c r="X938">
        <v>0</v>
      </c>
      <c r="Y938">
        <v>0</v>
      </c>
      <c r="Z938">
        <v>0</v>
      </c>
      <c r="AA938">
        <v>0</v>
      </c>
      <c r="AB938">
        <v>0</v>
      </c>
      <c r="AC938">
        <v>0</v>
      </c>
      <c r="AD938">
        <v>0</v>
      </c>
      <c r="AE938">
        <v>0</v>
      </c>
      <c r="AF938">
        <v>0</v>
      </c>
      <c r="AG938">
        <v>0</v>
      </c>
      <c r="AH938">
        <v>0</v>
      </c>
      <c r="AI938">
        <v>0</v>
      </c>
      <c r="AJ938">
        <v>0</v>
      </c>
      <c r="AK938">
        <v>0</v>
      </c>
      <c r="AL938">
        <v>0</v>
      </c>
      <c r="AM938">
        <v>0</v>
      </c>
      <c r="AN938">
        <v>0</v>
      </c>
      <c r="AO938">
        <v>0</v>
      </c>
      <c r="AP938">
        <v>0</v>
      </c>
      <c r="AQ938">
        <v>0</v>
      </c>
      <c r="AR938">
        <v>0</v>
      </c>
      <c r="AS938">
        <v>0</v>
      </c>
      <c r="AT938">
        <v>0</v>
      </c>
      <c r="AU938">
        <v>0</v>
      </c>
      <c r="AV938">
        <v>0</v>
      </c>
      <c r="AW938">
        <v>0</v>
      </c>
      <c r="AX938">
        <v>0</v>
      </c>
      <c r="AY938">
        <v>0</v>
      </c>
      <c r="AZ938">
        <v>0</v>
      </c>
      <c r="BA938">
        <v>0</v>
      </c>
      <c r="BB938">
        <v>0</v>
      </c>
      <c r="BC938">
        <v>0</v>
      </c>
      <c r="BD938">
        <v>0</v>
      </c>
      <c r="BE938">
        <v>0</v>
      </c>
      <c r="BF938">
        <v>0</v>
      </c>
      <c r="BG938">
        <v>0</v>
      </c>
      <c r="BH938">
        <v>0</v>
      </c>
      <c r="BI938">
        <v>0</v>
      </c>
      <c r="BJ938">
        <v>0</v>
      </c>
      <c r="BK938">
        <v>0</v>
      </c>
      <c r="BL938">
        <v>0</v>
      </c>
      <c r="BM938">
        <v>0</v>
      </c>
      <c r="BN938">
        <v>0</v>
      </c>
      <c r="BO938">
        <v>0</v>
      </c>
      <c r="BP938">
        <v>0</v>
      </c>
      <c r="BQ938">
        <v>0</v>
      </c>
      <c r="BR938">
        <v>0</v>
      </c>
      <c r="BS938">
        <v>0</v>
      </c>
      <c r="BT938">
        <v>0</v>
      </c>
      <c r="BU938">
        <v>0</v>
      </c>
      <c r="BV938">
        <v>0</v>
      </c>
      <c r="BW938">
        <v>0</v>
      </c>
      <c r="BX938">
        <v>0</v>
      </c>
      <c r="BY938">
        <v>0</v>
      </c>
      <c r="BZ938">
        <v>0</v>
      </c>
      <c r="CA938">
        <v>0</v>
      </c>
      <c r="CB938">
        <v>0</v>
      </c>
      <c r="CC938">
        <v>0</v>
      </c>
      <c r="CD938">
        <v>0</v>
      </c>
      <c r="CE938">
        <v>0</v>
      </c>
      <c r="CF938">
        <v>0</v>
      </c>
      <c r="CG938">
        <v>0</v>
      </c>
    </row>
    <row r="939" spans="9:85" x14ac:dyDescent="0.3">
      <c r="I939" t="s">
        <v>219</v>
      </c>
      <c r="J939" t="s">
        <v>187</v>
      </c>
      <c r="K939" t="s">
        <v>220</v>
      </c>
      <c r="L939" t="s">
        <v>221</v>
      </c>
      <c r="M939" t="str">
        <f t="shared" si="84"/>
        <v>UKD3</v>
      </c>
      <c r="N939" t="str">
        <f t="shared" si="85"/>
        <v>UKD</v>
      </c>
      <c r="O939">
        <f t="shared" si="86"/>
        <v>1</v>
      </c>
      <c r="P939">
        <f t="shared" si="87"/>
        <v>0</v>
      </c>
      <c r="Q939">
        <f t="shared" si="88"/>
        <v>1</v>
      </c>
      <c r="R939">
        <f t="shared" si="89"/>
        <v>1</v>
      </c>
      <c r="S939">
        <v>0</v>
      </c>
      <c r="T939">
        <v>0</v>
      </c>
      <c r="U939">
        <v>0</v>
      </c>
      <c r="V939">
        <v>0</v>
      </c>
      <c r="W939">
        <v>0</v>
      </c>
      <c r="X939">
        <v>0</v>
      </c>
      <c r="Y939">
        <v>0</v>
      </c>
      <c r="Z939">
        <v>0</v>
      </c>
      <c r="AA939">
        <v>0</v>
      </c>
      <c r="AB939">
        <v>0</v>
      </c>
      <c r="AC939">
        <v>0</v>
      </c>
      <c r="AD939">
        <v>0</v>
      </c>
      <c r="AE939">
        <v>0</v>
      </c>
      <c r="AF939">
        <v>0</v>
      </c>
      <c r="AG939">
        <v>0</v>
      </c>
      <c r="AH939">
        <v>0</v>
      </c>
      <c r="AI939">
        <v>0</v>
      </c>
      <c r="AJ939">
        <v>0</v>
      </c>
      <c r="AK939">
        <v>0</v>
      </c>
      <c r="AL939">
        <v>0</v>
      </c>
      <c r="AM939">
        <v>0</v>
      </c>
      <c r="AN939">
        <v>0</v>
      </c>
      <c r="AO939">
        <v>0</v>
      </c>
      <c r="AP939">
        <v>0</v>
      </c>
      <c r="AQ939">
        <v>0</v>
      </c>
      <c r="AR939">
        <v>0</v>
      </c>
      <c r="AS939">
        <v>0</v>
      </c>
      <c r="AT939">
        <v>0</v>
      </c>
      <c r="AU939">
        <v>0</v>
      </c>
      <c r="AV939">
        <v>0</v>
      </c>
      <c r="AW939">
        <v>0</v>
      </c>
      <c r="AX939">
        <v>0</v>
      </c>
      <c r="AY939">
        <v>0</v>
      </c>
      <c r="AZ939">
        <v>0</v>
      </c>
      <c r="BA939">
        <v>0</v>
      </c>
      <c r="BB939">
        <v>0</v>
      </c>
      <c r="BC939">
        <v>0</v>
      </c>
      <c r="BD939">
        <v>0</v>
      </c>
      <c r="BE939">
        <v>0</v>
      </c>
      <c r="BF939">
        <v>0</v>
      </c>
      <c r="BG939">
        <v>0</v>
      </c>
      <c r="BH939">
        <v>0</v>
      </c>
      <c r="BI939">
        <v>0</v>
      </c>
      <c r="BJ939">
        <v>0</v>
      </c>
      <c r="BK939">
        <v>0</v>
      </c>
      <c r="BL939">
        <v>0</v>
      </c>
      <c r="BM939">
        <v>0</v>
      </c>
      <c r="BN939">
        <v>0</v>
      </c>
      <c r="BO939">
        <v>0</v>
      </c>
      <c r="BP939">
        <v>0</v>
      </c>
      <c r="BQ939">
        <v>0</v>
      </c>
      <c r="BR939">
        <v>0</v>
      </c>
      <c r="BS939">
        <v>0</v>
      </c>
      <c r="BT939">
        <v>0</v>
      </c>
      <c r="BU939">
        <v>0</v>
      </c>
      <c r="BV939">
        <v>0</v>
      </c>
      <c r="BW939">
        <v>0</v>
      </c>
      <c r="BX939">
        <v>0</v>
      </c>
      <c r="BY939">
        <v>0</v>
      </c>
      <c r="BZ939">
        <v>0</v>
      </c>
      <c r="CA939">
        <v>0</v>
      </c>
      <c r="CB939">
        <v>0</v>
      </c>
      <c r="CC939">
        <v>0</v>
      </c>
      <c r="CD939">
        <v>1</v>
      </c>
      <c r="CE939">
        <v>0</v>
      </c>
      <c r="CF939">
        <v>0</v>
      </c>
      <c r="CG939">
        <v>0</v>
      </c>
    </row>
    <row r="940" spans="9:85" x14ac:dyDescent="0.3">
      <c r="I940" t="s">
        <v>222</v>
      </c>
      <c r="J940" t="s">
        <v>187</v>
      </c>
      <c r="K940" t="s">
        <v>223</v>
      </c>
      <c r="L940" t="s">
        <v>224</v>
      </c>
      <c r="M940" t="str">
        <f t="shared" si="84"/>
        <v>UKK2</v>
      </c>
      <c r="N940" t="str">
        <f t="shared" si="85"/>
        <v>UKK</v>
      </c>
      <c r="O940">
        <f t="shared" si="86"/>
        <v>0</v>
      </c>
      <c r="P940">
        <f t="shared" si="87"/>
        <v>0</v>
      </c>
      <c r="Q940">
        <f t="shared" si="88"/>
        <v>0</v>
      </c>
      <c r="R940">
        <f t="shared" si="89"/>
        <v>0</v>
      </c>
      <c r="S940">
        <v>0</v>
      </c>
      <c r="T940">
        <v>0</v>
      </c>
      <c r="U940">
        <v>0</v>
      </c>
      <c r="V940">
        <v>0</v>
      </c>
      <c r="W940">
        <v>0</v>
      </c>
      <c r="X940">
        <v>0</v>
      </c>
      <c r="Y940">
        <v>0</v>
      </c>
      <c r="Z940">
        <v>0</v>
      </c>
      <c r="AA940">
        <v>0</v>
      </c>
      <c r="AB940">
        <v>0</v>
      </c>
      <c r="AC940">
        <v>0</v>
      </c>
      <c r="AD940">
        <v>0</v>
      </c>
      <c r="AE940">
        <v>0</v>
      </c>
      <c r="AF940">
        <v>0</v>
      </c>
      <c r="AG940">
        <v>0</v>
      </c>
      <c r="AH940">
        <v>0</v>
      </c>
      <c r="AI940">
        <v>0</v>
      </c>
      <c r="AJ940">
        <v>0</v>
      </c>
      <c r="AK940">
        <v>0</v>
      </c>
      <c r="AL940">
        <v>0</v>
      </c>
      <c r="AM940">
        <v>0</v>
      </c>
      <c r="AN940">
        <v>0</v>
      </c>
      <c r="AO940">
        <v>0</v>
      </c>
      <c r="AP940">
        <v>0</v>
      </c>
      <c r="AQ940">
        <v>0</v>
      </c>
      <c r="AR940">
        <v>0</v>
      </c>
      <c r="AS940">
        <v>0</v>
      </c>
      <c r="AT940">
        <v>0</v>
      </c>
      <c r="AU940">
        <v>0</v>
      </c>
      <c r="AV940">
        <v>0</v>
      </c>
      <c r="AW940">
        <v>0</v>
      </c>
      <c r="AX940">
        <v>0</v>
      </c>
      <c r="AY940">
        <v>0</v>
      </c>
      <c r="AZ940">
        <v>0</v>
      </c>
      <c r="BA940">
        <v>0</v>
      </c>
      <c r="BB940">
        <v>0</v>
      </c>
      <c r="BC940">
        <v>0</v>
      </c>
      <c r="BD940">
        <v>0</v>
      </c>
      <c r="BE940">
        <v>0</v>
      </c>
      <c r="BF940">
        <v>0</v>
      </c>
      <c r="BG940">
        <v>0</v>
      </c>
      <c r="BH940">
        <v>0</v>
      </c>
      <c r="BI940">
        <v>0</v>
      </c>
      <c r="BJ940">
        <v>0</v>
      </c>
      <c r="BK940">
        <v>0</v>
      </c>
      <c r="BL940">
        <v>0</v>
      </c>
      <c r="BM940">
        <v>0</v>
      </c>
      <c r="BN940">
        <v>0</v>
      </c>
      <c r="BO940">
        <v>0</v>
      </c>
      <c r="BP940">
        <v>0</v>
      </c>
      <c r="BQ940">
        <v>0</v>
      </c>
      <c r="BR940">
        <v>0</v>
      </c>
      <c r="BS940">
        <v>0</v>
      </c>
      <c r="BT940">
        <v>0</v>
      </c>
      <c r="BU940">
        <v>0</v>
      </c>
      <c r="BV940">
        <v>0</v>
      </c>
      <c r="BW940">
        <v>0</v>
      </c>
      <c r="BX940">
        <v>0</v>
      </c>
      <c r="BY940">
        <v>0</v>
      </c>
      <c r="BZ940">
        <v>0</v>
      </c>
      <c r="CA940">
        <v>0</v>
      </c>
      <c r="CB940">
        <v>0</v>
      </c>
      <c r="CC940">
        <v>0</v>
      </c>
      <c r="CD940">
        <v>0</v>
      </c>
      <c r="CE940">
        <v>0</v>
      </c>
      <c r="CF940">
        <v>0</v>
      </c>
      <c r="CG940">
        <v>0</v>
      </c>
    </row>
    <row r="941" spans="9:85" x14ac:dyDescent="0.3">
      <c r="I941" t="s">
        <v>225</v>
      </c>
      <c r="J941" t="s">
        <v>187</v>
      </c>
      <c r="K941" t="s">
        <v>226</v>
      </c>
      <c r="L941" t="s">
        <v>224</v>
      </c>
      <c r="M941" t="str">
        <f t="shared" si="84"/>
        <v>UKK2</v>
      </c>
      <c r="N941" t="str">
        <f t="shared" si="85"/>
        <v>UKK</v>
      </c>
      <c r="O941">
        <f t="shared" si="86"/>
        <v>1</v>
      </c>
      <c r="P941">
        <f t="shared" si="87"/>
        <v>0</v>
      </c>
      <c r="Q941">
        <f t="shared" si="88"/>
        <v>1</v>
      </c>
      <c r="R941">
        <f t="shared" si="89"/>
        <v>1</v>
      </c>
      <c r="S941">
        <v>0</v>
      </c>
      <c r="T941">
        <v>0</v>
      </c>
      <c r="U941">
        <v>0</v>
      </c>
      <c r="V941">
        <v>0</v>
      </c>
      <c r="W941">
        <v>0</v>
      </c>
      <c r="X941">
        <v>0</v>
      </c>
      <c r="Y941">
        <v>0</v>
      </c>
      <c r="Z941">
        <v>0</v>
      </c>
      <c r="AA941">
        <v>0</v>
      </c>
      <c r="AB941">
        <v>0</v>
      </c>
      <c r="AC941">
        <v>0</v>
      </c>
      <c r="AD941">
        <v>0</v>
      </c>
      <c r="AE941">
        <v>0</v>
      </c>
      <c r="AF941">
        <v>0</v>
      </c>
      <c r="AG941">
        <v>0</v>
      </c>
      <c r="AH941">
        <v>0</v>
      </c>
      <c r="AI941">
        <v>0</v>
      </c>
      <c r="AJ941">
        <v>0</v>
      </c>
      <c r="AK941">
        <v>0</v>
      </c>
      <c r="AL941">
        <v>0</v>
      </c>
      <c r="AM941">
        <v>0</v>
      </c>
      <c r="AN941">
        <v>0</v>
      </c>
      <c r="AO941">
        <v>0</v>
      </c>
      <c r="AP941">
        <v>0</v>
      </c>
      <c r="AQ941">
        <v>0</v>
      </c>
      <c r="AR941">
        <v>0</v>
      </c>
      <c r="AS941">
        <v>0</v>
      </c>
      <c r="AT941">
        <v>0</v>
      </c>
      <c r="AU941">
        <v>0</v>
      </c>
      <c r="AV941">
        <v>0</v>
      </c>
      <c r="AW941">
        <v>0</v>
      </c>
      <c r="AX941">
        <v>0</v>
      </c>
      <c r="AY941">
        <v>0</v>
      </c>
      <c r="AZ941">
        <v>0</v>
      </c>
      <c r="BA941">
        <v>0</v>
      </c>
      <c r="BB941">
        <v>0</v>
      </c>
      <c r="BC941">
        <v>0</v>
      </c>
      <c r="BD941">
        <v>0</v>
      </c>
      <c r="BE941">
        <v>0</v>
      </c>
      <c r="BF941">
        <v>0</v>
      </c>
      <c r="BG941">
        <v>0</v>
      </c>
      <c r="BH941">
        <v>0</v>
      </c>
      <c r="BI941">
        <v>0</v>
      </c>
      <c r="BJ941">
        <v>0</v>
      </c>
      <c r="BK941">
        <v>0</v>
      </c>
      <c r="BL941">
        <v>0</v>
      </c>
      <c r="BM941">
        <v>0</v>
      </c>
      <c r="BN941">
        <v>0</v>
      </c>
      <c r="BO941">
        <v>0</v>
      </c>
      <c r="BP941">
        <v>0</v>
      </c>
      <c r="BQ941">
        <v>0</v>
      </c>
      <c r="BR941">
        <v>0</v>
      </c>
      <c r="BS941">
        <v>0</v>
      </c>
      <c r="BT941">
        <v>0</v>
      </c>
      <c r="BU941">
        <v>0</v>
      </c>
      <c r="BV941">
        <v>0</v>
      </c>
      <c r="BW941">
        <v>0</v>
      </c>
      <c r="BX941">
        <v>0</v>
      </c>
      <c r="BY941">
        <v>0</v>
      </c>
      <c r="BZ941">
        <v>0</v>
      </c>
      <c r="CA941">
        <v>0</v>
      </c>
      <c r="CB941">
        <v>0</v>
      </c>
      <c r="CC941">
        <v>0</v>
      </c>
      <c r="CD941">
        <v>0</v>
      </c>
      <c r="CE941">
        <v>1</v>
      </c>
      <c r="CF941">
        <v>0</v>
      </c>
      <c r="CG941">
        <v>0</v>
      </c>
    </row>
    <row r="942" spans="9:85" x14ac:dyDescent="0.3">
      <c r="I942" t="s">
        <v>227</v>
      </c>
      <c r="J942" t="s">
        <v>187</v>
      </c>
      <c r="K942" t="s">
        <v>228</v>
      </c>
      <c r="L942" t="s">
        <v>229</v>
      </c>
      <c r="M942" t="str">
        <f t="shared" si="84"/>
        <v>UKE4</v>
      </c>
      <c r="N942" t="str">
        <f t="shared" si="85"/>
        <v>UKE</v>
      </c>
      <c r="O942">
        <f t="shared" si="86"/>
        <v>4</v>
      </c>
      <c r="P942">
        <f t="shared" si="87"/>
        <v>0</v>
      </c>
      <c r="Q942">
        <f t="shared" si="88"/>
        <v>4</v>
      </c>
      <c r="R942">
        <f t="shared" si="89"/>
        <v>4</v>
      </c>
      <c r="S942">
        <v>0</v>
      </c>
      <c r="T942">
        <v>0</v>
      </c>
      <c r="U942">
        <v>0</v>
      </c>
      <c r="V942">
        <v>0</v>
      </c>
      <c r="W942">
        <v>0</v>
      </c>
      <c r="X942">
        <v>0</v>
      </c>
      <c r="Y942">
        <v>0</v>
      </c>
      <c r="Z942">
        <v>0</v>
      </c>
      <c r="AA942">
        <v>0</v>
      </c>
      <c r="AB942">
        <v>0</v>
      </c>
      <c r="AC942">
        <v>0</v>
      </c>
      <c r="AD942">
        <v>0</v>
      </c>
      <c r="AE942">
        <v>0</v>
      </c>
      <c r="AF942">
        <v>0</v>
      </c>
      <c r="AG942">
        <v>0</v>
      </c>
      <c r="AH942">
        <v>0</v>
      </c>
      <c r="AI942">
        <v>0</v>
      </c>
      <c r="AJ942">
        <v>0</v>
      </c>
      <c r="AK942">
        <v>0</v>
      </c>
      <c r="AL942">
        <v>0</v>
      </c>
      <c r="AM942">
        <v>0</v>
      </c>
      <c r="AN942">
        <v>0</v>
      </c>
      <c r="AO942">
        <v>0</v>
      </c>
      <c r="AP942">
        <v>0</v>
      </c>
      <c r="AQ942">
        <v>0</v>
      </c>
      <c r="AR942">
        <v>0</v>
      </c>
      <c r="AS942">
        <v>0</v>
      </c>
      <c r="AT942">
        <v>0</v>
      </c>
      <c r="AU942">
        <v>0</v>
      </c>
      <c r="AV942">
        <v>0</v>
      </c>
      <c r="AW942">
        <v>0</v>
      </c>
      <c r="AX942">
        <v>0</v>
      </c>
      <c r="AY942">
        <v>0</v>
      </c>
      <c r="AZ942">
        <v>0</v>
      </c>
      <c r="BA942">
        <v>0</v>
      </c>
      <c r="BB942">
        <v>0</v>
      </c>
      <c r="BC942">
        <v>0</v>
      </c>
      <c r="BD942">
        <v>0</v>
      </c>
      <c r="BE942">
        <v>0</v>
      </c>
      <c r="BF942">
        <v>0</v>
      </c>
      <c r="BG942">
        <v>0</v>
      </c>
      <c r="BH942">
        <v>0</v>
      </c>
      <c r="BI942">
        <v>0</v>
      </c>
      <c r="BJ942">
        <v>0</v>
      </c>
      <c r="BK942">
        <v>0</v>
      </c>
      <c r="BL942">
        <v>0</v>
      </c>
      <c r="BM942">
        <v>0</v>
      </c>
      <c r="BN942">
        <v>0</v>
      </c>
      <c r="BO942">
        <v>0</v>
      </c>
      <c r="BP942">
        <v>0</v>
      </c>
      <c r="BQ942">
        <v>0</v>
      </c>
      <c r="BR942">
        <v>0</v>
      </c>
      <c r="BS942">
        <v>0</v>
      </c>
      <c r="BT942">
        <v>0</v>
      </c>
      <c r="BU942">
        <v>0</v>
      </c>
      <c r="BV942">
        <v>0</v>
      </c>
      <c r="BW942">
        <v>0</v>
      </c>
      <c r="BX942">
        <v>0</v>
      </c>
      <c r="BY942">
        <v>0</v>
      </c>
      <c r="BZ942">
        <v>0</v>
      </c>
      <c r="CA942">
        <v>0</v>
      </c>
      <c r="CB942">
        <v>0</v>
      </c>
      <c r="CC942">
        <v>1</v>
      </c>
      <c r="CD942">
        <v>2</v>
      </c>
      <c r="CE942">
        <v>1</v>
      </c>
      <c r="CF942">
        <v>0</v>
      </c>
      <c r="CG942">
        <v>0</v>
      </c>
    </row>
    <row r="943" spans="9:85" x14ac:dyDescent="0.3">
      <c r="I943" t="s">
        <v>230</v>
      </c>
      <c r="J943" t="s">
        <v>187</v>
      </c>
      <c r="K943" t="s">
        <v>231</v>
      </c>
      <c r="L943" t="s">
        <v>232</v>
      </c>
      <c r="M943" t="str">
        <f t="shared" si="84"/>
        <v>UKJ2</v>
      </c>
      <c r="N943" t="str">
        <f t="shared" si="85"/>
        <v>UKJ</v>
      </c>
      <c r="O943">
        <f t="shared" si="86"/>
        <v>4</v>
      </c>
      <c r="P943">
        <f t="shared" si="87"/>
        <v>0</v>
      </c>
      <c r="Q943">
        <f t="shared" si="88"/>
        <v>4</v>
      </c>
      <c r="R943">
        <f t="shared" si="89"/>
        <v>4</v>
      </c>
      <c r="S943">
        <v>0</v>
      </c>
      <c r="T943">
        <v>0</v>
      </c>
      <c r="U943">
        <v>0</v>
      </c>
      <c r="V943">
        <v>0</v>
      </c>
      <c r="W943">
        <v>0</v>
      </c>
      <c r="X943">
        <v>0</v>
      </c>
      <c r="Y943">
        <v>0</v>
      </c>
      <c r="Z943">
        <v>0</v>
      </c>
      <c r="AA943">
        <v>0</v>
      </c>
      <c r="AB943">
        <v>0</v>
      </c>
      <c r="AC943">
        <v>0</v>
      </c>
      <c r="AD943">
        <v>0</v>
      </c>
      <c r="AE943">
        <v>0</v>
      </c>
      <c r="AF943">
        <v>0</v>
      </c>
      <c r="AG943">
        <v>0</v>
      </c>
      <c r="AH943">
        <v>0</v>
      </c>
      <c r="AI943">
        <v>0</v>
      </c>
      <c r="AJ943">
        <v>0</v>
      </c>
      <c r="AK943">
        <v>0</v>
      </c>
      <c r="AL943">
        <v>0</v>
      </c>
      <c r="AM943">
        <v>0</v>
      </c>
      <c r="AN943">
        <v>0</v>
      </c>
      <c r="AO943">
        <v>0</v>
      </c>
      <c r="AP943">
        <v>0</v>
      </c>
      <c r="AQ943">
        <v>0</v>
      </c>
      <c r="AR943">
        <v>0</v>
      </c>
      <c r="AS943">
        <v>0</v>
      </c>
      <c r="AT943">
        <v>0</v>
      </c>
      <c r="AU943">
        <v>0</v>
      </c>
      <c r="AV943">
        <v>0</v>
      </c>
      <c r="AW943">
        <v>0</v>
      </c>
      <c r="AX943">
        <v>0</v>
      </c>
      <c r="AY943">
        <v>0</v>
      </c>
      <c r="AZ943">
        <v>0</v>
      </c>
      <c r="BA943">
        <v>0</v>
      </c>
      <c r="BB943">
        <v>0</v>
      </c>
      <c r="BC943">
        <v>0</v>
      </c>
      <c r="BD943">
        <v>0</v>
      </c>
      <c r="BE943">
        <v>0</v>
      </c>
      <c r="BF943">
        <v>0</v>
      </c>
      <c r="BG943">
        <v>0</v>
      </c>
      <c r="BH943">
        <v>0</v>
      </c>
      <c r="BI943">
        <v>0</v>
      </c>
      <c r="BJ943">
        <v>0</v>
      </c>
      <c r="BK943">
        <v>0</v>
      </c>
      <c r="BL943">
        <v>0</v>
      </c>
      <c r="BM943">
        <v>0</v>
      </c>
      <c r="BN943">
        <v>0</v>
      </c>
      <c r="BO943">
        <v>0</v>
      </c>
      <c r="BP943">
        <v>0</v>
      </c>
      <c r="BQ943">
        <v>0</v>
      </c>
      <c r="BR943">
        <v>0</v>
      </c>
      <c r="BS943">
        <v>0</v>
      </c>
      <c r="BT943">
        <v>0</v>
      </c>
      <c r="BU943">
        <v>0</v>
      </c>
      <c r="BV943">
        <v>0</v>
      </c>
      <c r="BW943">
        <v>0</v>
      </c>
      <c r="BX943">
        <v>0</v>
      </c>
      <c r="BY943">
        <v>0</v>
      </c>
      <c r="BZ943">
        <v>0</v>
      </c>
      <c r="CA943">
        <v>0</v>
      </c>
      <c r="CB943">
        <v>0</v>
      </c>
      <c r="CC943">
        <v>0</v>
      </c>
      <c r="CD943">
        <v>0</v>
      </c>
      <c r="CE943">
        <v>1</v>
      </c>
      <c r="CF943">
        <v>3</v>
      </c>
      <c r="CG943">
        <v>0</v>
      </c>
    </row>
    <row r="944" spans="9:85" x14ac:dyDescent="0.3">
      <c r="I944" t="s">
        <v>233</v>
      </c>
      <c r="J944" t="s">
        <v>187</v>
      </c>
      <c r="K944" t="s">
        <v>234</v>
      </c>
      <c r="L944" t="s">
        <v>235</v>
      </c>
      <c r="M944" t="str">
        <f t="shared" si="84"/>
        <v>UKK1</v>
      </c>
      <c r="N944" t="str">
        <f t="shared" si="85"/>
        <v>UKK</v>
      </c>
      <c r="O944">
        <f t="shared" si="86"/>
        <v>17</v>
      </c>
      <c r="P944">
        <f t="shared" si="87"/>
        <v>3</v>
      </c>
      <c r="Q944">
        <f t="shared" si="88"/>
        <v>14</v>
      </c>
      <c r="R944">
        <f t="shared" si="89"/>
        <v>11</v>
      </c>
      <c r="S944">
        <v>0</v>
      </c>
      <c r="T944">
        <v>0</v>
      </c>
      <c r="U944">
        <v>0</v>
      </c>
      <c r="V944">
        <v>0</v>
      </c>
      <c r="W944">
        <v>0</v>
      </c>
      <c r="X944">
        <v>0</v>
      </c>
      <c r="Y944">
        <v>0</v>
      </c>
      <c r="Z944">
        <v>0</v>
      </c>
      <c r="AA944">
        <v>0</v>
      </c>
      <c r="AB944">
        <v>0</v>
      </c>
      <c r="AC944">
        <v>0</v>
      </c>
      <c r="AD944">
        <v>0</v>
      </c>
      <c r="AE944">
        <v>0</v>
      </c>
      <c r="AF944">
        <v>0</v>
      </c>
      <c r="AG944">
        <v>0</v>
      </c>
      <c r="AH944">
        <v>0</v>
      </c>
      <c r="AI944">
        <v>0</v>
      </c>
      <c r="AJ944">
        <v>0</v>
      </c>
      <c r="AK944">
        <v>0</v>
      </c>
      <c r="AL944">
        <v>0</v>
      </c>
      <c r="AM944">
        <v>0</v>
      </c>
      <c r="AN944">
        <v>0</v>
      </c>
      <c r="AO944">
        <v>0</v>
      </c>
      <c r="AP944">
        <v>0</v>
      </c>
      <c r="AQ944">
        <v>0</v>
      </c>
      <c r="AR944">
        <v>0</v>
      </c>
      <c r="AS944">
        <v>0</v>
      </c>
      <c r="AT944">
        <v>0</v>
      </c>
      <c r="AU944">
        <v>0</v>
      </c>
      <c r="AV944">
        <v>0</v>
      </c>
      <c r="AW944">
        <v>0</v>
      </c>
      <c r="AX944">
        <v>0</v>
      </c>
      <c r="AY944">
        <v>0</v>
      </c>
      <c r="AZ944">
        <v>0</v>
      </c>
      <c r="BA944">
        <v>0</v>
      </c>
      <c r="BB944">
        <v>0</v>
      </c>
      <c r="BC944">
        <v>0</v>
      </c>
      <c r="BD944">
        <v>0</v>
      </c>
      <c r="BE944">
        <v>0</v>
      </c>
      <c r="BF944">
        <v>0</v>
      </c>
      <c r="BG944">
        <v>0</v>
      </c>
      <c r="BH944">
        <v>0</v>
      </c>
      <c r="BI944">
        <v>0</v>
      </c>
      <c r="BJ944">
        <v>0</v>
      </c>
      <c r="BK944">
        <v>0</v>
      </c>
      <c r="BL944">
        <v>0</v>
      </c>
      <c r="BM944">
        <v>0</v>
      </c>
      <c r="BN944">
        <v>0</v>
      </c>
      <c r="BO944">
        <v>0</v>
      </c>
      <c r="BP944">
        <v>0</v>
      </c>
      <c r="BQ944">
        <v>0</v>
      </c>
      <c r="BR944">
        <v>0</v>
      </c>
      <c r="BS944">
        <v>0</v>
      </c>
      <c r="BT944">
        <v>0</v>
      </c>
      <c r="BU944">
        <v>0</v>
      </c>
      <c r="BV944">
        <v>0</v>
      </c>
      <c r="BW944">
        <v>0</v>
      </c>
      <c r="BX944">
        <v>0</v>
      </c>
      <c r="BY944">
        <v>0</v>
      </c>
      <c r="BZ944">
        <v>0</v>
      </c>
      <c r="CA944">
        <v>1</v>
      </c>
      <c r="CB944">
        <v>2</v>
      </c>
      <c r="CC944">
        <v>0</v>
      </c>
      <c r="CD944">
        <v>6</v>
      </c>
      <c r="CE944">
        <v>6</v>
      </c>
      <c r="CF944">
        <v>1</v>
      </c>
      <c r="CG944">
        <v>1</v>
      </c>
    </row>
    <row r="945" spans="9:85" x14ac:dyDescent="0.3">
      <c r="I945" t="s">
        <v>236</v>
      </c>
      <c r="J945" t="s">
        <v>187</v>
      </c>
      <c r="K945" t="s">
        <v>237</v>
      </c>
      <c r="L945" t="s">
        <v>238</v>
      </c>
      <c r="M945" t="str">
        <f t="shared" si="84"/>
        <v>UKI7</v>
      </c>
      <c r="N945" t="str">
        <f t="shared" si="85"/>
        <v>UKI</v>
      </c>
      <c r="O945">
        <f t="shared" si="86"/>
        <v>9</v>
      </c>
      <c r="P945">
        <f t="shared" si="87"/>
        <v>3</v>
      </c>
      <c r="Q945">
        <f t="shared" si="88"/>
        <v>6</v>
      </c>
      <c r="R945">
        <f t="shared" si="89"/>
        <v>3</v>
      </c>
      <c r="S945">
        <v>0</v>
      </c>
      <c r="T945">
        <v>0</v>
      </c>
      <c r="U945">
        <v>0</v>
      </c>
      <c r="V945">
        <v>0</v>
      </c>
      <c r="W945">
        <v>0</v>
      </c>
      <c r="X945">
        <v>0</v>
      </c>
      <c r="Y945">
        <v>0</v>
      </c>
      <c r="Z945">
        <v>0</v>
      </c>
      <c r="AA945">
        <v>0</v>
      </c>
      <c r="AB945">
        <v>0</v>
      </c>
      <c r="AC945">
        <v>0</v>
      </c>
      <c r="AD945">
        <v>0</v>
      </c>
      <c r="AE945">
        <v>0</v>
      </c>
      <c r="AF945">
        <v>0</v>
      </c>
      <c r="AG945">
        <v>0</v>
      </c>
      <c r="AH945">
        <v>0</v>
      </c>
      <c r="AI945">
        <v>0</v>
      </c>
      <c r="AJ945">
        <v>0</v>
      </c>
      <c r="AK945">
        <v>0</v>
      </c>
      <c r="AL945">
        <v>0</v>
      </c>
      <c r="AM945">
        <v>0</v>
      </c>
      <c r="AN945">
        <v>0</v>
      </c>
      <c r="AO945">
        <v>0</v>
      </c>
      <c r="AP945">
        <v>0</v>
      </c>
      <c r="AQ945">
        <v>0</v>
      </c>
      <c r="AR945">
        <v>0</v>
      </c>
      <c r="AS945">
        <v>0</v>
      </c>
      <c r="AT945">
        <v>0</v>
      </c>
      <c r="AU945">
        <v>0</v>
      </c>
      <c r="AV945">
        <v>0</v>
      </c>
      <c r="AW945">
        <v>0</v>
      </c>
      <c r="AX945">
        <v>0</v>
      </c>
      <c r="AY945">
        <v>0</v>
      </c>
      <c r="AZ945">
        <v>0</v>
      </c>
      <c r="BA945">
        <v>0</v>
      </c>
      <c r="BB945">
        <v>0</v>
      </c>
      <c r="BC945">
        <v>0</v>
      </c>
      <c r="BD945">
        <v>0</v>
      </c>
      <c r="BE945">
        <v>0</v>
      </c>
      <c r="BF945">
        <v>0</v>
      </c>
      <c r="BG945">
        <v>0</v>
      </c>
      <c r="BH945">
        <v>0</v>
      </c>
      <c r="BI945">
        <v>0</v>
      </c>
      <c r="BJ945">
        <v>0</v>
      </c>
      <c r="BK945">
        <v>0</v>
      </c>
      <c r="BL945">
        <v>0</v>
      </c>
      <c r="BM945">
        <v>0</v>
      </c>
      <c r="BN945">
        <v>0</v>
      </c>
      <c r="BO945">
        <v>0</v>
      </c>
      <c r="BP945">
        <v>0</v>
      </c>
      <c r="BQ945">
        <v>0</v>
      </c>
      <c r="BR945">
        <v>0</v>
      </c>
      <c r="BS945">
        <v>0</v>
      </c>
      <c r="BT945">
        <v>0</v>
      </c>
      <c r="BU945">
        <v>0</v>
      </c>
      <c r="BV945">
        <v>0</v>
      </c>
      <c r="BW945">
        <v>0</v>
      </c>
      <c r="BX945">
        <v>0</v>
      </c>
      <c r="BY945">
        <v>0</v>
      </c>
      <c r="BZ945">
        <v>0</v>
      </c>
      <c r="CA945">
        <v>0</v>
      </c>
      <c r="CB945">
        <v>3</v>
      </c>
      <c r="CC945">
        <v>2</v>
      </c>
      <c r="CD945">
        <v>2</v>
      </c>
      <c r="CE945">
        <v>0</v>
      </c>
      <c r="CF945">
        <v>2</v>
      </c>
      <c r="CG945">
        <v>0</v>
      </c>
    </row>
    <row r="946" spans="9:85" x14ac:dyDescent="0.3">
      <c r="I946" t="s">
        <v>239</v>
      </c>
      <c r="J946" t="s">
        <v>187</v>
      </c>
      <c r="K946" t="s">
        <v>240</v>
      </c>
      <c r="L946" t="s">
        <v>241</v>
      </c>
      <c r="M946" t="str">
        <f t="shared" si="84"/>
        <v>UKJ1</v>
      </c>
      <c r="N946" t="str">
        <f t="shared" si="85"/>
        <v>UKJ</v>
      </c>
      <c r="O946">
        <f t="shared" si="86"/>
        <v>0</v>
      </c>
      <c r="P946">
        <f t="shared" si="87"/>
        <v>0</v>
      </c>
      <c r="Q946">
        <f t="shared" si="88"/>
        <v>0</v>
      </c>
      <c r="R946">
        <f t="shared" si="89"/>
        <v>0</v>
      </c>
      <c r="S946">
        <v>0</v>
      </c>
      <c r="T946">
        <v>0</v>
      </c>
      <c r="U946">
        <v>0</v>
      </c>
      <c r="V946">
        <v>0</v>
      </c>
      <c r="W946">
        <v>0</v>
      </c>
      <c r="X946">
        <v>0</v>
      </c>
      <c r="Y946">
        <v>0</v>
      </c>
      <c r="Z946">
        <v>0</v>
      </c>
      <c r="AA946">
        <v>0</v>
      </c>
      <c r="AB946">
        <v>0</v>
      </c>
      <c r="AC946">
        <v>0</v>
      </c>
      <c r="AD946">
        <v>0</v>
      </c>
      <c r="AE946">
        <v>0</v>
      </c>
      <c r="AF946">
        <v>0</v>
      </c>
      <c r="AG946">
        <v>0</v>
      </c>
      <c r="AH946">
        <v>0</v>
      </c>
      <c r="AI946">
        <v>0</v>
      </c>
      <c r="AJ946">
        <v>0</v>
      </c>
      <c r="AK946">
        <v>0</v>
      </c>
      <c r="AL946">
        <v>0</v>
      </c>
      <c r="AM946">
        <v>0</v>
      </c>
      <c r="AN946">
        <v>0</v>
      </c>
      <c r="AO946">
        <v>0</v>
      </c>
      <c r="AP946">
        <v>0</v>
      </c>
      <c r="AQ946">
        <v>0</v>
      </c>
      <c r="AR946">
        <v>0</v>
      </c>
      <c r="AS946">
        <v>0</v>
      </c>
      <c r="AT946">
        <v>0</v>
      </c>
      <c r="AU946">
        <v>0</v>
      </c>
      <c r="AV946">
        <v>0</v>
      </c>
      <c r="AW946">
        <v>0</v>
      </c>
      <c r="AX946">
        <v>0</v>
      </c>
      <c r="AY946">
        <v>0</v>
      </c>
      <c r="AZ946">
        <v>0</v>
      </c>
      <c r="BA946">
        <v>0</v>
      </c>
      <c r="BB946">
        <v>0</v>
      </c>
      <c r="BC946">
        <v>0</v>
      </c>
      <c r="BD946">
        <v>0</v>
      </c>
      <c r="BE946">
        <v>0</v>
      </c>
      <c r="BF946">
        <v>0</v>
      </c>
      <c r="BG946">
        <v>0</v>
      </c>
      <c r="BH946">
        <v>0</v>
      </c>
      <c r="BI946">
        <v>0</v>
      </c>
      <c r="BJ946">
        <v>0</v>
      </c>
      <c r="BK946">
        <v>0</v>
      </c>
      <c r="BL946">
        <v>0</v>
      </c>
      <c r="BM946">
        <v>0</v>
      </c>
      <c r="BN946">
        <v>0</v>
      </c>
      <c r="BO946">
        <v>0</v>
      </c>
      <c r="BP946">
        <v>0</v>
      </c>
      <c r="BQ946">
        <v>0</v>
      </c>
      <c r="BR946">
        <v>0</v>
      </c>
      <c r="BS946">
        <v>0</v>
      </c>
      <c r="BT946">
        <v>0</v>
      </c>
      <c r="BU946">
        <v>0</v>
      </c>
      <c r="BV946">
        <v>0</v>
      </c>
      <c r="BW946">
        <v>0</v>
      </c>
      <c r="BX946">
        <v>0</v>
      </c>
      <c r="BY946">
        <v>0</v>
      </c>
      <c r="BZ946">
        <v>0</v>
      </c>
      <c r="CA946">
        <v>0</v>
      </c>
      <c r="CB946">
        <v>0</v>
      </c>
      <c r="CC946">
        <v>0</v>
      </c>
      <c r="CD946">
        <v>0</v>
      </c>
      <c r="CE946">
        <v>0</v>
      </c>
      <c r="CF946">
        <v>0</v>
      </c>
      <c r="CG946">
        <v>0</v>
      </c>
    </row>
    <row r="947" spans="9:85" x14ac:dyDescent="0.3">
      <c r="I947" t="s">
        <v>242</v>
      </c>
      <c r="J947" t="s">
        <v>187</v>
      </c>
      <c r="K947" t="s">
        <v>243</v>
      </c>
      <c r="L947" t="s">
        <v>244</v>
      </c>
      <c r="M947" t="str">
        <f t="shared" si="84"/>
        <v>UKH1</v>
      </c>
      <c r="N947" t="str">
        <f t="shared" si="85"/>
        <v>UKH</v>
      </c>
      <c r="O947">
        <f t="shared" si="86"/>
        <v>6</v>
      </c>
      <c r="P947">
        <f t="shared" si="87"/>
        <v>2</v>
      </c>
      <c r="Q947">
        <f t="shared" si="88"/>
        <v>4</v>
      </c>
      <c r="R947">
        <f t="shared" si="89"/>
        <v>2</v>
      </c>
      <c r="S947">
        <v>0</v>
      </c>
      <c r="T947">
        <v>0</v>
      </c>
      <c r="U947">
        <v>0</v>
      </c>
      <c r="V947">
        <v>0</v>
      </c>
      <c r="W947">
        <v>0</v>
      </c>
      <c r="X947">
        <v>0</v>
      </c>
      <c r="Y947">
        <v>0</v>
      </c>
      <c r="Z947">
        <v>0</v>
      </c>
      <c r="AA947">
        <v>0</v>
      </c>
      <c r="AB947">
        <v>0</v>
      </c>
      <c r="AC947">
        <v>0</v>
      </c>
      <c r="AD947">
        <v>0</v>
      </c>
      <c r="AE947">
        <v>0</v>
      </c>
      <c r="AF947">
        <v>0</v>
      </c>
      <c r="AG947">
        <v>0</v>
      </c>
      <c r="AH947">
        <v>0</v>
      </c>
      <c r="AI947">
        <v>0</v>
      </c>
      <c r="AJ947">
        <v>0</v>
      </c>
      <c r="AK947">
        <v>0</v>
      </c>
      <c r="AL947">
        <v>0</v>
      </c>
      <c r="AM947">
        <v>0</v>
      </c>
      <c r="AN947">
        <v>0</v>
      </c>
      <c r="AO947">
        <v>0</v>
      </c>
      <c r="AP947">
        <v>0</v>
      </c>
      <c r="AQ947">
        <v>0</v>
      </c>
      <c r="AR947">
        <v>0</v>
      </c>
      <c r="AS947">
        <v>0</v>
      </c>
      <c r="AT947">
        <v>0</v>
      </c>
      <c r="AU947">
        <v>0</v>
      </c>
      <c r="AV947">
        <v>0</v>
      </c>
      <c r="AW947">
        <v>0</v>
      </c>
      <c r="AX947">
        <v>0</v>
      </c>
      <c r="AY947">
        <v>0</v>
      </c>
      <c r="AZ947">
        <v>0</v>
      </c>
      <c r="BA947">
        <v>0</v>
      </c>
      <c r="BB947">
        <v>0</v>
      </c>
      <c r="BC947">
        <v>0</v>
      </c>
      <c r="BD947">
        <v>0</v>
      </c>
      <c r="BE947">
        <v>0</v>
      </c>
      <c r="BF947">
        <v>0</v>
      </c>
      <c r="BG947">
        <v>0</v>
      </c>
      <c r="BH947">
        <v>0</v>
      </c>
      <c r="BI947">
        <v>0</v>
      </c>
      <c r="BJ947">
        <v>0</v>
      </c>
      <c r="BK947">
        <v>0</v>
      </c>
      <c r="BL947">
        <v>0</v>
      </c>
      <c r="BM947">
        <v>0</v>
      </c>
      <c r="BN947">
        <v>0</v>
      </c>
      <c r="BO947">
        <v>0</v>
      </c>
      <c r="BP947">
        <v>0</v>
      </c>
      <c r="BQ947">
        <v>0</v>
      </c>
      <c r="BR947">
        <v>0</v>
      </c>
      <c r="BS947">
        <v>0</v>
      </c>
      <c r="BT947">
        <v>0</v>
      </c>
      <c r="BU947">
        <v>0</v>
      </c>
      <c r="BV947">
        <v>0</v>
      </c>
      <c r="BW947">
        <v>0</v>
      </c>
      <c r="BX947">
        <v>0</v>
      </c>
      <c r="BY947">
        <v>0</v>
      </c>
      <c r="BZ947">
        <v>1</v>
      </c>
      <c r="CA947">
        <v>0</v>
      </c>
      <c r="CB947">
        <v>1</v>
      </c>
      <c r="CC947">
        <v>0</v>
      </c>
      <c r="CD947">
        <v>1</v>
      </c>
      <c r="CE947">
        <v>2</v>
      </c>
      <c r="CF947">
        <v>1</v>
      </c>
      <c r="CG947">
        <v>0</v>
      </c>
    </row>
    <row r="948" spans="9:85" x14ac:dyDescent="0.3">
      <c r="I948" t="s">
        <v>245</v>
      </c>
      <c r="J948" t="s">
        <v>187</v>
      </c>
      <c r="K948" t="s">
        <v>246</v>
      </c>
      <c r="L948" t="s">
        <v>247</v>
      </c>
      <c r="M948" t="str">
        <f t="shared" si="84"/>
        <v>UKI3</v>
      </c>
      <c r="N948" t="str">
        <f t="shared" si="85"/>
        <v>UKI</v>
      </c>
      <c r="O948">
        <f t="shared" si="86"/>
        <v>0</v>
      </c>
      <c r="P948">
        <f t="shared" si="87"/>
        <v>0</v>
      </c>
      <c r="Q948">
        <f t="shared" si="88"/>
        <v>0</v>
      </c>
      <c r="R948">
        <f t="shared" si="89"/>
        <v>0</v>
      </c>
      <c r="S948">
        <v>0</v>
      </c>
      <c r="T948">
        <v>0</v>
      </c>
      <c r="U948">
        <v>0</v>
      </c>
      <c r="V948">
        <v>0</v>
      </c>
      <c r="W948">
        <v>0</v>
      </c>
      <c r="X948">
        <v>0</v>
      </c>
      <c r="Y948">
        <v>0</v>
      </c>
      <c r="Z948">
        <v>0</v>
      </c>
      <c r="AA948">
        <v>0</v>
      </c>
      <c r="AB948">
        <v>0</v>
      </c>
      <c r="AC948">
        <v>0</v>
      </c>
      <c r="AD948">
        <v>0</v>
      </c>
      <c r="AE948">
        <v>0</v>
      </c>
      <c r="AF948">
        <v>0</v>
      </c>
      <c r="AG948">
        <v>0</v>
      </c>
      <c r="AH948">
        <v>0</v>
      </c>
      <c r="AI948">
        <v>0</v>
      </c>
      <c r="AJ948">
        <v>0</v>
      </c>
      <c r="AK948">
        <v>0</v>
      </c>
      <c r="AL948">
        <v>0</v>
      </c>
      <c r="AM948">
        <v>0</v>
      </c>
      <c r="AN948">
        <v>0</v>
      </c>
      <c r="AO948">
        <v>0</v>
      </c>
      <c r="AP948">
        <v>0</v>
      </c>
      <c r="AQ948">
        <v>0</v>
      </c>
      <c r="AR948">
        <v>0</v>
      </c>
      <c r="AS948">
        <v>0</v>
      </c>
      <c r="AT948">
        <v>0</v>
      </c>
      <c r="AU948">
        <v>0</v>
      </c>
      <c r="AV948">
        <v>0</v>
      </c>
      <c r="AW948">
        <v>0</v>
      </c>
      <c r="AX948">
        <v>0</v>
      </c>
      <c r="AY948">
        <v>0</v>
      </c>
      <c r="AZ948">
        <v>0</v>
      </c>
      <c r="BA948">
        <v>0</v>
      </c>
      <c r="BB948">
        <v>0</v>
      </c>
      <c r="BC948">
        <v>0</v>
      </c>
      <c r="BD948">
        <v>0</v>
      </c>
      <c r="BE948">
        <v>0</v>
      </c>
      <c r="BF948">
        <v>0</v>
      </c>
      <c r="BG948">
        <v>0</v>
      </c>
      <c r="BH948">
        <v>0</v>
      </c>
      <c r="BI948">
        <v>0</v>
      </c>
      <c r="BJ948">
        <v>0</v>
      </c>
      <c r="BK948">
        <v>0</v>
      </c>
      <c r="BL948">
        <v>0</v>
      </c>
      <c r="BM948">
        <v>0</v>
      </c>
      <c r="BN948">
        <v>0</v>
      </c>
      <c r="BO948">
        <v>0</v>
      </c>
      <c r="BP948">
        <v>0</v>
      </c>
      <c r="BQ948">
        <v>0</v>
      </c>
      <c r="BR948">
        <v>0</v>
      </c>
      <c r="BS948">
        <v>0</v>
      </c>
      <c r="BT948">
        <v>0</v>
      </c>
      <c r="BU948">
        <v>0</v>
      </c>
      <c r="BV948">
        <v>0</v>
      </c>
      <c r="BW948">
        <v>0</v>
      </c>
      <c r="BX948">
        <v>0</v>
      </c>
      <c r="BY948">
        <v>0</v>
      </c>
      <c r="BZ948">
        <v>0</v>
      </c>
      <c r="CA948">
        <v>0</v>
      </c>
      <c r="CB948">
        <v>0</v>
      </c>
      <c r="CC948">
        <v>0</v>
      </c>
      <c r="CD948">
        <v>0</v>
      </c>
      <c r="CE948">
        <v>0</v>
      </c>
      <c r="CF948">
        <v>0</v>
      </c>
      <c r="CG948">
        <v>0</v>
      </c>
    </row>
    <row r="949" spans="9:85" x14ac:dyDescent="0.3">
      <c r="I949" t="s">
        <v>248</v>
      </c>
      <c r="J949" t="s">
        <v>187</v>
      </c>
      <c r="K949" t="s">
        <v>249</v>
      </c>
      <c r="L949" t="s">
        <v>250</v>
      </c>
      <c r="M949" t="str">
        <f t="shared" si="84"/>
        <v>UKJ4</v>
      </c>
      <c r="N949" t="str">
        <f t="shared" si="85"/>
        <v>UKJ</v>
      </c>
      <c r="O949">
        <f t="shared" si="86"/>
        <v>0</v>
      </c>
      <c r="P949">
        <f t="shared" si="87"/>
        <v>0</v>
      </c>
      <c r="Q949">
        <f t="shared" si="88"/>
        <v>0</v>
      </c>
      <c r="R949">
        <f t="shared" si="89"/>
        <v>0</v>
      </c>
      <c r="S949">
        <v>0</v>
      </c>
      <c r="T949">
        <v>0</v>
      </c>
      <c r="U949">
        <v>0</v>
      </c>
      <c r="V949">
        <v>0</v>
      </c>
      <c r="W949">
        <v>0</v>
      </c>
      <c r="X949">
        <v>0</v>
      </c>
      <c r="Y949">
        <v>0</v>
      </c>
      <c r="Z949">
        <v>0</v>
      </c>
      <c r="AA949">
        <v>0</v>
      </c>
      <c r="AB949">
        <v>0</v>
      </c>
      <c r="AC949">
        <v>0</v>
      </c>
      <c r="AD949">
        <v>0</v>
      </c>
      <c r="AE949">
        <v>0</v>
      </c>
      <c r="AF949">
        <v>0</v>
      </c>
      <c r="AG949">
        <v>0</v>
      </c>
      <c r="AH949">
        <v>0</v>
      </c>
      <c r="AI949">
        <v>0</v>
      </c>
      <c r="AJ949">
        <v>0</v>
      </c>
      <c r="AK949">
        <v>0</v>
      </c>
      <c r="AL949">
        <v>0</v>
      </c>
      <c r="AM949">
        <v>0</v>
      </c>
      <c r="AN949">
        <v>0</v>
      </c>
      <c r="AO949">
        <v>0</v>
      </c>
      <c r="AP949">
        <v>0</v>
      </c>
      <c r="AQ949">
        <v>0</v>
      </c>
      <c r="AR949">
        <v>0</v>
      </c>
      <c r="AS949">
        <v>0</v>
      </c>
      <c r="AT949">
        <v>0</v>
      </c>
      <c r="AU949">
        <v>0</v>
      </c>
      <c r="AV949">
        <v>0</v>
      </c>
      <c r="AW949">
        <v>0</v>
      </c>
      <c r="AX949">
        <v>0</v>
      </c>
      <c r="AY949">
        <v>0</v>
      </c>
      <c r="AZ949">
        <v>0</v>
      </c>
      <c r="BA949">
        <v>0</v>
      </c>
      <c r="BB949">
        <v>0</v>
      </c>
      <c r="BC949">
        <v>0</v>
      </c>
      <c r="BD949">
        <v>0</v>
      </c>
      <c r="BE949">
        <v>0</v>
      </c>
      <c r="BF949">
        <v>0</v>
      </c>
      <c r="BG949">
        <v>0</v>
      </c>
      <c r="BH949">
        <v>0</v>
      </c>
      <c r="BI949">
        <v>0</v>
      </c>
      <c r="BJ949">
        <v>0</v>
      </c>
      <c r="BK949">
        <v>0</v>
      </c>
      <c r="BL949">
        <v>0</v>
      </c>
      <c r="BM949">
        <v>0</v>
      </c>
      <c r="BN949">
        <v>0</v>
      </c>
      <c r="BO949">
        <v>0</v>
      </c>
      <c r="BP949">
        <v>0</v>
      </c>
      <c r="BQ949">
        <v>0</v>
      </c>
      <c r="BR949">
        <v>0</v>
      </c>
      <c r="BS949">
        <v>0</v>
      </c>
      <c r="BT949">
        <v>0</v>
      </c>
      <c r="BU949">
        <v>0</v>
      </c>
      <c r="BV949">
        <v>0</v>
      </c>
      <c r="BW949">
        <v>0</v>
      </c>
      <c r="BX949">
        <v>0</v>
      </c>
      <c r="BY949">
        <v>0</v>
      </c>
      <c r="BZ949">
        <v>0</v>
      </c>
      <c r="CA949">
        <v>0</v>
      </c>
      <c r="CB949">
        <v>0</v>
      </c>
      <c r="CC949">
        <v>0</v>
      </c>
      <c r="CD949">
        <v>0</v>
      </c>
      <c r="CE949">
        <v>0</v>
      </c>
      <c r="CF949">
        <v>0</v>
      </c>
      <c r="CG949">
        <v>0</v>
      </c>
    </row>
    <row r="950" spans="9:85" x14ac:dyDescent="0.3">
      <c r="I950" t="s">
        <v>251</v>
      </c>
      <c r="J950" t="s">
        <v>187</v>
      </c>
      <c r="K950" t="s">
        <v>252</v>
      </c>
      <c r="L950" t="s">
        <v>253</v>
      </c>
      <c r="M950" t="str">
        <f t="shared" si="84"/>
        <v>UKD4</v>
      </c>
      <c r="N950" t="str">
        <f t="shared" si="85"/>
        <v>UKD</v>
      </c>
      <c r="O950">
        <f t="shared" si="86"/>
        <v>3</v>
      </c>
      <c r="P950">
        <f t="shared" si="87"/>
        <v>1</v>
      </c>
      <c r="Q950">
        <f t="shared" si="88"/>
        <v>2</v>
      </c>
      <c r="R950">
        <f t="shared" si="89"/>
        <v>1</v>
      </c>
      <c r="S950">
        <v>0</v>
      </c>
      <c r="T950">
        <v>0</v>
      </c>
      <c r="U950">
        <v>0</v>
      </c>
      <c r="V950">
        <v>0</v>
      </c>
      <c r="W950">
        <v>0</v>
      </c>
      <c r="X950">
        <v>0</v>
      </c>
      <c r="Y950">
        <v>0</v>
      </c>
      <c r="Z950">
        <v>0</v>
      </c>
      <c r="AA950">
        <v>0</v>
      </c>
      <c r="AB950">
        <v>0</v>
      </c>
      <c r="AC950">
        <v>0</v>
      </c>
      <c r="AD950">
        <v>0</v>
      </c>
      <c r="AE950">
        <v>0</v>
      </c>
      <c r="AF950">
        <v>0</v>
      </c>
      <c r="AG950">
        <v>0</v>
      </c>
      <c r="AH950">
        <v>0</v>
      </c>
      <c r="AI950">
        <v>0</v>
      </c>
      <c r="AJ950">
        <v>0</v>
      </c>
      <c r="AK950">
        <v>0</v>
      </c>
      <c r="AL950">
        <v>0</v>
      </c>
      <c r="AM950">
        <v>0</v>
      </c>
      <c r="AN950">
        <v>0</v>
      </c>
      <c r="AO950">
        <v>0</v>
      </c>
      <c r="AP950">
        <v>0</v>
      </c>
      <c r="AQ950">
        <v>0</v>
      </c>
      <c r="AR950">
        <v>0</v>
      </c>
      <c r="AS950">
        <v>0</v>
      </c>
      <c r="AT950">
        <v>0</v>
      </c>
      <c r="AU950">
        <v>0</v>
      </c>
      <c r="AV950">
        <v>0</v>
      </c>
      <c r="AW950">
        <v>0</v>
      </c>
      <c r="AX950">
        <v>0</v>
      </c>
      <c r="AY950">
        <v>0</v>
      </c>
      <c r="AZ950">
        <v>0</v>
      </c>
      <c r="BA950">
        <v>0</v>
      </c>
      <c r="BB950">
        <v>0</v>
      </c>
      <c r="BC950">
        <v>0</v>
      </c>
      <c r="BD950">
        <v>0</v>
      </c>
      <c r="BE950">
        <v>0</v>
      </c>
      <c r="BF950">
        <v>0</v>
      </c>
      <c r="BG950">
        <v>0</v>
      </c>
      <c r="BH950">
        <v>0</v>
      </c>
      <c r="BI950">
        <v>0</v>
      </c>
      <c r="BJ950">
        <v>0</v>
      </c>
      <c r="BK950">
        <v>0</v>
      </c>
      <c r="BL950">
        <v>0</v>
      </c>
      <c r="BM950">
        <v>0</v>
      </c>
      <c r="BN950">
        <v>0</v>
      </c>
      <c r="BO950">
        <v>0</v>
      </c>
      <c r="BP950">
        <v>0</v>
      </c>
      <c r="BQ950">
        <v>0</v>
      </c>
      <c r="BR950">
        <v>0</v>
      </c>
      <c r="BS950">
        <v>0</v>
      </c>
      <c r="BT950">
        <v>0</v>
      </c>
      <c r="BU950">
        <v>0</v>
      </c>
      <c r="BV950">
        <v>0</v>
      </c>
      <c r="BW950">
        <v>0</v>
      </c>
      <c r="BX950">
        <v>0</v>
      </c>
      <c r="BY950">
        <v>0</v>
      </c>
      <c r="BZ950">
        <v>1</v>
      </c>
      <c r="CA950">
        <v>0</v>
      </c>
      <c r="CB950">
        <v>0</v>
      </c>
      <c r="CC950">
        <v>0</v>
      </c>
      <c r="CD950">
        <v>0</v>
      </c>
      <c r="CE950">
        <v>0</v>
      </c>
      <c r="CF950">
        <v>1</v>
      </c>
      <c r="CG950">
        <v>1</v>
      </c>
    </row>
    <row r="951" spans="9:85" x14ac:dyDescent="0.3">
      <c r="I951" t="s">
        <v>254</v>
      </c>
      <c r="J951" t="s">
        <v>187</v>
      </c>
      <c r="K951" t="s">
        <v>255</v>
      </c>
      <c r="L951" t="s">
        <v>256</v>
      </c>
      <c r="M951" t="str">
        <f t="shared" si="84"/>
        <v>UKD6</v>
      </c>
      <c r="N951" t="str">
        <f t="shared" si="85"/>
        <v>UKD</v>
      </c>
      <c r="O951">
        <f t="shared" si="86"/>
        <v>0</v>
      </c>
      <c r="P951">
        <f t="shared" si="87"/>
        <v>0</v>
      </c>
      <c r="Q951">
        <f t="shared" si="88"/>
        <v>0</v>
      </c>
      <c r="R951">
        <f t="shared" si="89"/>
        <v>0</v>
      </c>
      <c r="S951">
        <v>0</v>
      </c>
      <c r="T951">
        <v>0</v>
      </c>
      <c r="U951">
        <v>0</v>
      </c>
      <c r="V951">
        <v>0</v>
      </c>
      <c r="W951">
        <v>0</v>
      </c>
      <c r="X951">
        <v>0</v>
      </c>
      <c r="Y951">
        <v>0</v>
      </c>
      <c r="Z951">
        <v>0</v>
      </c>
      <c r="AA951">
        <v>0</v>
      </c>
      <c r="AB951">
        <v>0</v>
      </c>
      <c r="AC951">
        <v>0</v>
      </c>
      <c r="AD951">
        <v>0</v>
      </c>
      <c r="AE951">
        <v>0</v>
      </c>
      <c r="AF951">
        <v>0</v>
      </c>
      <c r="AG951">
        <v>0</v>
      </c>
      <c r="AH951">
        <v>0</v>
      </c>
      <c r="AI951">
        <v>0</v>
      </c>
      <c r="AJ951">
        <v>0</v>
      </c>
      <c r="AK951">
        <v>0</v>
      </c>
      <c r="AL951">
        <v>0</v>
      </c>
      <c r="AM951">
        <v>0</v>
      </c>
      <c r="AN951">
        <v>0</v>
      </c>
      <c r="AO951">
        <v>0</v>
      </c>
      <c r="AP951">
        <v>0</v>
      </c>
      <c r="AQ951">
        <v>0</v>
      </c>
      <c r="AR951">
        <v>0</v>
      </c>
      <c r="AS951">
        <v>0</v>
      </c>
      <c r="AT951">
        <v>0</v>
      </c>
      <c r="AU951">
        <v>0</v>
      </c>
      <c r="AV951">
        <v>0</v>
      </c>
      <c r="AW951">
        <v>0</v>
      </c>
      <c r="AX951">
        <v>0</v>
      </c>
      <c r="AY951">
        <v>0</v>
      </c>
      <c r="AZ951">
        <v>0</v>
      </c>
      <c r="BA951">
        <v>0</v>
      </c>
      <c r="BB951">
        <v>0</v>
      </c>
      <c r="BC951">
        <v>0</v>
      </c>
      <c r="BD951">
        <v>0</v>
      </c>
      <c r="BE951">
        <v>0</v>
      </c>
      <c r="BF951">
        <v>0</v>
      </c>
      <c r="BG951">
        <v>0</v>
      </c>
      <c r="BH951">
        <v>0</v>
      </c>
      <c r="BI951">
        <v>0</v>
      </c>
      <c r="BJ951">
        <v>0</v>
      </c>
      <c r="BK951">
        <v>0</v>
      </c>
      <c r="BL951">
        <v>0</v>
      </c>
      <c r="BM951">
        <v>0</v>
      </c>
      <c r="BN951">
        <v>0</v>
      </c>
      <c r="BO951">
        <v>0</v>
      </c>
      <c r="BP951">
        <v>0</v>
      </c>
      <c r="BQ951">
        <v>0</v>
      </c>
      <c r="BR951">
        <v>0</v>
      </c>
      <c r="BS951">
        <v>0</v>
      </c>
      <c r="BT951">
        <v>0</v>
      </c>
      <c r="BU951">
        <v>0</v>
      </c>
      <c r="BV951">
        <v>0</v>
      </c>
      <c r="BW951">
        <v>0</v>
      </c>
      <c r="BX951">
        <v>0</v>
      </c>
      <c r="BY951">
        <v>0</v>
      </c>
      <c r="BZ951">
        <v>0</v>
      </c>
      <c r="CA951">
        <v>0</v>
      </c>
      <c r="CB951">
        <v>0</v>
      </c>
      <c r="CC951">
        <v>0</v>
      </c>
      <c r="CD951">
        <v>0</v>
      </c>
      <c r="CE951">
        <v>0</v>
      </c>
      <c r="CF951">
        <v>0</v>
      </c>
      <c r="CG951">
        <v>0</v>
      </c>
    </row>
    <row r="952" spans="9:85" x14ac:dyDescent="0.3">
      <c r="I952" t="s">
        <v>257</v>
      </c>
      <c r="J952" t="s">
        <v>187</v>
      </c>
      <c r="K952" t="s">
        <v>258</v>
      </c>
      <c r="L952" t="s">
        <v>259</v>
      </c>
      <c r="M952" t="str">
        <f t="shared" si="84"/>
        <v>UKJ2</v>
      </c>
      <c r="N952" t="str">
        <f t="shared" si="85"/>
        <v>UKJ</v>
      </c>
      <c r="O952">
        <f t="shared" si="86"/>
        <v>0</v>
      </c>
      <c r="P952">
        <f t="shared" si="87"/>
        <v>0</v>
      </c>
      <c r="Q952">
        <f t="shared" si="88"/>
        <v>0</v>
      </c>
      <c r="R952">
        <f t="shared" si="89"/>
        <v>0</v>
      </c>
      <c r="S952">
        <v>0</v>
      </c>
      <c r="T952">
        <v>0</v>
      </c>
      <c r="U952">
        <v>0</v>
      </c>
      <c r="V952">
        <v>0</v>
      </c>
      <c r="W952">
        <v>0</v>
      </c>
      <c r="X952">
        <v>0</v>
      </c>
      <c r="Y952">
        <v>0</v>
      </c>
      <c r="Z952">
        <v>0</v>
      </c>
      <c r="AA952">
        <v>0</v>
      </c>
      <c r="AB952">
        <v>0</v>
      </c>
      <c r="AC952">
        <v>0</v>
      </c>
      <c r="AD952">
        <v>0</v>
      </c>
      <c r="AE952">
        <v>0</v>
      </c>
      <c r="AF952">
        <v>0</v>
      </c>
      <c r="AG952">
        <v>0</v>
      </c>
      <c r="AH952">
        <v>0</v>
      </c>
      <c r="AI952">
        <v>0</v>
      </c>
      <c r="AJ952">
        <v>0</v>
      </c>
      <c r="AK952">
        <v>0</v>
      </c>
      <c r="AL952">
        <v>0</v>
      </c>
      <c r="AM952">
        <v>0</v>
      </c>
      <c r="AN952">
        <v>0</v>
      </c>
      <c r="AO952">
        <v>0</v>
      </c>
      <c r="AP952">
        <v>0</v>
      </c>
      <c r="AQ952">
        <v>0</v>
      </c>
      <c r="AR952">
        <v>0</v>
      </c>
      <c r="AS952">
        <v>0</v>
      </c>
      <c r="AT952">
        <v>0</v>
      </c>
      <c r="AU952">
        <v>0</v>
      </c>
      <c r="AV952">
        <v>0</v>
      </c>
      <c r="AW952">
        <v>0</v>
      </c>
      <c r="AX952">
        <v>0</v>
      </c>
      <c r="AY952">
        <v>0</v>
      </c>
      <c r="AZ952">
        <v>0</v>
      </c>
      <c r="BA952">
        <v>0</v>
      </c>
      <c r="BB952">
        <v>0</v>
      </c>
      <c r="BC952">
        <v>0</v>
      </c>
      <c r="BD952">
        <v>0</v>
      </c>
      <c r="BE952">
        <v>0</v>
      </c>
      <c r="BF952">
        <v>0</v>
      </c>
      <c r="BG952">
        <v>0</v>
      </c>
      <c r="BH952">
        <v>0</v>
      </c>
      <c r="BI952">
        <v>0</v>
      </c>
      <c r="BJ952">
        <v>0</v>
      </c>
      <c r="BK952">
        <v>0</v>
      </c>
      <c r="BL952">
        <v>0</v>
      </c>
      <c r="BM952">
        <v>0</v>
      </c>
      <c r="BN952">
        <v>0</v>
      </c>
      <c r="BO952">
        <v>0</v>
      </c>
      <c r="BP952">
        <v>0</v>
      </c>
      <c r="BQ952">
        <v>0</v>
      </c>
      <c r="BR952">
        <v>0</v>
      </c>
      <c r="BS952">
        <v>0</v>
      </c>
      <c r="BT952">
        <v>0</v>
      </c>
      <c r="BU952">
        <v>0</v>
      </c>
      <c r="BV952">
        <v>0</v>
      </c>
      <c r="BW952">
        <v>0</v>
      </c>
      <c r="BX952">
        <v>0</v>
      </c>
      <c r="BY952">
        <v>0</v>
      </c>
      <c r="BZ952">
        <v>0</v>
      </c>
      <c r="CA952">
        <v>0</v>
      </c>
      <c r="CB952">
        <v>0</v>
      </c>
      <c r="CC952">
        <v>0</v>
      </c>
      <c r="CD952">
        <v>0</v>
      </c>
      <c r="CE952">
        <v>0</v>
      </c>
      <c r="CF952">
        <v>0</v>
      </c>
      <c r="CG952">
        <v>0</v>
      </c>
    </row>
    <row r="953" spans="9:85" x14ac:dyDescent="0.3">
      <c r="I953" t="s">
        <v>260</v>
      </c>
      <c r="J953" t="s">
        <v>187</v>
      </c>
      <c r="K953" t="s">
        <v>261</v>
      </c>
      <c r="L953" t="s">
        <v>262</v>
      </c>
      <c r="M953" t="str">
        <f t="shared" si="84"/>
        <v>UKI4</v>
      </c>
      <c r="N953" t="str">
        <f t="shared" si="85"/>
        <v>UKI</v>
      </c>
      <c r="O953">
        <f t="shared" si="86"/>
        <v>6</v>
      </c>
      <c r="P953">
        <f t="shared" si="87"/>
        <v>2</v>
      </c>
      <c r="Q953">
        <f t="shared" si="88"/>
        <v>4</v>
      </c>
      <c r="R953">
        <f t="shared" si="89"/>
        <v>2</v>
      </c>
      <c r="S953">
        <v>0</v>
      </c>
      <c r="T953">
        <v>0</v>
      </c>
      <c r="U953">
        <v>0</v>
      </c>
      <c r="V953">
        <v>0</v>
      </c>
      <c r="W953">
        <v>0</v>
      </c>
      <c r="X953">
        <v>0</v>
      </c>
      <c r="Y953">
        <v>0</v>
      </c>
      <c r="Z953">
        <v>0</v>
      </c>
      <c r="AA953">
        <v>0</v>
      </c>
      <c r="AB953">
        <v>0</v>
      </c>
      <c r="AC953">
        <v>0</v>
      </c>
      <c r="AD953">
        <v>0</v>
      </c>
      <c r="AE953">
        <v>0</v>
      </c>
      <c r="AF953">
        <v>0</v>
      </c>
      <c r="AG953">
        <v>0</v>
      </c>
      <c r="AH953">
        <v>0</v>
      </c>
      <c r="AI953">
        <v>0</v>
      </c>
      <c r="AJ953">
        <v>0</v>
      </c>
      <c r="AK953">
        <v>0</v>
      </c>
      <c r="AL953">
        <v>0</v>
      </c>
      <c r="AM953">
        <v>0</v>
      </c>
      <c r="AN953">
        <v>0</v>
      </c>
      <c r="AO953">
        <v>0</v>
      </c>
      <c r="AP953">
        <v>0</v>
      </c>
      <c r="AQ953">
        <v>0</v>
      </c>
      <c r="AR953">
        <v>0</v>
      </c>
      <c r="AS953">
        <v>0</v>
      </c>
      <c r="AT953">
        <v>0</v>
      </c>
      <c r="AU953">
        <v>0</v>
      </c>
      <c r="AV953">
        <v>0</v>
      </c>
      <c r="AW953">
        <v>0</v>
      </c>
      <c r="AX953">
        <v>0</v>
      </c>
      <c r="AY953">
        <v>0</v>
      </c>
      <c r="AZ953">
        <v>0</v>
      </c>
      <c r="BA953">
        <v>0</v>
      </c>
      <c r="BB953">
        <v>0</v>
      </c>
      <c r="BC953">
        <v>0</v>
      </c>
      <c r="BD953">
        <v>0</v>
      </c>
      <c r="BE953">
        <v>0</v>
      </c>
      <c r="BF953">
        <v>0</v>
      </c>
      <c r="BG953">
        <v>0</v>
      </c>
      <c r="BH953">
        <v>0</v>
      </c>
      <c r="BI953">
        <v>0</v>
      </c>
      <c r="BJ953">
        <v>0</v>
      </c>
      <c r="BK953">
        <v>0</v>
      </c>
      <c r="BL953">
        <v>0</v>
      </c>
      <c r="BM953">
        <v>0</v>
      </c>
      <c r="BN953">
        <v>0</v>
      </c>
      <c r="BO953">
        <v>0</v>
      </c>
      <c r="BP953">
        <v>0</v>
      </c>
      <c r="BQ953">
        <v>0</v>
      </c>
      <c r="BR953">
        <v>0</v>
      </c>
      <c r="BS953">
        <v>0</v>
      </c>
      <c r="BT953">
        <v>0</v>
      </c>
      <c r="BU953">
        <v>0</v>
      </c>
      <c r="BV953">
        <v>0</v>
      </c>
      <c r="BW953">
        <v>0</v>
      </c>
      <c r="BX953">
        <v>0</v>
      </c>
      <c r="BY953">
        <v>0</v>
      </c>
      <c r="BZ953">
        <v>1</v>
      </c>
      <c r="CA953">
        <v>0</v>
      </c>
      <c r="CB953">
        <v>1</v>
      </c>
      <c r="CC953">
        <v>2</v>
      </c>
      <c r="CD953">
        <v>2</v>
      </c>
      <c r="CE953">
        <v>0</v>
      </c>
      <c r="CF953">
        <v>0</v>
      </c>
      <c r="CG953">
        <v>0</v>
      </c>
    </row>
    <row r="954" spans="9:85" x14ac:dyDescent="0.3">
      <c r="I954" t="s">
        <v>263</v>
      </c>
      <c r="J954" t="s">
        <v>187</v>
      </c>
      <c r="K954" t="s">
        <v>264</v>
      </c>
      <c r="L954" t="s">
        <v>265</v>
      </c>
      <c r="M954" t="str">
        <f t="shared" si="84"/>
        <v>UKI3</v>
      </c>
      <c r="N954" t="str">
        <f t="shared" si="85"/>
        <v>UKI</v>
      </c>
      <c r="O954">
        <f t="shared" si="86"/>
        <v>0</v>
      </c>
      <c r="P954">
        <f t="shared" si="87"/>
        <v>0</v>
      </c>
      <c r="Q954">
        <f t="shared" si="88"/>
        <v>0</v>
      </c>
      <c r="R954">
        <f t="shared" si="89"/>
        <v>0</v>
      </c>
      <c r="S954">
        <v>0</v>
      </c>
      <c r="T954">
        <v>0</v>
      </c>
      <c r="U954">
        <v>0</v>
      </c>
      <c r="V954">
        <v>0</v>
      </c>
      <c r="W954">
        <v>0</v>
      </c>
      <c r="X954">
        <v>0</v>
      </c>
      <c r="Y954">
        <v>0</v>
      </c>
      <c r="Z954">
        <v>0</v>
      </c>
      <c r="AA954">
        <v>0</v>
      </c>
      <c r="AB954">
        <v>0</v>
      </c>
      <c r="AC954">
        <v>0</v>
      </c>
      <c r="AD954">
        <v>0</v>
      </c>
      <c r="AE954">
        <v>0</v>
      </c>
      <c r="AF954">
        <v>0</v>
      </c>
      <c r="AG954">
        <v>0</v>
      </c>
      <c r="AH954">
        <v>0</v>
      </c>
      <c r="AI954">
        <v>0</v>
      </c>
      <c r="AJ954">
        <v>0</v>
      </c>
      <c r="AK954">
        <v>0</v>
      </c>
      <c r="AL954">
        <v>0</v>
      </c>
      <c r="AM954">
        <v>0</v>
      </c>
      <c r="AN954">
        <v>0</v>
      </c>
      <c r="AO954">
        <v>0</v>
      </c>
      <c r="AP954">
        <v>0</v>
      </c>
      <c r="AQ954">
        <v>0</v>
      </c>
      <c r="AR954">
        <v>0</v>
      </c>
      <c r="AS954">
        <v>0</v>
      </c>
      <c r="AT954">
        <v>0</v>
      </c>
      <c r="AU954">
        <v>0</v>
      </c>
      <c r="AV954">
        <v>0</v>
      </c>
      <c r="AW954">
        <v>0</v>
      </c>
      <c r="AX954">
        <v>0</v>
      </c>
      <c r="AY954">
        <v>0</v>
      </c>
      <c r="AZ954">
        <v>0</v>
      </c>
      <c r="BA954">
        <v>0</v>
      </c>
      <c r="BB954">
        <v>0</v>
      </c>
      <c r="BC954">
        <v>0</v>
      </c>
      <c r="BD954">
        <v>0</v>
      </c>
      <c r="BE954">
        <v>0</v>
      </c>
      <c r="BF954">
        <v>0</v>
      </c>
      <c r="BG954">
        <v>0</v>
      </c>
      <c r="BH954">
        <v>0</v>
      </c>
      <c r="BI954">
        <v>0</v>
      </c>
      <c r="BJ954">
        <v>0</v>
      </c>
      <c r="BK954">
        <v>0</v>
      </c>
      <c r="BL954">
        <v>0</v>
      </c>
      <c r="BM954">
        <v>0</v>
      </c>
      <c r="BN954">
        <v>0</v>
      </c>
      <c r="BO954">
        <v>0</v>
      </c>
      <c r="BP954">
        <v>0</v>
      </c>
      <c r="BQ954">
        <v>0</v>
      </c>
      <c r="BR954">
        <v>0</v>
      </c>
      <c r="BS954">
        <v>0</v>
      </c>
      <c r="BT954">
        <v>0</v>
      </c>
      <c r="BU954">
        <v>0</v>
      </c>
      <c r="BV954">
        <v>0</v>
      </c>
      <c r="BW954">
        <v>0</v>
      </c>
      <c r="BX954">
        <v>0</v>
      </c>
      <c r="BY954">
        <v>0</v>
      </c>
      <c r="BZ954">
        <v>0</v>
      </c>
      <c r="CA954">
        <v>0</v>
      </c>
      <c r="CB954">
        <v>0</v>
      </c>
      <c r="CC954">
        <v>0</v>
      </c>
      <c r="CD954">
        <v>0</v>
      </c>
      <c r="CE954">
        <v>0</v>
      </c>
      <c r="CF954">
        <v>0</v>
      </c>
      <c r="CG954">
        <v>0</v>
      </c>
    </row>
    <row r="955" spans="9:85" x14ac:dyDescent="0.3">
      <c r="I955" t="s">
        <v>266</v>
      </c>
      <c r="J955" t="s">
        <v>187</v>
      </c>
      <c r="K955" t="s">
        <v>267</v>
      </c>
      <c r="L955" t="s">
        <v>268</v>
      </c>
      <c r="M955" t="str">
        <f t="shared" si="84"/>
        <v>UKG3</v>
      </c>
      <c r="N955" t="str">
        <f t="shared" si="85"/>
        <v>UKG</v>
      </c>
      <c r="O955">
        <f t="shared" si="86"/>
        <v>4</v>
      </c>
      <c r="P955">
        <f t="shared" si="87"/>
        <v>0</v>
      </c>
      <c r="Q955">
        <f t="shared" si="88"/>
        <v>4</v>
      </c>
      <c r="R955">
        <f t="shared" si="89"/>
        <v>4</v>
      </c>
      <c r="S955">
        <v>0</v>
      </c>
      <c r="T955">
        <v>0</v>
      </c>
      <c r="U955">
        <v>0</v>
      </c>
      <c r="V955">
        <v>0</v>
      </c>
      <c r="W955">
        <v>0</v>
      </c>
      <c r="X955">
        <v>0</v>
      </c>
      <c r="Y955">
        <v>0</v>
      </c>
      <c r="Z955">
        <v>0</v>
      </c>
      <c r="AA955">
        <v>0</v>
      </c>
      <c r="AB955">
        <v>0</v>
      </c>
      <c r="AC955">
        <v>0</v>
      </c>
      <c r="AD955">
        <v>0</v>
      </c>
      <c r="AE955">
        <v>0</v>
      </c>
      <c r="AF955">
        <v>0</v>
      </c>
      <c r="AG955">
        <v>0</v>
      </c>
      <c r="AH955">
        <v>0</v>
      </c>
      <c r="AI955">
        <v>0</v>
      </c>
      <c r="AJ955">
        <v>0</v>
      </c>
      <c r="AK955">
        <v>0</v>
      </c>
      <c r="AL955">
        <v>0</v>
      </c>
      <c r="AM955">
        <v>0</v>
      </c>
      <c r="AN955">
        <v>0</v>
      </c>
      <c r="AO955">
        <v>0</v>
      </c>
      <c r="AP955">
        <v>0</v>
      </c>
      <c r="AQ955">
        <v>0</v>
      </c>
      <c r="AR955">
        <v>0</v>
      </c>
      <c r="AS955">
        <v>0</v>
      </c>
      <c r="AT955">
        <v>0</v>
      </c>
      <c r="AU955">
        <v>0</v>
      </c>
      <c r="AV955">
        <v>0</v>
      </c>
      <c r="AW955">
        <v>0</v>
      </c>
      <c r="AX955">
        <v>0</v>
      </c>
      <c r="AY955">
        <v>0</v>
      </c>
      <c r="AZ955">
        <v>0</v>
      </c>
      <c r="BA955">
        <v>0</v>
      </c>
      <c r="BB955">
        <v>0</v>
      </c>
      <c r="BC955">
        <v>0</v>
      </c>
      <c r="BD955">
        <v>0</v>
      </c>
      <c r="BE955">
        <v>0</v>
      </c>
      <c r="BF955">
        <v>0</v>
      </c>
      <c r="BG955">
        <v>0</v>
      </c>
      <c r="BH955">
        <v>0</v>
      </c>
      <c r="BI955">
        <v>0</v>
      </c>
      <c r="BJ955">
        <v>0</v>
      </c>
      <c r="BK955">
        <v>0</v>
      </c>
      <c r="BL955">
        <v>0</v>
      </c>
      <c r="BM955">
        <v>0</v>
      </c>
      <c r="BN955">
        <v>0</v>
      </c>
      <c r="BO955">
        <v>0</v>
      </c>
      <c r="BP955">
        <v>0</v>
      </c>
      <c r="BQ955">
        <v>0</v>
      </c>
      <c r="BR955">
        <v>0</v>
      </c>
      <c r="BS955">
        <v>0</v>
      </c>
      <c r="BT955">
        <v>0</v>
      </c>
      <c r="BU955">
        <v>0</v>
      </c>
      <c r="BV955">
        <v>0</v>
      </c>
      <c r="BW955">
        <v>0</v>
      </c>
      <c r="BX955">
        <v>0</v>
      </c>
      <c r="BY955">
        <v>0</v>
      </c>
      <c r="BZ955">
        <v>0</v>
      </c>
      <c r="CA955">
        <v>0</v>
      </c>
      <c r="CB955">
        <v>0</v>
      </c>
      <c r="CC955">
        <v>1</v>
      </c>
      <c r="CD955">
        <v>0</v>
      </c>
      <c r="CE955">
        <v>0</v>
      </c>
      <c r="CF955">
        <v>1</v>
      </c>
      <c r="CG955">
        <v>2</v>
      </c>
    </row>
    <row r="956" spans="9:85" x14ac:dyDescent="0.3">
      <c r="I956" t="s">
        <v>269</v>
      </c>
      <c r="J956" t="s">
        <v>187</v>
      </c>
      <c r="K956" t="s">
        <v>270</v>
      </c>
      <c r="L956" t="s">
        <v>271</v>
      </c>
      <c r="M956" t="str">
        <f t="shared" si="84"/>
        <v>UKH2</v>
      </c>
      <c r="N956" t="str">
        <f t="shared" si="85"/>
        <v>UKH</v>
      </c>
      <c r="O956">
        <f t="shared" si="86"/>
        <v>0</v>
      </c>
      <c r="P956">
        <f t="shared" si="87"/>
        <v>0</v>
      </c>
      <c r="Q956">
        <f t="shared" si="88"/>
        <v>0</v>
      </c>
      <c r="R956">
        <f t="shared" si="89"/>
        <v>0</v>
      </c>
      <c r="S956">
        <v>0</v>
      </c>
      <c r="T956">
        <v>0</v>
      </c>
      <c r="U956">
        <v>0</v>
      </c>
      <c r="V956">
        <v>0</v>
      </c>
      <c r="W956">
        <v>0</v>
      </c>
      <c r="X956">
        <v>0</v>
      </c>
      <c r="Y956">
        <v>0</v>
      </c>
      <c r="Z956">
        <v>0</v>
      </c>
      <c r="AA956">
        <v>0</v>
      </c>
      <c r="AB956">
        <v>0</v>
      </c>
      <c r="AC956">
        <v>0</v>
      </c>
      <c r="AD956">
        <v>0</v>
      </c>
      <c r="AE956">
        <v>0</v>
      </c>
      <c r="AF956">
        <v>0</v>
      </c>
      <c r="AG956">
        <v>0</v>
      </c>
      <c r="AH956">
        <v>0</v>
      </c>
      <c r="AI956">
        <v>0</v>
      </c>
      <c r="AJ956">
        <v>0</v>
      </c>
      <c r="AK956">
        <v>0</v>
      </c>
      <c r="AL956">
        <v>0</v>
      </c>
      <c r="AM956">
        <v>0</v>
      </c>
      <c r="AN956">
        <v>0</v>
      </c>
      <c r="AO956">
        <v>0</v>
      </c>
      <c r="AP956">
        <v>0</v>
      </c>
      <c r="AQ956">
        <v>0</v>
      </c>
      <c r="AR956">
        <v>0</v>
      </c>
      <c r="AS956">
        <v>0</v>
      </c>
      <c r="AT956">
        <v>0</v>
      </c>
      <c r="AU956">
        <v>0</v>
      </c>
      <c r="AV956">
        <v>0</v>
      </c>
      <c r="AW956">
        <v>0</v>
      </c>
      <c r="AX956">
        <v>0</v>
      </c>
      <c r="AY956">
        <v>0</v>
      </c>
      <c r="AZ956">
        <v>0</v>
      </c>
      <c r="BA956">
        <v>0</v>
      </c>
      <c r="BB956">
        <v>0</v>
      </c>
      <c r="BC956">
        <v>0</v>
      </c>
      <c r="BD956">
        <v>0</v>
      </c>
      <c r="BE956">
        <v>0</v>
      </c>
      <c r="BF956">
        <v>0</v>
      </c>
      <c r="BG956">
        <v>0</v>
      </c>
      <c r="BH956">
        <v>0</v>
      </c>
      <c r="BI956">
        <v>0</v>
      </c>
      <c r="BJ956">
        <v>0</v>
      </c>
      <c r="BK956">
        <v>0</v>
      </c>
      <c r="BL956">
        <v>0</v>
      </c>
      <c r="BM956">
        <v>0</v>
      </c>
      <c r="BN956">
        <v>0</v>
      </c>
      <c r="BO956">
        <v>0</v>
      </c>
      <c r="BP956">
        <v>0</v>
      </c>
      <c r="BQ956">
        <v>0</v>
      </c>
      <c r="BR956">
        <v>0</v>
      </c>
      <c r="BS956">
        <v>0</v>
      </c>
      <c r="BT956">
        <v>0</v>
      </c>
      <c r="BU956">
        <v>0</v>
      </c>
      <c r="BV956">
        <v>0</v>
      </c>
      <c r="BW956">
        <v>0</v>
      </c>
      <c r="BX956">
        <v>0</v>
      </c>
      <c r="BY956">
        <v>0</v>
      </c>
      <c r="BZ956">
        <v>0</v>
      </c>
      <c r="CA956">
        <v>0</v>
      </c>
      <c r="CB956">
        <v>0</v>
      </c>
      <c r="CC956">
        <v>0</v>
      </c>
      <c r="CD956">
        <v>0</v>
      </c>
      <c r="CE956">
        <v>0</v>
      </c>
      <c r="CF956">
        <v>0</v>
      </c>
      <c r="CG956">
        <v>0</v>
      </c>
    </row>
    <row r="957" spans="9:85" x14ac:dyDescent="0.3">
      <c r="I957" t="s">
        <v>272</v>
      </c>
      <c r="J957" t="s">
        <v>187</v>
      </c>
      <c r="K957" t="s">
        <v>273</v>
      </c>
      <c r="L957" t="s">
        <v>250</v>
      </c>
      <c r="M957" t="str">
        <f t="shared" si="84"/>
        <v>UKJ4</v>
      </c>
      <c r="N957" t="str">
        <f t="shared" si="85"/>
        <v>UKJ</v>
      </c>
      <c r="O957">
        <f t="shared" si="86"/>
        <v>0</v>
      </c>
      <c r="P957">
        <f t="shared" si="87"/>
        <v>0</v>
      </c>
      <c r="Q957">
        <f t="shared" si="88"/>
        <v>0</v>
      </c>
      <c r="R957">
        <f t="shared" si="89"/>
        <v>0</v>
      </c>
      <c r="S957">
        <v>0</v>
      </c>
      <c r="T957">
        <v>0</v>
      </c>
      <c r="U957">
        <v>0</v>
      </c>
      <c r="V957">
        <v>0</v>
      </c>
      <c r="W957">
        <v>0</v>
      </c>
      <c r="X957">
        <v>0</v>
      </c>
      <c r="Y957">
        <v>0</v>
      </c>
      <c r="Z957">
        <v>0</v>
      </c>
      <c r="AA957">
        <v>0</v>
      </c>
      <c r="AB957">
        <v>0</v>
      </c>
      <c r="AC957">
        <v>0</v>
      </c>
      <c r="AD957">
        <v>0</v>
      </c>
      <c r="AE957">
        <v>0</v>
      </c>
      <c r="AF957">
        <v>0</v>
      </c>
      <c r="AG957">
        <v>0</v>
      </c>
      <c r="AH957">
        <v>0</v>
      </c>
      <c r="AI957">
        <v>0</v>
      </c>
      <c r="AJ957">
        <v>0</v>
      </c>
      <c r="AK957">
        <v>0</v>
      </c>
      <c r="AL957">
        <v>0</v>
      </c>
      <c r="AM957">
        <v>0</v>
      </c>
      <c r="AN957">
        <v>0</v>
      </c>
      <c r="AO957">
        <v>0</v>
      </c>
      <c r="AP957">
        <v>0</v>
      </c>
      <c r="AQ957">
        <v>0</v>
      </c>
      <c r="AR957">
        <v>0</v>
      </c>
      <c r="AS957">
        <v>0</v>
      </c>
      <c r="AT957">
        <v>0</v>
      </c>
      <c r="AU957">
        <v>0</v>
      </c>
      <c r="AV957">
        <v>0</v>
      </c>
      <c r="AW957">
        <v>0</v>
      </c>
      <c r="AX957">
        <v>0</v>
      </c>
      <c r="AY957">
        <v>0</v>
      </c>
      <c r="AZ957">
        <v>0</v>
      </c>
      <c r="BA957">
        <v>0</v>
      </c>
      <c r="BB957">
        <v>0</v>
      </c>
      <c r="BC957">
        <v>0</v>
      </c>
      <c r="BD957">
        <v>0</v>
      </c>
      <c r="BE957">
        <v>0</v>
      </c>
      <c r="BF957">
        <v>0</v>
      </c>
      <c r="BG957">
        <v>0</v>
      </c>
      <c r="BH957">
        <v>0</v>
      </c>
      <c r="BI957">
        <v>0</v>
      </c>
      <c r="BJ957">
        <v>0</v>
      </c>
      <c r="BK957">
        <v>0</v>
      </c>
      <c r="BL957">
        <v>0</v>
      </c>
      <c r="BM957">
        <v>0</v>
      </c>
      <c r="BN957">
        <v>0</v>
      </c>
      <c r="BO957">
        <v>0</v>
      </c>
      <c r="BP957">
        <v>0</v>
      </c>
      <c r="BQ957">
        <v>0</v>
      </c>
      <c r="BR957">
        <v>0</v>
      </c>
      <c r="BS957">
        <v>0</v>
      </c>
      <c r="BT957">
        <v>0</v>
      </c>
      <c r="BU957">
        <v>0</v>
      </c>
      <c r="BV957">
        <v>0</v>
      </c>
      <c r="BW957">
        <v>0</v>
      </c>
      <c r="BX957">
        <v>0</v>
      </c>
      <c r="BY957">
        <v>0</v>
      </c>
      <c r="BZ957">
        <v>0</v>
      </c>
      <c r="CA957">
        <v>0</v>
      </c>
      <c r="CB957">
        <v>0</v>
      </c>
      <c r="CC957">
        <v>0</v>
      </c>
      <c r="CD957">
        <v>0</v>
      </c>
      <c r="CE957">
        <v>0</v>
      </c>
      <c r="CF957">
        <v>0</v>
      </c>
      <c r="CG957">
        <v>0</v>
      </c>
    </row>
    <row r="958" spans="9:85" x14ac:dyDescent="0.3">
      <c r="I958" t="s">
        <v>274</v>
      </c>
      <c r="J958" t="s">
        <v>187</v>
      </c>
      <c r="K958" t="s">
        <v>275</v>
      </c>
      <c r="L958" t="s">
        <v>276</v>
      </c>
      <c r="M958" t="str">
        <f t="shared" si="84"/>
        <v>UKD1</v>
      </c>
      <c r="N958" t="str">
        <f t="shared" si="85"/>
        <v>UKD</v>
      </c>
      <c r="O958">
        <f t="shared" si="86"/>
        <v>0</v>
      </c>
      <c r="P958">
        <f t="shared" si="87"/>
        <v>0</v>
      </c>
      <c r="Q958">
        <f t="shared" si="88"/>
        <v>0</v>
      </c>
      <c r="R958">
        <f t="shared" si="89"/>
        <v>0</v>
      </c>
      <c r="S958">
        <v>0</v>
      </c>
      <c r="T958">
        <v>0</v>
      </c>
      <c r="U958">
        <v>0</v>
      </c>
      <c r="V958">
        <v>0</v>
      </c>
      <c r="W958">
        <v>0</v>
      </c>
      <c r="X958">
        <v>0</v>
      </c>
      <c r="Y958">
        <v>0</v>
      </c>
      <c r="Z958">
        <v>0</v>
      </c>
      <c r="AA958">
        <v>0</v>
      </c>
      <c r="AB958">
        <v>0</v>
      </c>
      <c r="AC958">
        <v>0</v>
      </c>
      <c r="AD958">
        <v>0</v>
      </c>
      <c r="AE958">
        <v>0</v>
      </c>
      <c r="AF958">
        <v>0</v>
      </c>
      <c r="AG958">
        <v>0</v>
      </c>
      <c r="AH958">
        <v>0</v>
      </c>
      <c r="AI958">
        <v>0</v>
      </c>
      <c r="AJ958">
        <v>0</v>
      </c>
      <c r="AK958">
        <v>0</v>
      </c>
      <c r="AL958">
        <v>0</v>
      </c>
      <c r="AM958">
        <v>0</v>
      </c>
      <c r="AN958">
        <v>0</v>
      </c>
      <c r="AO958">
        <v>0</v>
      </c>
      <c r="AP958">
        <v>0</v>
      </c>
      <c r="AQ958">
        <v>0</v>
      </c>
      <c r="AR958">
        <v>0</v>
      </c>
      <c r="AS958">
        <v>0</v>
      </c>
      <c r="AT958">
        <v>0</v>
      </c>
      <c r="AU958">
        <v>0</v>
      </c>
      <c r="AV958">
        <v>0</v>
      </c>
      <c r="AW958">
        <v>0</v>
      </c>
      <c r="AX958">
        <v>0</v>
      </c>
      <c r="AY958">
        <v>0</v>
      </c>
      <c r="AZ958">
        <v>0</v>
      </c>
      <c r="BA958">
        <v>0</v>
      </c>
      <c r="BB958">
        <v>0</v>
      </c>
      <c r="BC958">
        <v>0</v>
      </c>
      <c r="BD958">
        <v>0</v>
      </c>
      <c r="BE958">
        <v>0</v>
      </c>
      <c r="BF958">
        <v>0</v>
      </c>
      <c r="BG958">
        <v>0</v>
      </c>
      <c r="BH958">
        <v>0</v>
      </c>
      <c r="BI958">
        <v>0</v>
      </c>
      <c r="BJ958">
        <v>0</v>
      </c>
      <c r="BK958">
        <v>0</v>
      </c>
      <c r="BL958">
        <v>0</v>
      </c>
      <c r="BM958">
        <v>0</v>
      </c>
      <c r="BN958">
        <v>0</v>
      </c>
      <c r="BO958">
        <v>0</v>
      </c>
      <c r="BP958">
        <v>0</v>
      </c>
      <c r="BQ958">
        <v>0</v>
      </c>
      <c r="BR958">
        <v>0</v>
      </c>
      <c r="BS958">
        <v>0</v>
      </c>
      <c r="BT958">
        <v>0</v>
      </c>
      <c r="BU958">
        <v>0</v>
      </c>
      <c r="BV958">
        <v>0</v>
      </c>
      <c r="BW958">
        <v>0</v>
      </c>
      <c r="BX958">
        <v>0</v>
      </c>
      <c r="BY958">
        <v>0</v>
      </c>
      <c r="BZ958">
        <v>0</v>
      </c>
      <c r="CA958">
        <v>0</v>
      </c>
      <c r="CB958">
        <v>0</v>
      </c>
      <c r="CC958">
        <v>0</v>
      </c>
      <c r="CD958">
        <v>0</v>
      </c>
      <c r="CE958">
        <v>0</v>
      </c>
      <c r="CF958">
        <v>0</v>
      </c>
      <c r="CG958">
        <v>0</v>
      </c>
    </row>
    <row r="959" spans="9:85" x14ac:dyDescent="0.3">
      <c r="I959" t="s">
        <v>277</v>
      </c>
      <c r="J959" t="s">
        <v>187</v>
      </c>
      <c r="K959" t="s">
        <v>278</v>
      </c>
      <c r="L959" t="s">
        <v>279</v>
      </c>
      <c r="M959" t="str">
        <f t="shared" si="84"/>
        <v>UKF2</v>
      </c>
      <c r="N959" t="str">
        <f t="shared" si="85"/>
        <v>UKF</v>
      </c>
      <c r="O959">
        <f t="shared" si="86"/>
        <v>1</v>
      </c>
      <c r="P959">
        <f t="shared" si="87"/>
        <v>0</v>
      </c>
      <c r="Q959">
        <f t="shared" si="88"/>
        <v>0</v>
      </c>
      <c r="R959">
        <f t="shared" si="89"/>
        <v>0</v>
      </c>
      <c r="S959">
        <v>0</v>
      </c>
      <c r="T959">
        <v>0</v>
      </c>
      <c r="U959">
        <v>0</v>
      </c>
      <c r="V959">
        <v>0</v>
      </c>
      <c r="W959">
        <v>0</v>
      </c>
      <c r="X959">
        <v>0</v>
      </c>
      <c r="Y959">
        <v>0</v>
      </c>
      <c r="Z959">
        <v>0</v>
      </c>
      <c r="AA959">
        <v>0</v>
      </c>
      <c r="AB959">
        <v>0</v>
      </c>
      <c r="AC959">
        <v>0</v>
      </c>
      <c r="AD959">
        <v>0</v>
      </c>
      <c r="AE959">
        <v>0</v>
      </c>
      <c r="AF959">
        <v>0</v>
      </c>
      <c r="AG959">
        <v>0</v>
      </c>
      <c r="AH959">
        <v>0</v>
      </c>
      <c r="AI959">
        <v>0</v>
      </c>
      <c r="AJ959">
        <v>0</v>
      </c>
      <c r="AK959">
        <v>0</v>
      </c>
      <c r="AL959">
        <v>0</v>
      </c>
      <c r="AM959">
        <v>0</v>
      </c>
      <c r="AN959">
        <v>0</v>
      </c>
      <c r="AO959">
        <v>0</v>
      </c>
      <c r="AP959">
        <v>0</v>
      </c>
      <c r="AQ959">
        <v>0</v>
      </c>
      <c r="AR959">
        <v>0</v>
      </c>
      <c r="AS959">
        <v>0</v>
      </c>
      <c r="AT959">
        <v>0</v>
      </c>
      <c r="AU959">
        <v>0</v>
      </c>
      <c r="AV959">
        <v>0</v>
      </c>
      <c r="AW959">
        <v>0</v>
      </c>
      <c r="AX959">
        <v>0</v>
      </c>
      <c r="AY959">
        <v>0</v>
      </c>
      <c r="AZ959">
        <v>0</v>
      </c>
      <c r="BA959">
        <v>0</v>
      </c>
      <c r="BB959">
        <v>0</v>
      </c>
      <c r="BC959">
        <v>0</v>
      </c>
      <c r="BD959">
        <v>0</v>
      </c>
      <c r="BE959">
        <v>0</v>
      </c>
      <c r="BF959">
        <v>0</v>
      </c>
      <c r="BG959">
        <v>0</v>
      </c>
      <c r="BH959">
        <v>0</v>
      </c>
      <c r="BI959">
        <v>0</v>
      </c>
      <c r="BJ959">
        <v>0</v>
      </c>
      <c r="BK959">
        <v>0</v>
      </c>
      <c r="BL959">
        <v>0</v>
      </c>
      <c r="BM959">
        <v>0</v>
      </c>
      <c r="BN959">
        <v>0</v>
      </c>
      <c r="BO959">
        <v>0</v>
      </c>
      <c r="BP959">
        <v>0</v>
      </c>
      <c r="BQ959">
        <v>0</v>
      </c>
      <c r="BR959">
        <v>0</v>
      </c>
      <c r="BS959">
        <v>0</v>
      </c>
      <c r="BT959">
        <v>0</v>
      </c>
      <c r="BU959">
        <v>0</v>
      </c>
      <c r="BV959">
        <v>1</v>
      </c>
      <c r="BW959">
        <v>0</v>
      </c>
      <c r="BX959">
        <v>0</v>
      </c>
      <c r="BY959">
        <v>0</v>
      </c>
      <c r="BZ959">
        <v>0</v>
      </c>
      <c r="CA959">
        <v>0</v>
      </c>
      <c r="CB959">
        <v>0</v>
      </c>
      <c r="CC959">
        <v>0</v>
      </c>
      <c r="CD959">
        <v>0</v>
      </c>
      <c r="CE959">
        <v>0</v>
      </c>
      <c r="CF959">
        <v>0</v>
      </c>
      <c r="CG959">
        <v>0</v>
      </c>
    </row>
    <row r="960" spans="9:85" x14ac:dyDescent="0.3">
      <c r="I960" t="s">
        <v>280</v>
      </c>
      <c r="J960" t="s">
        <v>187</v>
      </c>
      <c r="K960" t="s">
        <v>281</v>
      </c>
      <c r="L960" t="s">
        <v>282</v>
      </c>
      <c r="M960" t="str">
        <f t="shared" si="84"/>
        <v>UKF1</v>
      </c>
      <c r="N960" t="str">
        <f t="shared" si="85"/>
        <v>UKF</v>
      </c>
      <c r="O960">
        <f t="shared" si="86"/>
        <v>14</v>
      </c>
      <c r="P960">
        <f t="shared" si="87"/>
        <v>4</v>
      </c>
      <c r="Q960">
        <f t="shared" si="88"/>
        <v>10</v>
      </c>
      <c r="R960">
        <f t="shared" si="89"/>
        <v>6</v>
      </c>
      <c r="S960">
        <v>0</v>
      </c>
      <c r="T960">
        <v>0</v>
      </c>
      <c r="U960">
        <v>0</v>
      </c>
      <c r="V960">
        <v>0</v>
      </c>
      <c r="W960">
        <v>0</v>
      </c>
      <c r="X960">
        <v>0</v>
      </c>
      <c r="Y960">
        <v>0</v>
      </c>
      <c r="Z960">
        <v>0</v>
      </c>
      <c r="AA960">
        <v>0</v>
      </c>
      <c r="AB960">
        <v>0</v>
      </c>
      <c r="AC960">
        <v>0</v>
      </c>
      <c r="AD960">
        <v>0</v>
      </c>
      <c r="AE960">
        <v>0</v>
      </c>
      <c r="AF960">
        <v>0</v>
      </c>
      <c r="AG960">
        <v>0</v>
      </c>
      <c r="AH960">
        <v>0</v>
      </c>
      <c r="AI960">
        <v>0</v>
      </c>
      <c r="AJ960">
        <v>0</v>
      </c>
      <c r="AK960">
        <v>0</v>
      </c>
      <c r="AL960">
        <v>0</v>
      </c>
      <c r="AM960">
        <v>0</v>
      </c>
      <c r="AN960">
        <v>0</v>
      </c>
      <c r="AO960">
        <v>0</v>
      </c>
      <c r="AP960">
        <v>0</v>
      </c>
      <c r="AQ960">
        <v>0</v>
      </c>
      <c r="AR960">
        <v>0</v>
      </c>
      <c r="AS960">
        <v>0</v>
      </c>
      <c r="AT960">
        <v>0</v>
      </c>
      <c r="AU960">
        <v>0</v>
      </c>
      <c r="AV960">
        <v>0</v>
      </c>
      <c r="AW960">
        <v>0</v>
      </c>
      <c r="AX960">
        <v>0</v>
      </c>
      <c r="AY960">
        <v>0</v>
      </c>
      <c r="AZ960">
        <v>0</v>
      </c>
      <c r="BA960">
        <v>0</v>
      </c>
      <c r="BB960">
        <v>0</v>
      </c>
      <c r="BC960">
        <v>0</v>
      </c>
      <c r="BD960">
        <v>0</v>
      </c>
      <c r="BE960">
        <v>0</v>
      </c>
      <c r="BF960">
        <v>0</v>
      </c>
      <c r="BG960">
        <v>0</v>
      </c>
      <c r="BH960">
        <v>0</v>
      </c>
      <c r="BI960">
        <v>0</v>
      </c>
      <c r="BJ960">
        <v>0</v>
      </c>
      <c r="BK960">
        <v>0</v>
      </c>
      <c r="BL960">
        <v>0</v>
      </c>
      <c r="BM960">
        <v>0</v>
      </c>
      <c r="BN960">
        <v>0</v>
      </c>
      <c r="BO960">
        <v>0</v>
      </c>
      <c r="BP960">
        <v>0</v>
      </c>
      <c r="BQ960">
        <v>0</v>
      </c>
      <c r="BR960">
        <v>0</v>
      </c>
      <c r="BS960">
        <v>0</v>
      </c>
      <c r="BT960">
        <v>0</v>
      </c>
      <c r="BU960">
        <v>0</v>
      </c>
      <c r="BV960">
        <v>0</v>
      </c>
      <c r="BW960">
        <v>0</v>
      </c>
      <c r="BX960">
        <v>0</v>
      </c>
      <c r="BY960">
        <v>0</v>
      </c>
      <c r="BZ960">
        <v>0</v>
      </c>
      <c r="CA960">
        <v>0</v>
      </c>
      <c r="CB960">
        <v>4</v>
      </c>
      <c r="CC960">
        <v>4</v>
      </c>
      <c r="CD960">
        <v>2</v>
      </c>
      <c r="CE960">
        <v>1</v>
      </c>
      <c r="CF960">
        <v>3</v>
      </c>
      <c r="CG960">
        <v>0</v>
      </c>
    </row>
    <row r="961" spans="9:85" x14ac:dyDescent="0.3">
      <c r="I961" t="s">
        <v>283</v>
      </c>
      <c r="J961" t="s">
        <v>187</v>
      </c>
      <c r="K961" t="s">
        <v>284</v>
      </c>
      <c r="L961" t="s">
        <v>285</v>
      </c>
      <c r="M961" t="str">
        <f t="shared" si="84"/>
        <v>UKC1</v>
      </c>
      <c r="N961" t="str">
        <f t="shared" si="85"/>
        <v>UKC</v>
      </c>
      <c r="O961">
        <f t="shared" si="86"/>
        <v>3</v>
      </c>
      <c r="P961">
        <f t="shared" si="87"/>
        <v>1</v>
      </c>
      <c r="Q961">
        <f t="shared" si="88"/>
        <v>2</v>
      </c>
      <c r="R961">
        <f t="shared" si="89"/>
        <v>1</v>
      </c>
      <c r="S961">
        <v>0</v>
      </c>
      <c r="T961">
        <v>0</v>
      </c>
      <c r="U961">
        <v>0</v>
      </c>
      <c r="V961">
        <v>0</v>
      </c>
      <c r="W961">
        <v>0</v>
      </c>
      <c r="X961">
        <v>0</v>
      </c>
      <c r="Y961">
        <v>0</v>
      </c>
      <c r="Z961">
        <v>0</v>
      </c>
      <c r="AA961">
        <v>0</v>
      </c>
      <c r="AB961">
        <v>0</v>
      </c>
      <c r="AC961">
        <v>0</v>
      </c>
      <c r="AD961">
        <v>0</v>
      </c>
      <c r="AE961">
        <v>0</v>
      </c>
      <c r="AF961">
        <v>0</v>
      </c>
      <c r="AG961">
        <v>0</v>
      </c>
      <c r="AH961">
        <v>0</v>
      </c>
      <c r="AI961">
        <v>0</v>
      </c>
      <c r="AJ961">
        <v>0</v>
      </c>
      <c r="AK961">
        <v>0</v>
      </c>
      <c r="AL961">
        <v>0</v>
      </c>
      <c r="AM961">
        <v>0</v>
      </c>
      <c r="AN961">
        <v>0</v>
      </c>
      <c r="AO961">
        <v>0</v>
      </c>
      <c r="AP961">
        <v>0</v>
      </c>
      <c r="AQ961">
        <v>0</v>
      </c>
      <c r="AR961">
        <v>0</v>
      </c>
      <c r="AS961">
        <v>0</v>
      </c>
      <c r="AT961">
        <v>0</v>
      </c>
      <c r="AU961">
        <v>0</v>
      </c>
      <c r="AV961">
        <v>0</v>
      </c>
      <c r="AW961">
        <v>0</v>
      </c>
      <c r="AX961">
        <v>0</v>
      </c>
      <c r="AY961">
        <v>0</v>
      </c>
      <c r="AZ961">
        <v>0</v>
      </c>
      <c r="BA961">
        <v>0</v>
      </c>
      <c r="BB961">
        <v>0</v>
      </c>
      <c r="BC961">
        <v>0</v>
      </c>
      <c r="BD961">
        <v>0</v>
      </c>
      <c r="BE961">
        <v>0</v>
      </c>
      <c r="BF961">
        <v>0</v>
      </c>
      <c r="BG961">
        <v>0</v>
      </c>
      <c r="BH961">
        <v>0</v>
      </c>
      <c r="BI961">
        <v>0</v>
      </c>
      <c r="BJ961">
        <v>0</v>
      </c>
      <c r="BK961">
        <v>0</v>
      </c>
      <c r="BL961">
        <v>0</v>
      </c>
      <c r="BM961">
        <v>0</v>
      </c>
      <c r="BN961">
        <v>0</v>
      </c>
      <c r="BO961">
        <v>0</v>
      </c>
      <c r="BP961">
        <v>0</v>
      </c>
      <c r="BQ961">
        <v>0</v>
      </c>
      <c r="BR961">
        <v>0</v>
      </c>
      <c r="BS961">
        <v>0</v>
      </c>
      <c r="BT961">
        <v>0</v>
      </c>
      <c r="BU961">
        <v>0</v>
      </c>
      <c r="BV961">
        <v>0</v>
      </c>
      <c r="BW961">
        <v>0</v>
      </c>
      <c r="BX961">
        <v>0</v>
      </c>
      <c r="BY961">
        <v>0</v>
      </c>
      <c r="BZ961">
        <v>0</v>
      </c>
      <c r="CA961">
        <v>0</v>
      </c>
      <c r="CB961">
        <v>1</v>
      </c>
      <c r="CC961">
        <v>0</v>
      </c>
      <c r="CD961">
        <v>0</v>
      </c>
      <c r="CE961">
        <v>0</v>
      </c>
      <c r="CF961">
        <v>2</v>
      </c>
      <c r="CG961">
        <v>0</v>
      </c>
    </row>
    <row r="962" spans="9:85" x14ac:dyDescent="0.3">
      <c r="I962" t="s">
        <v>286</v>
      </c>
      <c r="J962" t="s">
        <v>187</v>
      </c>
      <c r="K962" t="s">
        <v>287</v>
      </c>
      <c r="L962" t="s">
        <v>288</v>
      </c>
      <c r="M962" t="str">
        <f t="shared" si="84"/>
        <v>UKH1</v>
      </c>
      <c r="N962" t="str">
        <f t="shared" si="85"/>
        <v>UKH</v>
      </c>
      <c r="O962">
        <f t="shared" si="86"/>
        <v>0</v>
      </c>
      <c r="P962">
        <f t="shared" si="87"/>
        <v>0</v>
      </c>
      <c r="Q962">
        <f t="shared" si="88"/>
        <v>0</v>
      </c>
      <c r="R962">
        <f t="shared" si="89"/>
        <v>0</v>
      </c>
      <c r="S962">
        <v>0</v>
      </c>
      <c r="T962">
        <v>0</v>
      </c>
      <c r="U962">
        <v>0</v>
      </c>
      <c r="V962">
        <v>0</v>
      </c>
      <c r="W962">
        <v>0</v>
      </c>
      <c r="X962">
        <v>0</v>
      </c>
      <c r="Y962">
        <v>0</v>
      </c>
      <c r="Z962">
        <v>0</v>
      </c>
      <c r="AA962">
        <v>0</v>
      </c>
      <c r="AB962">
        <v>0</v>
      </c>
      <c r="AC962">
        <v>0</v>
      </c>
      <c r="AD962">
        <v>0</v>
      </c>
      <c r="AE962">
        <v>0</v>
      </c>
      <c r="AF962">
        <v>0</v>
      </c>
      <c r="AG962">
        <v>0</v>
      </c>
      <c r="AH962">
        <v>0</v>
      </c>
      <c r="AI962">
        <v>0</v>
      </c>
      <c r="AJ962">
        <v>0</v>
      </c>
      <c r="AK962">
        <v>0</v>
      </c>
      <c r="AL962">
        <v>0</v>
      </c>
      <c r="AM962">
        <v>0</v>
      </c>
      <c r="AN962">
        <v>0</v>
      </c>
      <c r="AO962">
        <v>0</v>
      </c>
      <c r="AP962">
        <v>0</v>
      </c>
      <c r="AQ962">
        <v>0</v>
      </c>
      <c r="AR962">
        <v>0</v>
      </c>
      <c r="AS962">
        <v>0</v>
      </c>
      <c r="AT962">
        <v>0</v>
      </c>
      <c r="AU962">
        <v>0</v>
      </c>
      <c r="AV962">
        <v>0</v>
      </c>
      <c r="AW962">
        <v>0</v>
      </c>
      <c r="AX962">
        <v>0</v>
      </c>
      <c r="AY962">
        <v>0</v>
      </c>
      <c r="AZ962">
        <v>0</v>
      </c>
      <c r="BA962">
        <v>0</v>
      </c>
      <c r="BB962">
        <v>0</v>
      </c>
      <c r="BC962">
        <v>0</v>
      </c>
      <c r="BD962">
        <v>0</v>
      </c>
      <c r="BE962">
        <v>0</v>
      </c>
      <c r="BF962">
        <v>0</v>
      </c>
      <c r="BG962">
        <v>0</v>
      </c>
      <c r="BH962">
        <v>0</v>
      </c>
      <c r="BI962">
        <v>0</v>
      </c>
      <c r="BJ962">
        <v>0</v>
      </c>
      <c r="BK962">
        <v>0</v>
      </c>
      <c r="BL962">
        <v>0</v>
      </c>
      <c r="BM962">
        <v>0</v>
      </c>
      <c r="BN962">
        <v>0</v>
      </c>
      <c r="BO962">
        <v>0</v>
      </c>
      <c r="BP962">
        <v>0</v>
      </c>
      <c r="BQ962">
        <v>0</v>
      </c>
      <c r="BR962">
        <v>0</v>
      </c>
      <c r="BS962">
        <v>0</v>
      </c>
      <c r="BT962">
        <v>0</v>
      </c>
      <c r="BU962">
        <v>0</v>
      </c>
      <c r="BV962">
        <v>0</v>
      </c>
      <c r="BW962">
        <v>0</v>
      </c>
      <c r="BX962">
        <v>0</v>
      </c>
      <c r="BY962">
        <v>0</v>
      </c>
      <c r="BZ962">
        <v>0</v>
      </c>
      <c r="CA962">
        <v>0</v>
      </c>
      <c r="CB962">
        <v>0</v>
      </c>
      <c r="CC962">
        <v>0</v>
      </c>
      <c r="CD962">
        <v>0</v>
      </c>
      <c r="CE962">
        <v>0</v>
      </c>
      <c r="CF962">
        <v>0</v>
      </c>
      <c r="CG962">
        <v>0</v>
      </c>
    </row>
    <row r="963" spans="9:85" x14ac:dyDescent="0.3">
      <c r="I963" t="s">
        <v>289</v>
      </c>
      <c r="J963" t="s">
        <v>187</v>
      </c>
      <c r="K963" t="s">
        <v>290</v>
      </c>
      <c r="L963" t="s">
        <v>291</v>
      </c>
      <c r="M963" t="str">
        <f t="shared" si="84"/>
        <v>UKI4</v>
      </c>
      <c r="N963" t="str">
        <f t="shared" si="85"/>
        <v>UKI</v>
      </c>
      <c r="O963">
        <f t="shared" si="86"/>
        <v>1</v>
      </c>
      <c r="P963">
        <f t="shared" si="87"/>
        <v>0</v>
      </c>
      <c r="Q963">
        <f t="shared" si="88"/>
        <v>1</v>
      </c>
      <c r="R963">
        <f t="shared" si="89"/>
        <v>1</v>
      </c>
      <c r="S963">
        <v>0</v>
      </c>
      <c r="T963">
        <v>0</v>
      </c>
      <c r="U963">
        <v>0</v>
      </c>
      <c r="V963">
        <v>0</v>
      </c>
      <c r="W963">
        <v>0</v>
      </c>
      <c r="X963">
        <v>0</v>
      </c>
      <c r="Y963">
        <v>0</v>
      </c>
      <c r="Z963">
        <v>0</v>
      </c>
      <c r="AA963">
        <v>0</v>
      </c>
      <c r="AB963">
        <v>0</v>
      </c>
      <c r="AC963">
        <v>0</v>
      </c>
      <c r="AD963">
        <v>0</v>
      </c>
      <c r="AE963">
        <v>0</v>
      </c>
      <c r="AF963">
        <v>0</v>
      </c>
      <c r="AG963">
        <v>0</v>
      </c>
      <c r="AH963">
        <v>0</v>
      </c>
      <c r="AI963">
        <v>0</v>
      </c>
      <c r="AJ963">
        <v>0</v>
      </c>
      <c r="AK963">
        <v>0</v>
      </c>
      <c r="AL963">
        <v>0</v>
      </c>
      <c r="AM963">
        <v>0</v>
      </c>
      <c r="AN963">
        <v>0</v>
      </c>
      <c r="AO963">
        <v>0</v>
      </c>
      <c r="AP963">
        <v>0</v>
      </c>
      <c r="AQ963">
        <v>0</v>
      </c>
      <c r="AR963">
        <v>0</v>
      </c>
      <c r="AS963">
        <v>0</v>
      </c>
      <c r="AT963">
        <v>0</v>
      </c>
      <c r="AU963">
        <v>0</v>
      </c>
      <c r="AV963">
        <v>0</v>
      </c>
      <c r="AW963">
        <v>0</v>
      </c>
      <c r="AX963">
        <v>0</v>
      </c>
      <c r="AY963">
        <v>0</v>
      </c>
      <c r="AZ963">
        <v>0</v>
      </c>
      <c r="BA963">
        <v>0</v>
      </c>
      <c r="BB963">
        <v>0</v>
      </c>
      <c r="BC963">
        <v>0</v>
      </c>
      <c r="BD963">
        <v>0</v>
      </c>
      <c r="BE963">
        <v>0</v>
      </c>
      <c r="BF963">
        <v>0</v>
      </c>
      <c r="BG963">
        <v>0</v>
      </c>
      <c r="BH963">
        <v>0</v>
      </c>
      <c r="BI963">
        <v>0</v>
      </c>
      <c r="BJ963">
        <v>0</v>
      </c>
      <c r="BK963">
        <v>0</v>
      </c>
      <c r="BL963">
        <v>0</v>
      </c>
      <c r="BM963">
        <v>0</v>
      </c>
      <c r="BN963">
        <v>0</v>
      </c>
      <c r="BO963">
        <v>0</v>
      </c>
      <c r="BP963">
        <v>0</v>
      </c>
      <c r="BQ963">
        <v>0</v>
      </c>
      <c r="BR963">
        <v>0</v>
      </c>
      <c r="BS963">
        <v>0</v>
      </c>
      <c r="BT963">
        <v>0</v>
      </c>
      <c r="BU963">
        <v>0</v>
      </c>
      <c r="BV963">
        <v>0</v>
      </c>
      <c r="BW963">
        <v>0</v>
      </c>
      <c r="BX963">
        <v>0</v>
      </c>
      <c r="BY963">
        <v>0</v>
      </c>
      <c r="BZ963">
        <v>0</v>
      </c>
      <c r="CA963">
        <v>0</v>
      </c>
      <c r="CB963">
        <v>0</v>
      </c>
      <c r="CC963">
        <v>0</v>
      </c>
      <c r="CD963">
        <v>0</v>
      </c>
      <c r="CE963">
        <v>0</v>
      </c>
      <c r="CF963">
        <v>0</v>
      </c>
      <c r="CG963">
        <v>1</v>
      </c>
    </row>
    <row r="964" spans="9:85" x14ac:dyDescent="0.3">
      <c r="I964" t="s">
        <v>292</v>
      </c>
      <c r="J964" t="s">
        <v>187</v>
      </c>
      <c r="K964" t="s">
        <v>293</v>
      </c>
      <c r="L964" t="s">
        <v>294</v>
      </c>
      <c r="M964" t="str">
        <f t="shared" si="84"/>
        <v>UKD4</v>
      </c>
      <c r="N964" t="str">
        <f t="shared" si="85"/>
        <v>UKD</v>
      </c>
      <c r="O964">
        <f t="shared" si="86"/>
        <v>2</v>
      </c>
      <c r="P964">
        <f t="shared" si="87"/>
        <v>0</v>
      </c>
      <c r="Q964">
        <f t="shared" si="88"/>
        <v>2</v>
      </c>
      <c r="R964">
        <f t="shared" si="89"/>
        <v>2</v>
      </c>
      <c r="S964">
        <v>0</v>
      </c>
      <c r="T964">
        <v>0</v>
      </c>
      <c r="U964">
        <v>0</v>
      </c>
      <c r="V964">
        <v>0</v>
      </c>
      <c r="W964">
        <v>0</v>
      </c>
      <c r="X964">
        <v>0</v>
      </c>
      <c r="Y964">
        <v>0</v>
      </c>
      <c r="Z964">
        <v>0</v>
      </c>
      <c r="AA964">
        <v>0</v>
      </c>
      <c r="AB964">
        <v>0</v>
      </c>
      <c r="AC964">
        <v>0</v>
      </c>
      <c r="AD964">
        <v>0</v>
      </c>
      <c r="AE964">
        <v>0</v>
      </c>
      <c r="AF964">
        <v>0</v>
      </c>
      <c r="AG964">
        <v>0</v>
      </c>
      <c r="AH964">
        <v>0</v>
      </c>
      <c r="AI964">
        <v>0</v>
      </c>
      <c r="AJ964">
        <v>0</v>
      </c>
      <c r="AK964">
        <v>0</v>
      </c>
      <c r="AL964">
        <v>0</v>
      </c>
      <c r="AM964">
        <v>0</v>
      </c>
      <c r="AN964">
        <v>0</v>
      </c>
      <c r="AO964">
        <v>0</v>
      </c>
      <c r="AP964">
        <v>0</v>
      </c>
      <c r="AQ964">
        <v>0</v>
      </c>
      <c r="AR964">
        <v>0</v>
      </c>
      <c r="AS964">
        <v>0</v>
      </c>
      <c r="AT964">
        <v>0</v>
      </c>
      <c r="AU964">
        <v>0</v>
      </c>
      <c r="AV964">
        <v>0</v>
      </c>
      <c r="AW964">
        <v>0</v>
      </c>
      <c r="AX964">
        <v>0</v>
      </c>
      <c r="AY964">
        <v>0</v>
      </c>
      <c r="AZ964">
        <v>0</v>
      </c>
      <c r="BA964">
        <v>0</v>
      </c>
      <c r="BB964">
        <v>0</v>
      </c>
      <c r="BC964">
        <v>0</v>
      </c>
      <c r="BD964">
        <v>0</v>
      </c>
      <c r="BE964">
        <v>0</v>
      </c>
      <c r="BF964">
        <v>0</v>
      </c>
      <c r="BG964">
        <v>0</v>
      </c>
      <c r="BH964">
        <v>0</v>
      </c>
      <c r="BI964">
        <v>0</v>
      </c>
      <c r="BJ964">
        <v>0</v>
      </c>
      <c r="BK964">
        <v>0</v>
      </c>
      <c r="BL964">
        <v>0</v>
      </c>
      <c r="BM964">
        <v>0</v>
      </c>
      <c r="BN964">
        <v>0</v>
      </c>
      <c r="BO964">
        <v>0</v>
      </c>
      <c r="BP964">
        <v>0</v>
      </c>
      <c r="BQ964">
        <v>0</v>
      </c>
      <c r="BR964">
        <v>0</v>
      </c>
      <c r="BS964">
        <v>0</v>
      </c>
      <c r="BT964">
        <v>0</v>
      </c>
      <c r="BU964">
        <v>0</v>
      </c>
      <c r="BV964">
        <v>0</v>
      </c>
      <c r="BW964">
        <v>0</v>
      </c>
      <c r="BX964">
        <v>0</v>
      </c>
      <c r="BY964">
        <v>0</v>
      </c>
      <c r="BZ964">
        <v>0</v>
      </c>
      <c r="CA964">
        <v>0</v>
      </c>
      <c r="CB964">
        <v>0</v>
      </c>
      <c r="CC964">
        <v>0</v>
      </c>
      <c r="CD964">
        <v>0</v>
      </c>
      <c r="CE964">
        <v>1</v>
      </c>
      <c r="CF964">
        <v>1</v>
      </c>
      <c r="CG964">
        <v>0</v>
      </c>
    </row>
    <row r="965" spans="9:85" x14ac:dyDescent="0.3">
      <c r="I965" t="s">
        <v>295</v>
      </c>
      <c r="J965" t="s">
        <v>187</v>
      </c>
      <c r="K965" t="s">
        <v>296</v>
      </c>
      <c r="L965" t="s">
        <v>297</v>
      </c>
      <c r="M965" t="str">
        <f t="shared" ref="M965:M1028" si="90">LEFT(L965,4)</f>
        <v>UKH3</v>
      </c>
      <c r="N965" t="str">
        <f t="shared" ref="N965:N1028" si="91">LEFT(L965,3)</f>
        <v>UKH</v>
      </c>
      <c r="O965">
        <f t="shared" ref="O965:O1028" si="92">SUM(BM965:CG965)</f>
        <v>5</v>
      </c>
      <c r="P965">
        <f t="shared" ref="P965:P1028" si="93">SUM(BY965:CB965)</f>
        <v>0</v>
      </c>
      <c r="Q965">
        <f t="shared" ref="Q965:Q1028" si="94">SUM(CC965:CG965)</f>
        <v>5</v>
      </c>
      <c r="R965">
        <f t="shared" ref="R965:R1028" si="95">Q965-P965</f>
        <v>5</v>
      </c>
      <c r="S965">
        <v>0</v>
      </c>
      <c r="T965">
        <v>0</v>
      </c>
      <c r="U965">
        <v>0</v>
      </c>
      <c r="V965">
        <v>0</v>
      </c>
      <c r="W965">
        <v>0</v>
      </c>
      <c r="X965">
        <v>0</v>
      </c>
      <c r="Y965">
        <v>0</v>
      </c>
      <c r="Z965">
        <v>0</v>
      </c>
      <c r="AA965">
        <v>0</v>
      </c>
      <c r="AB965">
        <v>0</v>
      </c>
      <c r="AC965">
        <v>0</v>
      </c>
      <c r="AD965">
        <v>0</v>
      </c>
      <c r="AE965">
        <v>0</v>
      </c>
      <c r="AF965">
        <v>0</v>
      </c>
      <c r="AG965">
        <v>0</v>
      </c>
      <c r="AH965">
        <v>0</v>
      </c>
      <c r="AI965">
        <v>0</v>
      </c>
      <c r="AJ965">
        <v>0</v>
      </c>
      <c r="AK965">
        <v>0</v>
      </c>
      <c r="AL965">
        <v>0</v>
      </c>
      <c r="AM965">
        <v>0</v>
      </c>
      <c r="AN965">
        <v>0</v>
      </c>
      <c r="AO965">
        <v>0</v>
      </c>
      <c r="AP965">
        <v>0</v>
      </c>
      <c r="AQ965">
        <v>0</v>
      </c>
      <c r="AR965">
        <v>0</v>
      </c>
      <c r="AS965">
        <v>0</v>
      </c>
      <c r="AT965">
        <v>0</v>
      </c>
      <c r="AU965">
        <v>0</v>
      </c>
      <c r="AV965">
        <v>0</v>
      </c>
      <c r="AW965">
        <v>0</v>
      </c>
      <c r="AX965">
        <v>0</v>
      </c>
      <c r="AY965">
        <v>0</v>
      </c>
      <c r="AZ965">
        <v>0</v>
      </c>
      <c r="BA965">
        <v>0</v>
      </c>
      <c r="BB965">
        <v>0</v>
      </c>
      <c r="BC965">
        <v>0</v>
      </c>
      <c r="BD965">
        <v>0</v>
      </c>
      <c r="BE965">
        <v>0</v>
      </c>
      <c r="BF965">
        <v>0</v>
      </c>
      <c r="BG965">
        <v>0</v>
      </c>
      <c r="BH965">
        <v>0</v>
      </c>
      <c r="BI965">
        <v>0</v>
      </c>
      <c r="BJ965">
        <v>0</v>
      </c>
      <c r="BK965">
        <v>0</v>
      </c>
      <c r="BL965">
        <v>0</v>
      </c>
      <c r="BM965">
        <v>0</v>
      </c>
      <c r="BN965">
        <v>0</v>
      </c>
      <c r="BO965">
        <v>0</v>
      </c>
      <c r="BP965">
        <v>0</v>
      </c>
      <c r="BQ965">
        <v>0</v>
      </c>
      <c r="BR965">
        <v>0</v>
      </c>
      <c r="BS965">
        <v>0</v>
      </c>
      <c r="BT965">
        <v>0</v>
      </c>
      <c r="BU965">
        <v>0</v>
      </c>
      <c r="BV965">
        <v>0</v>
      </c>
      <c r="BW965">
        <v>0</v>
      </c>
      <c r="BX965">
        <v>0</v>
      </c>
      <c r="BY965">
        <v>0</v>
      </c>
      <c r="BZ965">
        <v>0</v>
      </c>
      <c r="CA965">
        <v>0</v>
      </c>
      <c r="CB965">
        <v>0</v>
      </c>
      <c r="CC965">
        <v>1</v>
      </c>
      <c r="CD965">
        <v>2</v>
      </c>
      <c r="CE965">
        <v>0</v>
      </c>
      <c r="CF965">
        <v>2</v>
      </c>
      <c r="CG965">
        <v>0</v>
      </c>
    </row>
    <row r="966" spans="9:85" x14ac:dyDescent="0.3">
      <c r="I966" t="s">
        <v>298</v>
      </c>
      <c r="J966" t="s">
        <v>187</v>
      </c>
      <c r="K966" t="s">
        <v>299</v>
      </c>
      <c r="L966" t="s">
        <v>300</v>
      </c>
      <c r="M966" t="str">
        <f t="shared" si="90"/>
        <v>UKK4</v>
      </c>
      <c r="N966" t="str">
        <f t="shared" si="91"/>
        <v>UKK</v>
      </c>
      <c r="O966">
        <f t="shared" si="92"/>
        <v>7</v>
      </c>
      <c r="P966">
        <f t="shared" si="93"/>
        <v>0</v>
      </c>
      <c r="Q966">
        <f t="shared" si="94"/>
        <v>7</v>
      </c>
      <c r="R966">
        <f t="shared" si="95"/>
        <v>7</v>
      </c>
      <c r="S966">
        <v>0</v>
      </c>
      <c r="T966">
        <v>0</v>
      </c>
      <c r="U966">
        <v>0</v>
      </c>
      <c r="V966">
        <v>0</v>
      </c>
      <c r="W966">
        <v>0</v>
      </c>
      <c r="X966">
        <v>0</v>
      </c>
      <c r="Y966">
        <v>0</v>
      </c>
      <c r="Z966">
        <v>0</v>
      </c>
      <c r="AA966">
        <v>0</v>
      </c>
      <c r="AB966">
        <v>0</v>
      </c>
      <c r="AC966">
        <v>0</v>
      </c>
      <c r="AD966">
        <v>0</v>
      </c>
      <c r="AE966">
        <v>0</v>
      </c>
      <c r="AF966">
        <v>0</v>
      </c>
      <c r="AG966">
        <v>0</v>
      </c>
      <c r="AH966">
        <v>0</v>
      </c>
      <c r="AI966">
        <v>0</v>
      </c>
      <c r="AJ966">
        <v>0</v>
      </c>
      <c r="AK966">
        <v>0</v>
      </c>
      <c r="AL966">
        <v>0</v>
      </c>
      <c r="AM966">
        <v>0</v>
      </c>
      <c r="AN966">
        <v>0</v>
      </c>
      <c r="AO966">
        <v>0</v>
      </c>
      <c r="AP966">
        <v>0</v>
      </c>
      <c r="AQ966">
        <v>0</v>
      </c>
      <c r="AR966">
        <v>0</v>
      </c>
      <c r="AS966">
        <v>0</v>
      </c>
      <c r="AT966">
        <v>0</v>
      </c>
      <c r="AU966">
        <v>0</v>
      </c>
      <c r="AV966">
        <v>0</v>
      </c>
      <c r="AW966">
        <v>0</v>
      </c>
      <c r="AX966">
        <v>0</v>
      </c>
      <c r="AY966">
        <v>0</v>
      </c>
      <c r="AZ966">
        <v>0</v>
      </c>
      <c r="BA966">
        <v>0</v>
      </c>
      <c r="BB966">
        <v>0</v>
      </c>
      <c r="BC966">
        <v>0</v>
      </c>
      <c r="BD966">
        <v>0</v>
      </c>
      <c r="BE966">
        <v>0</v>
      </c>
      <c r="BF966">
        <v>0</v>
      </c>
      <c r="BG966">
        <v>0</v>
      </c>
      <c r="BH966">
        <v>0</v>
      </c>
      <c r="BI966">
        <v>0</v>
      </c>
      <c r="BJ966">
        <v>0</v>
      </c>
      <c r="BK966">
        <v>0</v>
      </c>
      <c r="BL966">
        <v>0</v>
      </c>
      <c r="BM966">
        <v>0</v>
      </c>
      <c r="BN966">
        <v>0</v>
      </c>
      <c r="BO966">
        <v>0</v>
      </c>
      <c r="BP966">
        <v>0</v>
      </c>
      <c r="BQ966">
        <v>0</v>
      </c>
      <c r="BR966">
        <v>0</v>
      </c>
      <c r="BS966">
        <v>0</v>
      </c>
      <c r="BT966">
        <v>0</v>
      </c>
      <c r="BU966">
        <v>0</v>
      </c>
      <c r="BV966">
        <v>0</v>
      </c>
      <c r="BW966">
        <v>0</v>
      </c>
      <c r="BX966">
        <v>0</v>
      </c>
      <c r="BY966">
        <v>0</v>
      </c>
      <c r="BZ966">
        <v>0</v>
      </c>
      <c r="CA966">
        <v>0</v>
      </c>
      <c r="CB966">
        <v>0</v>
      </c>
      <c r="CC966">
        <v>0</v>
      </c>
      <c r="CD966">
        <v>2</v>
      </c>
      <c r="CE966">
        <v>1</v>
      </c>
      <c r="CF966">
        <v>4</v>
      </c>
      <c r="CG966">
        <v>0</v>
      </c>
    </row>
    <row r="967" spans="9:85" x14ac:dyDescent="0.3">
      <c r="I967" t="s">
        <v>301</v>
      </c>
      <c r="J967" t="s">
        <v>187</v>
      </c>
      <c r="K967" t="s">
        <v>302</v>
      </c>
      <c r="L967" t="s">
        <v>303</v>
      </c>
      <c r="M967" t="str">
        <f t="shared" si="90"/>
        <v>UKK3</v>
      </c>
      <c r="N967" t="str">
        <f t="shared" si="91"/>
        <v>UKK</v>
      </c>
      <c r="O967">
        <f t="shared" si="92"/>
        <v>0</v>
      </c>
      <c r="P967">
        <f t="shared" si="93"/>
        <v>0</v>
      </c>
      <c r="Q967">
        <f t="shared" si="94"/>
        <v>0</v>
      </c>
      <c r="R967">
        <f t="shared" si="95"/>
        <v>0</v>
      </c>
      <c r="S967">
        <v>0</v>
      </c>
      <c r="T967">
        <v>0</v>
      </c>
      <c r="U967">
        <v>0</v>
      </c>
      <c r="V967">
        <v>0</v>
      </c>
      <c r="W967">
        <v>0</v>
      </c>
      <c r="X967">
        <v>0</v>
      </c>
      <c r="Y967">
        <v>0</v>
      </c>
      <c r="Z967">
        <v>0</v>
      </c>
      <c r="AA967">
        <v>0</v>
      </c>
      <c r="AB967">
        <v>0</v>
      </c>
      <c r="AC967">
        <v>0</v>
      </c>
      <c r="AD967">
        <v>0</v>
      </c>
      <c r="AE967">
        <v>0</v>
      </c>
      <c r="AF967">
        <v>0</v>
      </c>
      <c r="AG967">
        <v>0</v>
      </c>
      <c r="AH967">
        <v>0</v>
      </c>
      <c r="AI967">
        <v>0</v>
      </c>
      <c r="AJ967">
        <v>0</v>
      </c>
      <c r="AK967">
        <v>0</v>
      </c>
      <c r="AL967">
        <v>0</v>
      </c>
      <c r="AM967">
        <v>0</v>
      </c>
      <c r="AN967">
        <v>0</v>
      </c>
      <c r="AO967">
        <v>0</v>
      </c>
      <c r="AP967">
        <v>0</v>
      </c>
      <c r="AQ967">
        <v>0</v>
      </c>
      <c r="AR967">
        <v>0</v>
      </c>
      <c r="AS967">
        <v>0</v>
      </c>
      <c r="AT967">
        <v>0</v>
      </c>
      <c r="AU967">
        <v>0</v>
      </c>
      <c r="AV967">
        <v>0</v>
      </c>
      <c r="AW967">
        <v>0</v>
      </c>
      <c r="AX967">
        <v>0</v>
      </c>
      <c r="AY967">
        <v>0</v>
      </c>
      <c r="AZ967">
        <v>0</v>
      </c>
      <c r="BA967">
        <v>0</v>
      </c>
      <c r="BB967">
        <v>0</v>
      </c>
      <c r="BC967">
        <v>0</v>
      </c>
      <c r="BD967">
        <v>0</v>
      </c>
      <c r="BE967">
        <v>0</v>
      </c>
      <c r="BF967">
        <v>0</v>
      </c>
      <c r="BG967">
        <v>0</v>
      </c>
      <c r="BH967">
        <v>0</v>
      </c>
      <c r="BI967">
        <v>0</v>
      </c>
      <c r="BJ967">
        <v>0</v>
      </c>
      <c r="BK967">
        <v>0</v>
      </c>
      <c r="BL967">
        <v>0</v>
      </c>
      <c r="BM967">
        <v>0</v>
      </c>
      <c r="BN967">
        <v>0</v>
      </c>
      <c r="BO967">
        <v>0</v>
      </c>
      <c r="BP967">
        <v>0</v>
      </c>
      <c r="BQ967">
        <v>0</v>
      </c>
      <c r="BR967">
        <v>0</v>
      </c>
      <c r="BS967">
        <v>0</v>
      </c>
      <c r="BT967">
        <v>0</v>
      </c>
      <c r="BU967">
        <v>0</v>
      </c>
      <c r="BV967">
        <v>0</v>
      </c>
      <c r="BW967">
        <v>0</v>
      </c>
      <c r="BX967">
        <v>0</v>
      </c>
      <c r="BY967">
        <v>0</v>
      </c>
      <c r="BZ967">
        <v>0</v>
      </c>
      <c r="CA967">
        <v>0</v>
      </c>
      <c r="CB967">
        <v>0</v>
      </c>
      <c r="CC967">
        <v>0</v>
      </c>
      <c r="CD967">
        <v>0</v>
      </c>
      <c r="CE967">
        <v>0</v>
      </c>
      <c r="CF967">
        <v>0</v>
      </c>
      <c r="CG967">
        <v>0</v>
      </c>
    </row>
    <row r="968" spans="9:85" x14ac:dyDescent="0.3">
      <c r="I968" t="s">
        <v>304</v>
      </c>
      <c r="J968" t="s">
        <v>187</v>
      </c>
      <c r="K968" t="s">
        <v>305</v>
      </c>
      <c r="L968" t="s">
        <v>306</v>
      </c>
      <c r="M968" t="str">
        <f t="shared" si="90"/>
        <v>UKK1</v>
      </c>
      <c r="N968" t="str">
        <f t="shared" si="91"/>
        <v>UKK</v>
      </c>
      <c r="O968">
        <f t="shared" si="92"/>
        <v>0</v>
      </c>
      <c r="P968">
        <f t="shared" si="93"/>
        <v>0</v>
      </c>
      <c r="Q968">
        <f t="shared" si="94"/>
        <v>0</v>
      </c>
      <c r="R968">
        <f t="shared" si="95"/>
        <v>0</v>
      </c>
      <c r="S968">
        <v>0</v>
      </c>
      <c r="T968">
        <v>0</v>
      </c>
      <c r="U968">
        <v>0</v>
      </c>
      <c r="V968">
        <v>0</v>
      </c>
      <c r="W968">
        <v>0</v>
      </c>
      <c r="X968">
        <v>0</v>
      </c>
      <c r="Y968">
        <v>0</v>
      </c>
      <c r="Z968">
        <v>0</v>
      </c>
      <c r="AA968">
        <v>0</v>
      </c>
      <c r="AB968">
        <v>0</v>
      </c>
      <c r="AC968">
        <v>0</v>
      </c>
      <c r="AD968">
        <v>0</v>
      </c>
      <c r="AE968">
        <v>0</v>
      </c>
      <c r="AF968">
        <v>0</v>
      </c>
      <c r="AG968">
        <v>0</v>
      </c>
      <c r="AH968">
        <v>0</v>
      </c>
      <c r="AI968">
        <v>0</v>
      </c>
      <c r="AJ968">
        <v>0</v>
      </c>
      <c r="AK968">
        <v>0</v>
      </c>
      <c r="AL968">
        <v>0</v>
      </c>
      <c r="AM968">
        <v>0</v>
      </c>
      <c r="AN968">
        <v>0</v>
      </c>
      <c r="AO968">
        <v>0</v>
      </c>
      <c r="AP968">
        <v>0</v>
      </c>
      <c r="AQ968">
        <v>0</v>
      </c>
      <c r="AR968">
        <v>0</v>
      </c>
      <c r="AS968">
        <v>0</v>
      </c>
      <c r="AT968">
        <v>0</v>
      </c>
      <c r="AU968">
        <v>0</v>
      </c>
      <c r="AV968">
        <v>0</v>
      </c>
      <c r="AW968">
        <v>0</v>
      </c>
      <c r="AX968">
        <v>0</v>
      </c>
      <c r="AY968">
        <v>0</v>
      </c>
      <c r="AZ968">
        <v>0</v>
      </c>
      <c r="BA968">
        <v>0</v>
      </c>
      <c r="BB968">
        <v>0</v>
      </c>
      <c r="BC968">
        <v>0</v>
      </c>
      <c r="BD968">
        <v>0</v>
      </c>
      <c r="BE968">
        <v>0</v>
      </c>
      <c r="BF968">
        <v>0</v>
      </c>
      <c r="BG968">
        <v>0</v>
      </c>
      <c r="BH968">
        <v>0</v>
      </c>
      <c r="BI968">
        <v>0</v>
      </c>
      <c r="BJ968">
        <v>0</v>
      </c>
      <c r="BK968">
        <v>0</v>
      </c>
      <c r="BL968">
        <v>0</v>
      </c>
      <c r="BM968">
        <v>0</v>
      </c>
      <c r="BN968">
        <v>0</v>
      </c>
      <c r="BO968">
        <v>0</v>
      </c>
      <c r="BP968">
        <v>0</v>
      </c>
      <c r="BQ968">
        <v>0</v>
      </c>
      <c r="BR968">
        <v>0</v>
      </c>
      <c r="BS968">
        <v>0</v>
      </c>
      <c r="BT968">
        <v>0</v>
      </c>
      <c r="BU968">
        <v>0</v>
      </c>
      <c r="BV968">
        <v>0</v>
      </c>
      <c r="BW968">
        <v>0</v>
      </c>
      <c r="BX968">
        <v>0</v>
      </c>
      <c r="BY968">
        <v>0</v>
      </c>
      <c r="BZ968">
        <v>0</v>
      </c>
      <c r="CA968">
        <v>0</v>
      </c>
      <c r="CB968">
        <v>0</v>
      </c>
      <c r="CC968">
        <v>0</v>
      </c>
      <c r="CD968">
        <v>0</v>
      </c>
      <c r="CE968">
        <v>0</v>
      </c>
      <c r="CF968">
        <v>0</v>
      </c>
      <c r="CG968">
        <v>0</v>
      </c>
    </row>
    <row r="969" spans="9:85" x14ac:dyDescent="0.3">
      <c r="I969" t="s">
        <v>307</v>
      </c>
      <c r="J969" t="s">
        <v>187</v>
      </c>
      <c r="K969" t="s">
        <v>308</v>
      </c>
      <c r="L969" t="s">
        <v>309</v>
      </c>
      <c r="M969" t="str">
        <f t="shared" si="90"/>
        <v>UKI4</v>
      </c>
      <c r="N969" t="str">
        <f t="shared" si="91"/>
        <v>UKI</v>
      </c>
      <c r="O969">
        <f t="shared" si="92"/>
        <v>1</v>
      </c>
      <c r="P969">
        <f t="shared" si="93"/>
        <v>0</v>
      </c>
      <c r="Q969">
        <f t="shared" si="94"/>
        <v>1</v>
      </c>
      <c r="R969">
        <f t="shared" si="95"/>
        <v>1</v>
      </c>
      <c r="S969">
        <v>0</v>
      </c>
      <c r="T969">
        <v>0</v>
      </c>
      <c r="U969">
        <v>0</v>
      </c>
      <c r="V969">
        <v>0</v>
      </c>
      <c r="W969">
        <v>0</v>
      </c>
      <c r="X969">
        <v>0</v>
      </c>
      <c r="Y969">
        <v>0</v>
      </c>
      <c r="Z969">
        <v>0</v>
      </c>
      <c r="AA969">
        <v>0</v>
      </c>
      <c r="AB969">
        <v>0</v>
      </c>
      <c r="AC969">
        <v>0</v>
      </c>
      <c r="AD969">
        <v>0</v>
      </c>
      <c r="AE969">
        <v>0</v>
      </c>
      <c r="AF969">
        <v>0</v>
      </c>
      <c r="AG969">
        <v>0</v>
      </c>
      <c r="AH969">
        <v>0</v>
      </c>
      <c r="AI969">
        <v>0</v>
      </c>
      <c r="AJ969">
        <v>0</v>
      </c>
      <c r="AK969">
        <v>0</v>
      </c>
      <c r="AL969">
        <v>0</v>
      </c>
      <c r="AM969">
        <v>0</v>
      </c>
      <c r="AN969">
        <v>0</v>
      </c>
      <c r="AO969">
        <v>0</v>
      </c>
      <c r="AP969">
        <v>0</v>
      </c>
      <c r="AQ969">
        <v>0</v>
      </c>
      <c r="AR969">
        <v>0</v>
      </c>
      <c r="AS969">
        <v>0</v>
      </c>
      <c r="AT969">
        <v>0</v>
      </c>
      <c r="AU969">
        <v>0</v>
      </c>
      <c r="AV969">
        <v>0</v>
      </c>
      <c r="AW969">
        <v>0</v>
      </c>
      <c r="AX969">
        <v>0</v>
      </c>
      <c r="AY969">
        <v>0</v>
      </c>
      <c r="AZ969">
        <v>0</v>
      </c>
      <c r="BA969">
        <v>0</v>
      </c>
      <c r="BB969">
        <v>0</v>
      </c>
      <c r="BC969">
        <v>0</v>
      </c>
      <c r="BD969">
        <v>0</v>
      </c>
      <c r="BE969">
        <v>0</v>
      </c>
      <c r="BF969">
        <v>0</v>
      </c>
      <c r="BG969">
        <v>0</v>
      </c>
      <c r="BH969">
        <v>0</v>
      </c>
      <c r="BI969">
        <v>0</v>
      </c>
      <c r="BJ969">
        <v>0</v>
      </c>
      <c r="BK969">
        <v>0</v>
      </c>
      <c r="BL969">
        <v>0</v>
      </c>
      <c r="BM969">
        <v>0</v>
      </c>
      <c r="BN969">
        <v>0</v>
      </c>
      <c r="BO969">
        <v>0</v>
      </c>
      <c r="BP969">
        <v>0</v>
      </c>
      <c r="BQ969">
        <v>0</v>
      </c>
      <c r="BR969">
        <v>0</v>
      </c>
      <c r="BS969">
        <v>0</v>
      </c>
      <c r="BT969">
        <v>0</v>
      </c>
      <c r="BU969">
        <v>0</v>
      </c>
      <c r="BV969">
        <v>0</v>
      </c>
      <c r="BW969">
        <v>0</v>
      </c>
      <c r="BX969">
        <v>0</v>
      </c>
      <c r="BY969">
        <v>0</v>
      </c>
      <c r="BZ969">
        <v>0</v>
      </c>
      <c r="CA969">
        <v>0</v>
      </c>
      <c r="CB969">
        <v>0</v>
      </c>
      <c r="CC969">
        <v>0</v>
      </c>
      <c r="CD969">
        <v>0</v>
      </c>
      <c r="CE969">
        <v>0</v>
      </c>
      <c r="CF969">
        <v>1</v>
      </c>
      <c r="CG969">
        <v>0</v>
      </c>
    </row>
    <row r="970" spans="9:85" x14ac:dyDescent="0.3">
      <c r="I970" t="s">
        <v>310</v>
      </c>
      <c r="J970" t="s">
        <v>187</v>
      </c>
      <c r="K970" t="s">
        <v>311</v>
      </c>
      <c r="L970" t="s">
        <v>312</v>
      </c>
      <c r="M970" t="str">
        <f t="shared" si="90"/>
        <v>UKI5</v>
      </c>
      <c r="N970" t="str">
        <f t="shared" si="91"/>
        <v>UKI</v>
      </c>
      <c r="O970">
        <f t="shared" si="92"/>
        <v>2</v>
      </c>
      <c r="P970">
        <f t="shared" si="93"/>
        <v>0</v>
      </c>
      <c r="Q970">
        <f t="shared" si="94"/>
        <v>2</v>
      </c>
      <c r="R970">
        <f t="shared" si="95"/>
        <v>2</v>
      </c>
      <c r="S970">
        <v>0</v>
      </c>
      <c r="T970">
        <v>0</v>
      </c>
      <c r="U970">
        <v>0</v>
      </c>
      <c r="V970">
        <v>0</v>
      </c>
      <c r="W970">
        <v>0</v>
      </c>
      <c r="X970">
        <v>0</v>
      </c>
      <c r="Y970">
        <v>0</v>
      </c>
      <c r="Z970">
        <v>0</v>
      </c>
      <c r="AA970">
        <v>0</v>
      </c>
      <c r="AB970">
        <v>0</v>
      </c>
      <c r="AC970">
        <v>0</v>
      </c>
      <c r="AD970">
        <v>0</v>
      </c>
      <c r="AE970">
        <v>0</v>
      </c>
      <c r="AF970">
        <v>0</v>
      </c>
      <c r="AG970">
        <v>0</v>
      </c>
      <c r="AH970">
        <v>0</v>
      </c>
      <c r="AI970">
        <v>0</v>
      </c>
      <c r="AJ970">
        <v>0</v>
      </c>
      <c r="AK970">
        <v>0</v>
      </c>
      <c r="AL970">
        <v>0</v>
      </c>
      <c r="AM970">
        <v>0</v>
      </c>
      <c r="AN970">
        <v>0</v>
      </c>
      <c r="AO970">
        <v>0</v>
      </c>
      <c r="AP970">
        <v>0</v>
      </c>
      <c r="AQ970">
        <v>0</v>
      </c>
      <c r="AR970">
        <v>0</v>
      </c>
      <c r="AS970">
        <v>0</v>
      </c>
      <c r="AT970">
        <v>0</v>
      </c>
      <c r="AU970">
        <v>0</v>
      </c>
      <c r="AV970">
        <v>0</v>
      </c>
      <c r="AW970">
        <v>0</v>
      </c>
      <c r="AX970">
        <v>0</v>
      </c>
      <c r="AY970">
        <v>0</v>
      </c>
      <c r="AZ970">
        <v>0</v>
      </c>
      <c r="BA970">
        <v>0</v>
      </c>
      <c r="BB970">
        <v>0</v>
      </c>
      <c r="BC970">
        <v>0</v>
      </c>
      <c r="BD970">
        <v>0</v>
      </c>
      <c r="BE970">
        <v>0</v>
      </c>
      <c r="BF970">
        <v>0</v>
      </c>
      <c r="BG970">
        <v>0</v>
      </c>
      <c r="BH970">
        <v>0</v>
      </c>
      <c r="BI970">
        <v>0</v>
      </c>
      <c r="BJ970">
        <v>0</v>
      </c>
      <c r="BK970">
        <v>0</v>
      </c>
      <c r="BL970">
        <v>0</v>
      </c>
      <c r="BM970">
        <v>0</v>
      </c>
      <c r="BN970">
        <v>0</v>
      </c>
      <c r="BO970">
        <v>0</v>
      </c>
      <c r="BP970">
        <v>0</v>
      </c>
      <c r="BQ970">
        <v>0</v>
      </c>
      <c r="BR970">
        <v>0</v>
      </c>
      <c r="BS970">
        <v>0</v>
      </c>
      <c r="BT970">
        <v>0</v>
      </c>
      <c r="BU970">
        <v>0</v>
      </c>
      <c r="BV970">
        <v>0</v>
      </c>
      <c r="BW970">
        <v>0</v>
      </c>
      <c r="BX970">
        <v>0</v>
      </c>
      <c r="BY970">
        <v>0</v>
      </c>
      <c r="BZ970">
        <v>0</v>
      </c>
      <c r="CA970">
        <v>0</v>
      </c>
      <c r="CB970">
        <v>0</v>
      </c>
      <c r="CC970">
        <v>0</v>
      </c>
      <c r="CD970">
        <v>0</v>
      </c>
      <c r="CE970">
        <v>2</v>
      </c>
      <c r="CF970">
        <v>0</v>
      </c>
      <c r="CG970">
        <v>0</v>
      </c>
    </row>
    <row r="971" spans="9:85" x14ac:dyDescent="0.3">
      <c r="I971" t="s">
        <v>313</v>
      </c>
      <c r="J971" t="s">
        <v>187</v>
      </c>
      <c r="K971" t="s">
        <v>314</v>
      </c>
      <c r="L971" t="s">
        <v>211</v>
      </c>
      <c r="M971" t="str">
        <f t="shared" si="90"/>
        <v>UKI3</v>
      </c>
      <c r="N971" t="str">
        <f t="shared" si="91"/>
        <v>UKI</v>
      </c>
      <c r="O971">
        <f t="shared" si="92"/>
        <v>0</v>
      </c>
      <c r="P971">
        <f t="shared" si="93"/>
        <v>0</v>
      </c>
      <c r="Q971">
        <f t="shared" si="94"/>
        <v>0</v>
      </c>
      <c r="R971">
        <f t="shared" si="95"/>
        <v>0</v>
      </c>
      <c r="S971">
        <v>0</v>
      </c>
      <c r="T971">
        <v>0</v>
      </c>
      <c r="U971">
        <v>0</v>
      </c>
      <c r="V971">
        <v>0</v>
      </c>
      <c r="W971">
        <v>0</v>
      </c>
      <c r="X971">
        <v>0</v>
      </c>
      <c r="Y971">
        <v>0</v>
      </c>
      <c r="Z971">
        <v>0</v>
      </c>
      <c r="AA971">
        <v>0</v>
      </c>
      <c r="AB971">
        <v>0</v>
      </c>
      <c r="AC971">
        <v>0</v>
      </c>
      <c r="AD971">
        <v>0</v>
      </c>
      <c r="AE971">
        <v>0</v>
      </c>
      <c r="AF971">
        <v>0</v>
      </c>
      <c r="AG971">
        <v>0</v>
      </c>
      <c r="AH971">
        <v>0</v>
      </c>
      <c r="AI971">
        <v>0</v>
      </c>
      <c r="AJ971">
        <v>0</v>
      </c>
      <c r="AK971">
        <v>0</v>
      </c>
      <c r="AL971">
        <v>0</v>
      </c>
      <c r="AM971">
        <v>0</v>
      </c>
      <c r="AN971">
        <v>0</v>
      </c>
      <c r="AO971">
        <v>0</v>
      </c>
      <c r="AP971">
        <v>0</v>
      </c>
      <c r="AQ971">
        <v>0</v>
      </c>
      <c r="AR971">
        <v>0</v>
      </c>
      <c r="AS971">
        <v>0</v>
      </c>
      <c r="AT971">
        <v>0</v>
      </c>
      <c r="AU971">
        <v>0</v>
      </c>
      <c r="AV971">
        <v>0</v>
      </c>
      <c r="AW971">
        <v>0</v>
      </c>
      <c r="AX971">
        <v>0</v>
      </c>
      <c r="AY971">
        <v>0</v>
      </c>
      <c r="AZ971">
        <v>0</v>
      </c>
      <c r="BA971">
        <v>0</v>
      </c>
      <c r="BB971">
        <v>0</v>
      </c>
      <c r="BC971">
        <v>0</v>
      </c>
      <c r="BD971">
        <v>0</v>
      </c>
      <c r="BE971">
        <v>0</v>
      </c>
      <c r="BF971">
        <v>0</v>
      </c>
      <c r="BG971">
        <v>0</v>
      </c>
      <c r="BH971">
        <v>0</v>
      </c>
      <c r="BI971">
        <v>0</v>
      </c>
      <c r="BJ971">
        <v>0</v>
      </c>
      <c r="BK971">
        <v>0</v>
      </c>
      <c r="BL971">
        <v>0</v>
      </c>
      <c r="BM971">
        <v>0</v>
      </c>
      <c r="BN971">
        <v>0</v>
      </c>
      <c r="BO971">
        <v>0</v>
      </c>
      <c r="BP971">
        <v>0</v>
      </c>
      <c r="BQ971">
        <v>0</v>
      </c>
      <c r="BR971">
        <v>0</v>
      </c>
      <c r="BS971">
        <v>0</v>
      </c>
      <c r="BT971">
        <v>0</v>
      </c>
      <c r="BU971">
        <v>0</v>
      </c>
      <c r="BV971">
        <v>0</v>
      </c>
      <c r="BW971">
        <v>0</v>
      </c>
      <c r="BX971">
        <v>0</v>
      </c>
      <c r="BY971">
        <v>0</v>
      </c>
      <c r="BZ971">
        <v>0</v>
      </c>
      <c r="CA971">
        <v>0</v>
      </c>
      <c r="CB971">
        <v>0</v>
      </c>
      <c r="CC971">
        <v>0</v>
      </c>
      <c r="CD971">
        <v>0</v>
      </c>
      <c r="CE971">
        <v>0</v>
      </c>
      <c r="CF971">
        <v>0</v>
      </c>
      <c r="CG971">
        <v>0</v>
      </c>
    </row>
    <row r="972" spans="9:85" x14ac:dyDescent="0.3">
      <c r="I972" t="s">
        <v>315</v>
      </c>
      <c r="J972" t="s">
        <v>187</v>
      </c>
      <c r="K972" t="s">
        <v>316</v>
      </c>
      <c r="L972" t="s">
        <v>317</v>
      </c>
      <c r="M972" t="str">
        <f t="shared" si="90"/>
        <v>UKG2</v>
      </c>
      <c r="N972" t="str">
        <f t="shared" si="91"/>
        <v>UKG</v>
      </c>
      <c r="O972">
        <f t="shared" si="92"/>
        <v>0</v>
      </c>
      <c r="P972">
        <f t="shared" si="93"/>
        <v>0</v>
      </c>
      <c r="Q972">
        <f t="shared" si="94"/>
        <v>0</v>
      </c>
      <c r="R972">
        <f t="shared" si="95"/>
        <v>0</v>
      </c>
      <c r="S972">
        <v>0</v>
      </c>
      <c r="T972">
        <v>0</v>
      </c>
      <c r="U972">
        <v>0</v>
      </c>
      <c r="V972">
        <v>0</v>
      </c>
      <c r="W972">
        <v>0</v>
      </c>
      <c r="X972">
        <v>0</v>
      </c>
      <c r="Y972">
        <v>0</v>
      </c>
      <c r="Z972">
        <v>0</v>
      </c>
      <c r="AA972">
        <v>0</v>
      </c>
      <c r="AB972">
        <v>0</v>
      </c>
      <c r="AC972">
        <v>0</v>
      </c>
      <c r="AD972">
        <v>0</v>
      </c>
      <c r="AE972">
        <v>0</v>
      </c>
      <c r="AF972">
        <v>0</v>
      </c>
      <c r="AG972">
        <v>0</v>
      </c>
      <c r="AH972">
        <v>0</v>
      </c>
      <c r="AI972">
        <v>0</v>
      </c>
      <c r="AJ972">
        <v>0</v>
      </c>
      <c r="AK972">
        <v>0</v>
      </c>
      <c r="AL972">
        <v>0</v>
      </c>
      <c r="AM972">
        <v>0</v>
      </c>
      <c r="AN972">
        <v>0</v>
      </c>
      <c r="AO972">
        <v>0</v>
      </c>
      <c r="AP972">
        <v>0</v>
      </c>
      <c r="AQ972">
        <v>0</v>
      </c>
      <c r="AR972">
        <v>0</v>
      </c>
      <c r="AS972">
        <v>0</v>
      </c>
      <c r="AT972">
        <v>0</v>
      </c>
      <c r="AU972">
        <v>0</v>
      </c>
      <c r="AV972">
        <v>0</v>
      </c>
      <c r="AW972">
        <v>0</v>
      </c>
      <c r="AX972">
        <v>0</v>
      </c>
      <c r="AY972">
        <v>0</v>
      </c>
      <c r="AZ972">
        <v>0</v>
      </c>
      <c r="BA972">
        <v>0</v>
      </c>
      <c r="BB972">
        <v>0</v>
      </c>
      <c r="BC972">
        <v>0</v>
      </c>
      <c r="BD972">
        <v>0</v>
      </c>
      <c r="BE972">
        <v>0</v>
      </c>
      <c r="BF972">
        <v>0</v>
      </c>
      <c r="BG972">
        <v>0</v>
      </c>
      <c r="BH972">
        <v>0</v>
      </c>
      <c r="BI972">
        <v>0</v>
      </c>
      <c r="BJ972">
        <v>0</v>
      </c>
      <c r="BK972">
        <v>0</v>
      </c>
      <c r="BL972">
        <v>0</v>
      </c>
      <c r="BM972">
        <v>0</v>
      </c>
      <c r="BN972">
        <v>0</v>
      </c>
      <c r="BO972">
        <v>0</v>
      </c>
      <c r="BP972">
        <v>0</v>
      </c>
      <c r="BQ972">
        <v>0</v>
      </c>
      <c r="BR972">
        <v>0</v>
      </c>
      <c r="BS972">
        <v>0</v>
      </c>
      <c r="BT972">
        <v>0</v>
      </c>
      <c r="BU972">
        <v>0</v>
      </c>
      <c r="BV972">
        <v>0</v>
      </c>
      <c r="BW972">
        <v>0</v>
      </c>
      <c r="BX972">
        <v>0</v>
      </c>
      <c r="BY972">
        <v>0</v>
      </c>
      <c r="BZ972">
        <v>0</v>
      </c>
      <c r="CA972">
        <v>0</v>
      </c>
      <c r="CB972">
        <v>0</v>
      </c>
      <c r="CC972">
        <v>0</v>
      </c>
      <c r="CD972">
        <v>0</v>
      </c>
      <c r="CE972">
        <v>0</v>
      </c>
      <c r="CF972">
        <v>0</v>
      </c>
      <c r="CG972">
        <v>0</v>
      </c>
    </row>
    <row r="973" spans="9:85" x14ac:dyDescent="0.3">
      <c r="I973" t="s">
        <v>318</v>
      </c>
      <c r="J973" t="s">
        <v>187</v>
      </c>
      <c r="K973" t="s">
        <v>319</v>
      </c>
      <c r="L973" t="s">
        <v>320</v>
      </c>
      <c r="M973" t="str">
        <f t="shared" si="90"/>
        <v>UKH2</v>
      </c>
      <c r="N973" t="str">
        <f t="shared" si="91"/>
        <v>UKH</v>
      </c>
      <c r="O973">
        <f t="shared" si="92"/>
        <v>1</v>
      </c>
      <c r="P973">
        <f t="shared" si="93"/>
        <v>0</v>
      </c>
      <c r="Q973">
        <f t="shared" si="94"/>
        <v>1</v>
      </c>
      <c r="R973">
        <f t="shared" si="95"/>
        <v>1</v>
      </c>
      <c r="S973">
        <v>0</v>
      </c>
      <c r="T973">
        <v>0</v>
      </c>
      <c r="U973">
        <v>0</v>
      </c>
      <c r="V973">
        <v>0</v>
      </c>
      <c r="W973">
        <v>0</v>
      </c>
      <c r="X973">
        <v>0</v>
      </c>
      <c r="Y973">
        <v>0</v>
      </c>
      <c r="Z973">
        <v>0</v>
      </c>
      <c r="AA973">
        <v>0</v>
      </c>
      <c r="AB973">
        <v>0</v>
      </c>
      <c r="AC973">
        <v>0</v>
      </c>
      <c r="AD973">
        <v>0</v>
      </c>
      <c r="AE973">
        <v>0</v>
      </c>
      <c r="AF973">
        <v>0</v>
      </c>
      <c r="AG973">
        <v>0</v>
      </c>
      <c r="AH973">
        <v>0</v>
      </c>
      <c r="AI973">
        <v>0</v>
      </c>
      <c r="AJ973">
        <v>0</v>
      </c>
      <c r="AK973">
        <v>0</v>
      </c>
      <c r="AL973">
        <v>0</v>
      </c>
      <c r="AM973">
        <v>0</v>
      </c>
      <c r="AN973">
        <v>0</v>
      </c>
      <c r="AO973">
        <v>0</v>
      </c>
      <c r="AP973">
        <v>0</v>
      </c>
      <c r="AQ973">
        <v>0</v>
      </c>
      <c r="AR973">
        <v>0</v>
      </c>
      <c r="AS973">
        <v>0</v>
      </c>
      <c r="AT973">
        <v>0</v>
      </c>
      <c r="AU973">
        <v>0</v>
      </c>
      <c r="AV973">
        <v>0</v>
      </c>
      <c r="AW973">
        <v>0</v>
      </c>
      <c r="AX973">
        <v>0</v>
      </c>
      <c r="AY973">
        <v>0</v>
      </c>
      <c r="AZ973">
        <v>0</v>
      </c>
      <c r="BA973">
        <v>0</v>
      </c>
      <c r="BB973">
        <v>0</v>
      </c>
      <c r="BC973">
        <v>0</v>
      </c>
      <c r="BD973">
        <v>0</v>
      </c>
      <c r="BE973">
        <v>0</v>
      </c>
      <c r="BF973">
        <v>0</v>
      </c>
      <c r="BG973">
        <v>0</v>
      </c>
      <c r="BH973">
        <v>0</v>
      </c>
      <c r="BI973">
        <v>0</v>
      </c>
      <c r="BJ973">
        <v>0</v>
      </c>
      <c r="BK973">
        <v>0</v>
      </c>
      <c r="BL973">
        <v>0</v>
      </c>
      <c r="BM973">
        <v>0</v>
      </c>
      <c r="BN973">
        <v>0</v>
      </c>
      <c r="BO973">
        <v>0</v>
      </c>
      <c r="BP973">
        <v>0</v>
      </c>
      <c r="BQ973">
        <v>0</v>
      </c>
      <c r="BR973">
        <v>0</v>
      </c>
      <c r="BS973">
        <v>0</v>
      </c>
      <c r="BT973">
        <v>0</v>
      </c>
      <c r="BU973">
        <v>0</v>
      </c>
      <c r="BV973">
        <v>0</v>
      </c>
      <c r="BW973">
        <v>0</v>
      </c>
      <c r="BX973">
        <v>0</v>
      </c>
      <c r="BY973">
        <v>0</v>
      </c>
      <c r="BZ973">
        <v>0</v>
      </c>
      <c r="CA973">
        <v>0</v>
      </c>
      <c r="CB973">
        <v>0</v>
      </c>
      <c r="CC973">
        <v>0</v>
      </c>
      <c r="CD973">
        <v>0</v>
      </c>
      <c r="CE973">
        <v>1</v>
      </c>
      <c r="CF973">
        <v>0</v>
      </c>
      <c r="CG973">
        <v>0</v>
      </c>
    </row>
    <row r="974" spans="9:85" x14ac:dyDescent="0.3">
      <c r="I974" t="s">
        <v>321</v>
      </c>
      <c r="J974" t="s">
        <v>187</v>
      </c>
      <c r="K974" t="s">
        <v>322</v>
      </c>
      <c r="L974" t="s">
        <v>247</v>
      </c>
      <c r="M974" t="str">
        <f t="shared" si="90"/>
        <v>UKI3</v>
      </c>
      <c r="N974" t="str">
        <f t="shared" si="91"/>
        <v>UKI</v>
      </c>
      <c r="O974">
        <f t="shared" si="92"/>
        <v>0</v>
      </c>
      <c r="P974">
        <f t="shared" si="93"/>
        <v>0</v>
      </c>
      <c r="Q974">
        <f t="shared" si="94"/>
        <v>0</v>
      </c>
      <c r="R974">
        <f t="shared" si="95"/>
        <v>0</v>
      </c>
      <c r="S974">
        <v>0</v>
      </c>
      <c r="T974">
        <v>0</v>
      </c>
      <c r="U974">
        <v>0</v>
      </c>
      <c r="V974">
        <v>0</v>
      </c>
      <c r="W974">
        <v>0</v>
      </c>
      <c r="X974">
        <v>0</v>
      </c>
      <c r="Y974">
        <v>0</v>
      </c>
      <c r="Z974">
        <v>0</v>
      </c>
      <c r="AA974">
        <v>0</v>
      </c>
      <c r="AB974">
        <v>0</v>
      </c>
      <c r="AC974">
        <v>0</v>
      </c>
      <c r="AD974">
        <v>0</v>
      </c>
      <c r="AE974">
        <v>0</v>
      </c>
      <c r="AF974">
        <v>0</v>
      </c>
      <c r="AG974">
        <v>0</v>
      </c>
      <c r="AH974">
        <v>0</v>
      </c>
      <c r="AI974">
        <v>0</v>
      </c>
      <c r="AJ974">
        <v>0</v>
      </c>
      <c r="AK974">
        <v>0</v>
      </c>
      <c r="AL974">
        <v>0</v>
      </c>
      <c r="AM974">
        <v>0</v>
      </c>
      <c r="AN974">
        <v>0</v>
      </c>
      <c r="AO974">
        <v>0</v>
      </c>
      <c r="AP974">
        <v>0</v>
      </c>
      <c r="AQ974">
        <v>0</v>
      </c>
      <c r="AR974">
        <v>0</v>
      </c>
      <c r="AS974">
        <v>0</v>
      </c>
      <c r="AT974">
        <v>0</v>
      </c>
      <c r="AU974">
        <v>0</v>
      </c>
      <c r="AV974">
        <v>0</v>
      </c>
      <c r="AW974">
        <v>0</v>
      </c>
      <c r="AX974">
        <v>0</v>
      </c>
      <c r="AY974">
        <v>0</v>
      </c>
      <c r="AZ974">
        <v>0</v>
      </c>
      <c r="BA974">
        <v>0</v>
      </c>
      <c r="BB974">
        <v>0</v>
      </c>
      <c r="BC974">
        <v>0</v>
      </c>
      <c r="BD974">
        <v>0</v>
      </c>
      <c r="BE974">
        <v>0</v>
      </c>
      <c r="BF974">
        <v>0</v>
      </c>
      <c r="BG974">
        <v>0</v>
      </c>
      <c r="BH974">
        <v>0</v>
      </c>
      <c r="BI974">
        <v>0</v>
      </c>
      <c r="BJ974">
        <v>0</v>
      </c>
      <c r="BK974">
        <v>0</v>
      </c>
      <c r="BL974">
        <v>0</v>
      </c>
      <c r="BM974">
        <v>0</v>
      </c>
      <c r="BN974">
        <v>0</v>
      </c>
      <c r="BO974">
        <v>0</v>
      </c>
      <c r="BP974">
        <v>0</v>
      </c>
      <c r="BQ974">
        <v>0</v>
      </c>
      <c r="BR974">
        <v>0</v>
      </c>
      <c r="BS974">
        <v>0</v>
      </c>
      <c r="BT974">
        <v>0</v>
      </c>
      <c r="BU974">
        <v>0</v>
      </c>
      <c r="BV974">
        <v>0</v>
      </c>
      <c r="BW974">
        <v>0</v>
      </c>
      <c r="BX974">
        <v>0</v>
      </c>
      <c r="BY974">
        <v>0</v>
      </c>
      <c r="BZ974">
        <v>0</v>
      </c>
      <c r="CA974">
        <v>0</v>
      </c>
      <c r="CB974">
        <v>0</v>
      </c>
      <c r="CC974">
        <v>0</v>
      </c>
      <c r="CD974">
        <v>0</v>
      </c>
      <c r="CE974">
        <v>0</v>
      </c>
      <c r="CF974">
        <v>0</v>
      </c>
      <c r="CG974">
        <v>0</v>
      </c>
    </row>
    <row r="975" spans="9:85" x14ac:dyDescent="0.3">
      <c r="I975" t="s">
        <v>323</v>
      </c>
      <c r="J975" t="s">
        <v>187</v>
      </c>
      <c r="K975" t="s">
        <v>324</v>
      </c>
      <c r="L975" t="s">
        <v>325</v>
      </c>
      <c r="M975" t="str">
        <f t="shared" si="90"/>
        <v>UKE4</v>
      </c>
      <c r="N975" t="str">
        <f t="shared" si="91"/>
        <v>UKE</v>
      </c>
      <c r="O975">
        <f t="shared" si="92"/>
        <v>1</v>
      </c>
      <c r="P975">
        <f t="shared" si="93"/>
        <v>0</v>
      </c>
      <c r="Q975">
        <f t="shared" si="94"/>
        <v>1</v>
      </c>
      <c r="R975">
        <f t="shared" si="95"/>
        <v>1</v>
      </c>
      <c r="S975">
        <v>0</v>
      </c>
      <c r="T975">
        <v>0</v>
      </c>
      <c r="U975">
        <v>0</v>
      </c>
      <c r="V975">
        <v>0</v>
      </c>
      <c r="W975">
        <v>0</v>
      </c>
      <c r="X975">
        <v>0</v>
      </c>
      <c r="Y975">
        <v>0</v>
      </c>
      <c r="Z975">
        <v>0</v>
      </c>
      <c r="AA975">
        <v>0</v>
      </c>
      <c r="AB975">
        <v>0</v>
      </c>
      <c r="AC975">
        <v>0</v>
      </c>
      <c r="AD975">
        <v>0</v>
      </c>
      <c r="AE975">
        <v>0</v>
      </c>
      <c r="AF975">
        <v>0</v>
      </c>
      <c r="AG975">
        <v>0</v>
      </c>
      <c r="AH975">
        <v>0</v>
      </c>
      <c r="AI975">
        <v>0</v>
      </c>
      <c r="AJ975">
        <v>0</v>
      </c>
      <c r="AK975">
        <v>0</v>
      </c>
      <c r="AL975">
        <v>0</v>
      </c>
      <c r="AM975">
        <v>0</v>
      </c>
      <c r="AN975">
        <v>0</v>
      </c>
      <c r="AO975">
        <v>0</v>
      </c>
      <c r="AP975">
        <v>0</v>
      </c>
      <c r="AQ975">
        <v>0</v>
      </c>
      <c r="AR975">
        <v>0</v>
      </c>
      <c r="AS975">
        <v>0</v>
      </c>
      <c r="AT975">
        <v>0</v>
      </c>
      <c r="AU975">
        <v>0</v>
      </c>
      <c r="AV975">
        <v>0</v>
      </c>
      <c r="AW975">
        <v>0</v>
      </c>
      <c r="AX975">
        <v>0</v>
      </c>
      <c r="AY975">
        <v>0</v>
      </c>
      <c r="AZ975">
        <v>0</v>
      </c>
      <c r="BA975">
        <v>0</v>
      </c>
      <c r="BB975">
        <v>0</v>
      </c>
      <c r="BC975">
        <v>0</v>
      </c>
      <c r="BD975">
        <v>0</v>
      </c>
      <c r="BE975">
        <v>0</v>
      </c>
      <c r="BF975">
        <v>0</v>
      </c>
      <c r="BG975">
        <v>0</v>
      </c>
      <c r="BH975">
        <v>0</v>
      </c>
      <c r="BI975">
        <v>0</v>
      </c>
      <c r="BJ975">
        <v>0</v>
      </c>
      <c r="BK975">
        <v>0</v>
      </c>
      <c r="BL975">
        <v>0</v>
      </c>
      <c r="BM975">
        <v>0</v>
      </c>
      <c r="BN975">
        <v>0</v>
      </c>
      <c r="BO975">
        <v>0</v>
      </c>
      <c r="BP975">
        <v>0</v>
      </c>
      <c r="BQ975">
        <v>0</v>
      </c>
      <c r="BR975">
        <v>0</v>
      </c>
      <c r="BS975">
        <v>0</v>
      </c>
      <c r="BT975">
        <v>0</v>
      </c>
      <c r="BU975">
        <v>0</v>
      </c>
      <c r="BV975">
        <v>0</v>
      </c>
      <c r="BW975">
        <v>0</v>
      </c>
      <c r="BX975">
        <v>0</v>
      </c>
      <c r="BY975">
        <v>0</v>
      </c>
      <c r="BZ975">
        <v>0</v>
      </c>
      <c r="CA975">
        <v>0</v>
      </c>
      <c r="CB975">
        <v>0</v>
      </c>
      <c r="CC975">
        <v>0</v>
      </c>
      <c r="CD975">
        <v>0</v>
      </c>
      <c r="CE975">
        <v>0</v>
      </c>
      <c r="CF975">
        <v>1</v>
      </c>
      <c r="CG975">
        <v>0</v>
      </c>
    </row>
    <row r="976" spans="9:85" x14ac:dyDescent="0.3">
      <c r="I976" t="s">
        <v>326</v>
      </c>
      <c r="J976" t="s">
        <v>187</v>
      </c>
      <c r="K976" t="s">
        <v>327</v>
      </c>
      <c r="L976" t="s">
        <v>328</v>
      </c>
      <c r="M976" t="str">
        <f t="shared" si="90"/>
        <v>UKE1</v>
      </c>
      <c r="N976" t="str">
        <f t="shared" si="91"/>
        <v>UKE</v>
      </c>
      <c r="O976">
        <f t="shared" si="92"/>
        <v>0</v>
      </c>
      <c r="P976">
        <f t="shared" si="93"/>
        <v>0</v>
      </c>
      <c r="Q976">
        <f t="shared" si="94"/>
        <v>0</v>
      </c>
      <c r="R976">
        <f t="shared" si="95"/>
        <v>0</v>
      </c>
      <c r="S976">
        <v>0</v>
      </c>
      <c r="T976">
        <v>0</v>
      </c>
      <c r="U976">
        <v>0</v>
      </c>
      <c r="V976">
        <v>0</v>
      </c>
      <c r="W976">
        <v>0</v>
      </c>
      <c r="X976">
        <v>0</v>
      </c>
      <c r="Y976">
        <v>0</v>
      </c>
      <c r="Z976">
        <v>0</v>
      </c>
      <c r="AA976">
        <v>0</v>
      </c>
      <c r="AB976">
        <v>0</v>
      </c>
      <c r="AC976">
        <v>0</v>
      </c>
      <c r="AD976">
        <v>0</v>
      </c>
      <c r="AE976">
        <v>0</v>
      </c>
      <c r="AF976">
        <v>0</v>
      </c>
      <c r="AG976">
        <v>0</v>
      </c>
      <c r="AH976">
        <v>0</v>
      </c>
      <c r="AI976">
        <v>0</v>
      </c>
      <c r="AJ976">
        <v>0</v>
      </c>
      <c r="AK976">
        <v>0</v>
      </c>
      <c r="AL976">
        <v>0</v>
      </c>
      <c r="AM976">
        <v>0</v>
      </c>
      <c r="AN976">
        <v>0</v>
      </c>
      <c r="AO976">
        <v>0</v>
      </c>
      <c r="AP976">
        <v>0</v>
      </c>
      <c r="AQ976">
        <v>0</v>
      </c>
      <c r="AR976">
        <v>0</v>
      </c>
      <c r="AS976">
        <v>0</v>
      </c>
      <c r="AT976">
        <v>0</v>
      </c>
      <c r="AU976">
        <v>0</v>
      </c>
      <c r="AV976">
        <v>0</v>
      </c>
      <c r="AW976">
        <v>0</v>
      </c>
      <c r="AX976">
        <v>0</v>
      </c>
      <c r="AY976">
        <v>0</v>
      </c>
      <c r="AZ976">
        <v>0</v>
      </c>
      <c r="BA976">
        <v>0</v>
      </c>
      <c r="BB976">
        <v>0</v>
      </c>
      <c r="BC976">
        <v>0</v>
      </c>
      <c r="BD976">
        <v>0</v>
      </c>
      <c r="BE976">
        <v>0</v>
      </c>
      <c r="BF976">
        <v>0</v>
      </c>
      <c r="BG976">
        <v>0</v>
      </c>
      <c r="BH976">
        <v>0</v>
      </c>
      <c r="BI976">
        <v>0</v>
      </c>
      <c r="BJ976">
        <v>0</v>
      </c>
      <c r="BK976">
        <v>0</v>
      </c>
      <c r="BL976">
        <v>0</v>
      </c>
      <c r="BM976">
        <v>0</v>
      </c>
      <c r="BN976">
        <v>0</v>
      </c>
      <c r="BO976">
        <v>0</v>
      </c>
      <c r="BP976">
        <v>0</v>
      </c>
      <c r="BQ976">
        <v>0</v>
      </c>
      <c r="BR976">
        <v>0</v>
      </c>
      <c r="BS976">
        <v>0</v>
      </c>
      <c r="BT976">
        <v>0</v>
      </c>
      <c r="BU976">
        <v>0</v>
      </c>
      <c r="BV976">
        <v>0</v>
      </c>
      <c r="BW976">
        <v>0</v>
      </c>
      <c r="BX976">
        <v>0</v>
      </c>
      <c r="BY976">
        <v>0</v>
      </c>
      <c r="BZ976">
        <v>0</v>
      </c>
      <c r="CA976">
        <v>0</v>
      </c>
      <c r="CB976">
        <v>0</v>
      </c>
      <c r="CC976">
        <v>0</v>
      </c>
      <c r="CD976">
        <v>0</v>
      </c>
      <c r="CE976">
        <v>0</v>
      </c>
      <c r="CF976">
        <v>0</v>
      </c>
      <c r="CG976">
        <v>0</v>
      </c>
    </row>
    <row r="977" spans="9:85" x14ac:dyDescent="0.3">
      <c r="I977" t="s">
        <v>329</v>
      </c>
      <c r="J977" t="s">
        <v>187</v>
      </c>
      <c r="K977" t="s">
        <v>330</v>
      </c>
      <c r="L977" t="s">
        <v>265</v>
      </c>
      <c r="M977" t="str">
        <f t="shared" si="90"/>
        <v>UKI3</v>
      </c>
      <c r="N977" t="str">
        <f t="shared" si="91"/>
        <v>UKI</v>
      </c>
      <c r="O977">
        <f t="shared" si="92"/>
        <v>12</v>
      </c>
      <c r="P977">
        <f t="shared" si="93"/>
        <v>0</v>
      </c>
      <c r="Q977">
        <f t="shared" si="94"/>
        <v>12</v>
      </c>
      <c r="R977">
        <f t="shared" si="95"/>
        <v>12</v>
      </c>
      <c r="S977">
        <v>0</v>
      </c>
      <c r="T977">
        <v>0</v>
      </c>
      <c r="U977">
        <v>0</v>
      </c>
      <c r="V977">
        <v>0</v>
      </c>
      <c r="W977">
        <v>0</v>
      </c>
      <c r="X977">
        <v>0</v>
      </c>
      <c r="Y977">
        <v>0</v>
      </c>
      <c r="Z977">
        <v>0</v>
      </c>
      <c r="AA977">
        <v>0</v>
      </c>
      <c r="AB977">
        <v>0</v>
      </c>
      <c r="AC977">
        <v>0</v>
      </c>
      <c r="AD977">
        <v>0</v>
      </c>
      <c r="AE977">
        <v>0</v>
      </c>
      <c r="AF977">
        <v>0</v>
      </c>
      <c r="AG977">
        <v>0</v>
      </c>
      <c r="AH977">
        <v>0</v>
      </c>
      <c r="AI977">
        <v>0</v>
      </c>
      <c r="AJ977">
        <v>0</v>
      </c>
      <c r="AK977">
        <v>0</v>
      </c>
      <c r="AL977">
        <v>0</v>
      </c>
      <c r="AM977">
        <v>0</v>
      </c>
      <c r="AN977">
        <v>0</v>
      </c>
      <c r="AO977">
        <v>0</v>
      </c>
      <c r="AP977">
        <v>0</v>
      </c>
      <c r="AQ977">
        <v>0</v>
      </c>
      <c r="AR977">
        <v>0</v>
      </c>
      <c r="AS977">
        <v>0</v>
      </c>
      <c r="AT977">
        <v>0</v>
      </c>
      <c r="AU977">
        <v>0</v>
      </c>
      <c r="AV977">
        <v>0</v>
      </c>
      <c r="AW977">
        <v>0</v>
      </c>
      <c r="AX977">
        <v>0</v>
      </c>
      <c r="AY977">
        <v>0</v>
      </c>
      <c r="AZ977">
        <v>0</v>
      </c>
      <c r="BA977">
        <v>0</v>
      </c>
      <c r="BB977">
        <v>0</v>
      </c>
      <c r="BC977">
        <v>0</v>
      </c>
      <c r="BD977">
        <v>0</v>
      </c>
      <c r="BE977">
        <v>0</v>
      </c>
      <c r="BF977">
        <v>0</v>
      </c>
      <c r="BG977">
        <v>0</v>
      </c>
      <c r="BH977">
        <v>0</v>
      </c>
      <c r="BI977">
        <v>0</v>
      </c>
      <c r="BJ977">
        <v>0</v>
      </c>
      <c r="BK977">
        <v>0</v>
      </c>
      <c r="BL977">
        <v>0</v>
      </c>
      <c r="BM977">
        <v>0</v>
      </c>
      <c r="BN977">
        <v>0</v>
      </c>
      <c r="BO977">
        <v>0</v>
      </c>
      <c r="BP977">
        <v>0</v>
      </c>
      <c r="BQ977">
        <v>0</v>
      </c>
      <c r="BR977">
        <v>0</v>
      </c>
      <c r="BS977">
        <v>0</v>
      </c>
      <c r="BT977">
        <v>0</v>
      </c>
      <c r="BU977">
        <v>0</v>
      </c>
      <c r="BV977">
        <v>0</v>
      </c>
      <c r="BW977">
        <v>0</v>
      </c>
      <c r="BX977">
        <v>0</v>
      </c>
      <c r="BY977">
        <v>0</v>
      </c>
      <c r="BZ977">
        <v>0</v>
      </c>
      <c r="CA977">
        <v>0</v>
      </c>
      <c r="CB977">
        <v>0</v>
      </c>
      <c r="CC977">
        <v>2</v>
      </c>
      <c r="CD977">
        <v>3</v>
      </c>
      <c r="CE977">
        <v>3</v>
      </c>
      <c r="CF977">
        <v>4</v>
      </c>
      <c r="CG977">
        <v>0</v>
      </c>
    </row>
    <row r="978" spans="9:85" x14ac:dyDescent="0.3">
      <c r="I978" t="s">
        <v>331</v>
      </c>
      <c r="J978" t="s">
        <v>187</v>
      </c>
      <c r="K978" t="s">
        <v>332</v>
      </c>
      <c r="L978" t="s">
        <v>333</v>
      </c>
      <c r="M978" t="str">
        <f t="shared" si="90"/>
        <v>UKG2</v>
      </c>
      <c r="N978" t="str">
        <f t="shared" si="91"/>
        <v>UKG</v>
      </c>
      <c r="O978">
        <f t="shared" si="92"/>
        <v>0</v>
      </c>
      <c r="P978">
        <f t="shared" si="93"/>
        <v>0</v>
      </c>
      <c r="Q978">
        <f t="shared" si="94"/>
        <v>0</v>
      </c>
      <c r="R978">
        <f t="shared" si="95"/>
        <v>0</v>
      </c>
      <c r="S978">
        <v>0</v>
      </c>
      <c r="T978">
        <v>0</v>
      </c>
      <c r="U978">
        <v>0</v>
      </c>
      <c r="V978">
        <v>0</v>
      </c>
      <c r="W978">
        <v>0</v>
      </c>
      <c r="X978">
        <v>0</v>
      </c>
      <c r="Y978">
        <v>0</v>
      </c>
      <c r="Z978">
        <v>0</v>
      </c>
      <c r="AA978">
        <v>0</v>
      </c>
      <c r="AB978">
        <v>0</v>
      </c>
      <c r="AC978">
        <v>0</v>
      </c>
      <c r="AD978">
        <v>0</v>
      </c>
      <c r="AE978">
        <v>0</v>
      </c>
      <c r="AF978">
        <v>0</v>
      </c>
      <c r="AG978">
        <v>0</v>
      </c>
      <c r="AH978">
        <v>0</v>
      </c>
      <c r="AI978">
        <v>0</v>
      </c>
      <c r="AJ978">
        <v>0</v>
      </c>
      <c r="AK978">
        <v>0</v>
      </c>
      <c r="AL978">
        <v>0</v>
      </c>
      <c r="AM978">
        <v>0</v>
      </c>
      <c r="AN978">
        <v>0</v>
      </c>
      <c r="AO978">
        <v>0</v>
      </c>
      <c r="AP978">
        <v>0</v>
      </c>
      <c r="AQ978">
        <v>0</v>
      </c>
      <c r="AR978">
        <v>0</v>
      </c>
      <c r="AS978">
        <v>0</v>
      </c>
      <c r="AT978">
        <v>0</v>
      </c>
      <c r="AU978">
        <v>0</v>
      </c>
      <c r="AV978">
        <v>0</v>
      </c>
      <c r="AW978">
        <v>0</v>
      </c>
      <c r="AX978">
        <v>0</v>
      </c>
      <c r="AY978">
        <v>0</v>
      </c>
      <c r="AZ978">
        <v>0</v>
      </c>
      <c r="BA978">
        <v>0</v>
      </c>
      <c r="BB978">
        <v>0</v>
      </c>
      <c r="BC978">
        <v>0</v>
      </c>
      <c r="BD978">
        <v>0</v>
      </c>
      <c r="BE978">
        <v>0</v>
      </c>
      <c r="BF978">
        <v>0</v>
      </c>
      <c r="BG978">
        <v>0</v>
      </c>
      <c r="BH978">
        <v>0</v>
      </c>
      <c r="BI978">
        <v>0</v>
      </c>
      <c r="BJ978">
        <v>0</v>
      </c>
      <c r="BK978">
        <v>0</v>
      </c>
      <c r="BL978">
        <v>0</v>
      </c>
      <c r="BM978">
        <v>0</v>
      </c>
      <c r="BN978">
        <v>0</v>
      </c>
      <c r="BO978">
        <v>0</v>
      </c>
      <c r="BP978">
        <v>0</v>
      </c>
      <c r="BQ978">
        <v>0</v>
      </c>
      <c r="BR978">
        <v>0</v>
      </c>
      <c r="BS978">
        <v>0</v>
      </c>
      <c r="BT978">
        <v>0</v>
      </c>
      <c r="BU978">
        <v>0</v>
      </c>
      <c r="BV978">
        <v>0</v>
      </c>
      <c r="BW978">
        <v>0</v>
      </c>
      <c r="BX978">
        <v>0</v>
      </c>
      <c r="BY978">
        <v>0</v>
      </c>
      <c r="BZ978">
        <v>0</v>
      </c>
      <c r="CA978">
        <v>0</v>
      </c>
      <c r="CB978">
        <v>0</v>
      </c>
      <c r="CC978">
        <v>0</v>
      </c>
      <c r="CD978">
        <v>0</v>
      </c>
      <c r="CE978">
        <v>0</v>
      </c>
      <c r="CF978">
        <v>0</v>
      </c>
      <c r="CG978">
        <v>0</v>
      </c>
    </row>
    <row r="979" spans="9:85" x14ac:dyDescent="0.3">
      <c r="I979" t="s">
        <v>334</v>
      </c>
      <c r="J979" t="s">
        <v>187</v>
      </c>
      <c r="K979" t="s">
        <v>335</v>
      </c>
      <c r="L979" t="s">
        <v>250</v>
      </c>
      <c r="M979" t="str">
        <f t="shared" si="90"/>
        <v>UKJ4</v>
      </c>
      <c r="N979" t="str">
        <f t="shared" si="91"/>
        <v>UKJ</v>
      </c>
      <c r="O979">
        <f t="shared" si="92"/>
        <v>1</v>
      </c>
      <c r="P979">
        <f t="shared" si="93"/>
        <v>1</v>
      </c>
      <c r="Q979">
        <f t="shared" si="94"/>
        <v>0</v>
      </c>
      <c r="R979">
        <f t="shared" si="95"/>
        <v>-1</v>
      </c>
      <c r="S979">
        <v>0</v>
      </c>
      <c r="T979">
        <v>0</v>
      </c>
      <c r="U979">
        <v>0</v>
      </c>
      <c r="V979">
        <v>0</v>
      </c>
      <c r="W979">
        <v>0</v>
      </c>
      <c r="X979">
        <v>0</v>
      </c>
      <c r="Y979">
        <v>0</v>
      </c>
      <c r="Z979">
        <v>0</v>
      </c>
      <c r="AA979">
        <v>0</v>
      </c>
      <c r="AB979">
        <v>0</v>
      </c>
      <c r="AC979">
        <v>0</v>
      </c>
      <c r="AD979">
        <v>0</v>
      </c>
      <c r="AE979">
        <v>0</v>
      </c>
      <c r="AF979">
        <v>0</v>
      </c>
      <c r="AG979">
        <v>0</v>
      </c>
      <c r="AH979">
        <v>0</v>
      </c>
      <c r="AI979">
        <v>0</v>
      </c>
      <c r="AJ979">
        <v>0</v>
      </c>
      <c r="AK979">
        <v>0</v>
      </c>
      <c r="AL979">
        <v>0</v>
      </c>
      <c r="AM979">
        <v>0</v>
      </c>
      <c r="AN979">
        <v>0</v>
      </c>
      <c r="AO979">
        <v>0</v>
      </c>
      <c r="AP979">
        <v>0</v>
      </c>
      <c r="AQ979">
        <v>0</v>
      </c>
      <c r="AR979">
        <v>0</v>
      </c>
      <c r="AS979">
        <v>0</v>
      </c>
      <c r="AT979">
        <v>0</v>
      </c>
      <c r="AU979">
        <v>0</v>
      </c>
      <c r="AV979">
        <v>0</v>
      </c>
      <c r="AW979">
        <v>0</v>
      </c>
      <c r="AX979">
        <v>0</v>
      </c>
      <c r="AY979">
        <v>0</v>
      </c>
      <c r="AZ979">
        <v>0</v>
      </c>
      <c r="BA979">
        <v>0</v>
      </c>
      <c r="BB979">
        <v>0</v>
      </c>
      <c r="BC979">
        <v>0</v>
      </c>
      <c r="BD979">
        <v>0</v>
      </c>
      <c r="BE979">
        <v>0</v>
      </c>
      <c r="BF979">
        <v>0</v>
      </c>
      <c r="BG979">
        <v>0</v>
      </c>
      <c r="BH979">
        <v>0</v>
      </c>
      <c r="BI979">
        <v>0</v>
      </c>
      <c r="BJ979">
        <v>0</v>
      </c>
      <c r="BK979">
        <v>0</v>
      </c>
      <c r="BL979">
        <v>0</v>
      </c>
      <c r="BM979">
        <v>0</v>
      </c>
      <c r="BN979">
        <v>0</v>
      </c>
      <c r="BO979">
        <v>0</v>
      </c>
      <c r="BP979">
        <v>0</v>
      </c>
      <c r="BQ979">
        <v>0</v>
      </c>
      <c r="BR979">
        <v>0</v>
      </c>
      <c r="BS979">
        <v>0</v>
      </c>
      <c r="BT979">
        <v>0</v>
      </c>
      <c r="BU979">
        <v>0</v>
      </c>
      <c r="BV979">
        <v>0</v>
      </c>
      <c r="BW979">
        <v>0</v>
      </c>
      <c r="BX979">
        <v>0</v>
      </c>
      <c r="BY979">
        <v>0</v>
      </c>
      <c r="BZ979">
        <v>0</v>
      </c>
      <c r="CA979">
        <v>0</v>
      </c>
      <c r="CB979">
        <v>1</v>
      </c>
      <c r="CC979">
        <v>0</v>
      </c>
      <c r="CD979">
        <v>0</v>
      </c>
      <c r="CE979">
        <v>0</v>
      </c>
      <c r="CF979">
        <v>0</v>
      </c>
      <c r="CG979">
        <v>0</v>
      </c>
    </row>
    <row r="980" spans="9:85" x14ac:dyDescent="0.3">
      <c r="I980" t="s">
        <v>336</v>
      </c>
      <c r="J980" t="s">
        <v>187</v>
      </c>
      <c r="K980" t="s">
        <v>337</v>
      </c>
      <c r="L980" t="s">
        <v>338</v>
      </c>
      <c r="M980" t="str">
        <f t="shared" si="90"/>
        <v>UKI6</v>
      </c>
      <c r="N980" t="str">
        <f t="shared" si="91"/>
        <v>UKI</v>
      </c>
      <c r="O980">
        <f t="shared" si="92"/>
        <v>2</v>
      </c>
      <c r="P980">
        <f t="shared" si="93"/>
        <v>2</v>
      </c>
      <c r="Q980">
        <f t="shared" si="94"/>
        <v>0</v>
      </c>
      <c r="R980">
        <f t="shared" si="95"/>
        <v>-2</v>
      </c>
      <c r="S980">
        <v>0</v>
      </c>
      <c r="T980">
        <v>0</v>
      </c>
      <c r="U980">
        <v>0</v>
      </c>
      <c r="V980">
        <v>0</v>
      </c>
      <c r="W980">
        <v>0</v>
      </c>
      <c r="X980">
        <v>0</v>
      </c>
      <c r="Y980">
        <v>0</v>
      </c>
      <c r="Z980">
        <v>0</v>
      </c>
      <c r="AA980">
        <v>0</v>
      </c>
      <c r="AB980">
        <v>0</v>
      </c>
      <c r="AC980">
        <v>0</v>
      </c>
      <c r="AD980">
        <v>0</v>
      </c>
      <c r="AE980">
        <v>0</v>
      </c>
      <c r="AF980">
        <v>0</v>
      </c>
      <c r="AG980">
        <v>0</v>
      </c>
      <c r="AH980">
        <v>0</v>
      </c>
      <c r="AI980">
        <v>0</v>
      </c>
      <c r="AJ980">
        <v>0</v>
      </c>
      <c r="AK980">
        <v>0</v>
      </c>
      <c r="AL980">
        <v>0</v>
      </c>
      <c r="AM980">
        <v>0</v>
      </c>
      <c r="AN980">
        <v>0</v>
      </c>
      <c r="AO980">
        <v>0</v>
      </c>
      <c r="AP980">
        <v>0</v>
      </c>
      <c r="AQ980">
        <v>0</v>
      </c>
      <c r="AR980">
        <v>0</v>
      </c>
      <c r="AS980">
        <v>0</v>
      </c>
      <c r="AT980">
        <v>0</v>
      </c>
      <c r="AU980">
        <v>0</v>
      </c>
      <c r="AV980">
        <v>0</v>
      </c>
      <c r="AW980">
        <v>0</v>
      </c>
      <c r="AX980">
        <v>0</v>
      </c>
      <c r="AY980">
        <v>0</v>
      </c>
      <c r="AZ980">
        <v>0</v>
      </c>
      <c r="BA980">
        <v>0</v>
      </c>
      <c r="BB980">
        <v>0</v>
      </c>
      <c r="BC980">
        <v>0</v>
      </c>
      <c r="BD980">
        <v>0</v>
      </c>
      <c r="BE980">
        <v>0</v>
      </c>
      <c r="BF980">
        <v>0</v>
      </c>
      <c r="BG980">
        <v>0</v>
      </c>
      <c r="BH980">
        <v>0</v>
      </c>
      <c r="BI980">
        <v>0</v>
      </c>
      <c r="BJ980">
        <v>0</v>
      </c>
      <c r="BK980">
        <v>0</v>
      </c>
      <c r="BL980">
        <v>0</v>
      </c>
      <c r="BM980">
        <v>0</v>
      </c>
      <c r="BN980">
        <v>0</v>
      </c>
      <c r="BO980">
        <v>0</v>
      </c>
      <c r="BP980">
        <v>0</v>
      </c>
      <c r="BQ980">
        <v>0</v>
      </c>
      <c r="BR980">
        <v>0</v>
      </c>
      <c r="BS980">
        <v>0</v>
      </c>
      <c r="BT980">
        <v>0</v>
      </c>
      <c r="BU980">
        <v>0</v>
      </c>
      <c r="BV980">
        <v>0</v>
      </c>
      <c r="BW980">
        <v>0</v>
      </c>
      <c r="BX980">
        <v>0</v>
      </c>
      <c r="BY980">
        <v>0</v>
      </c>
      <c r="BZ980">
        <v>1</v>
      </c>
      <c r="CA980">
        <v>0</v>
      </c>
      <c r="CB980">
        <v>1</v>
      </c>
      <c r="CC980">
        <v>0</v>
      </c>
      <c r="CD980">
        <v>0</v>
      </c>
      <c r="CE980">
        <v>0</v>
      </c>
      <c r="CF980">
        <v>0</v>
      </c>
      <c r="CG980">
        <v>0</v>
      </c>
    </row>
    <row r="981" spans="9:85" x14ac:dyDescent="0.3">
      <c r="I981" t="s">
        <v>339</v>
      </c>
      <c r="J981" t="s">
        <v>187</v>
      </c>
      <c r="K981" t="s">
        <v>340</v>
      </c>
      <c r="L981" t="s">
        <v>341</v>
      </c>
      <c r="M981" t="str">
        <f t="shared" si="90"/>
        <v>UKD4</v>
      </c>
      <c r="N981" t="str">
        <f t="shared" si="91"/>
        <v>UKD</v>
      </c>
      <c r="O981">
        <f t="shared" si="92"/>
        <v>29</v>
      </c>
      <c r="P981">
        <f t="shared" si="93"/>
        <v>8</v>
      </c>
      <c r="Q981">
        <f t="shared" si="94"/>
        <v>19</v>
      </c>
      <c r="R981">
        <f t="shared" si="95"/>
        <v>11</v>
      </c>
      <c r="S981">
        <v>0</v>
      </c>
      <c r="T981">
        <v>0</v>
      </c>
      <c r="U981">
        <v>0</v>
      </c>
      <c r="V981">
        <v>0</v>
      </c>
      <c r="W981">
        <v>0</v>
      </c>
      <c r="X981">
        <v>0</v>
      </c>
      <c r="Y981">
        <v>0</v>
      </c>
      <c r="Z981">
        <v>0</v>
      </c>
      <c r="AA981">
        <v>0</v>
      </c>
      <c r="AB981">
        <v>0</v>
      </c>
      <c r="AC981">
        <v>0</v>
      </c>
      <c r="AD981">
        <v>0</v>
      </c>
      <c r="AE981">
        <v>0</v>
      </c>
      <c r="AF981">
        <v>0</v>
      </c>
      <c r="AG981">
        <v>0</v>
      </c>
      <c r="AH981">
        <v>0</v>
      </c>
      <c r="AI981">
        <v>0</v>
      </c>
      <c r="AJ981">
        <v>0</v>
      </c>
      <c r="AK981">
        <v>0</v>
      </c>
      <c r="AL981">
        <v>0</v>
      </c>
      <c r="AM981">
        <v>0</v>
      </c>
      <c r="AN981">
        <v>0</v>
      </c>
      <c r="AO981">
        <v>0</v>
      </c>
      <c r="AP981">
        <v>0</v>
      </c>
      <c r="AQ981">
        <v>0</v>
      </c>
      <c r="AR981">
        <v>0</v>
      </c>
      <c r="AS981">
        <v>0</v>
      </c>
      <c r="AT981">
        <v>0</v>
      </c>
      <c r="AU981">
        <v>0</v>
      </c>
      <c r="AV981">
        <v>0</v>
      </c>
      <c r="AW981">
        <v>0</v>
      </c>
      <c r="AX981">
        <v>0</v>
      </c>
      <c r="AY981">
        <v>0</v>
      </c>
      <c r="AZ981">
        <v>0</v>
      </c>
      <c r="BA981">
        <v>0</v>
      </c>
      <c r="BB981">
        <v>0</v>
      </c>
      <c r="BC981">
        <v>0</v>
      </c>
      <c r="BD981">
        <v>0</v>
      </c>
      <c r="BE981">
        <v>0</v>
      </c>
      <c r="BF981">
        <v>0</v>
      </c>
      <c r="BG981">
        <v>0</v>
      </c>
      <c r="BH981">
        <v>0</v>
      </c>
      <c r="BI981">
        <v>0</v>
      </c>
      <c r="BJ981">
        <v>0</v>
      </c>
      <c r="BK981">
        <v>0</v>
      </c>
      <c r="BL981">
        <v>0</v>
      </c>
      <c r="BM981">
        <v>0</v>
      </c>
      <c r="BN981">
        <v>0</v>
      </c>
      <c r="BO981">
        <v>0</v>
      </c>
      <c r="BP981">
        <v>0</v>
      </c>
      <c r="BQ981">
        <v>0</v>
      </c>
      <c r="BR981">
        <v>0</v>
      </c>
      <c r="BS981">
        <v>0</v>
      </c>
      <c r="BT981">
        <v>0</v>
      </c>
      <c r="BU981">
        <v>0</v>
      </c>
      <c r="BV981">
        <v>0</v>
      </c>
      <c r="BW981">
        <v>1</v>
      </c>
      <c r="BX981">
        <v>1</v>
      </c>
      <c r="BY981">
        <v>0</v>
      </c>
      <c r="BZ981">
        <v>6</v>
      </c>
      <c r="CA981">
        <v>1</v>
      </c>
      <c r="CB981">
        <v>1</v>
      </c>
      <c r="CC981">
        <v>5</v>
      </c>
      <c r="CD981">
        <v>4</v>
      </c>
      <c r="CE981">
        <v>2</v>
      </c>
      <c r="CF981">
        <v>6</v>
      </c>
      <c r="CG981">
        <v>2</v>
      </c>
    </row>
    <row r="982" spans="9:85" x14ac:dyDescent="0.3">
      <c r="I982" t="s">
        <v>342</v>
      </c>
      <c r="J982" t="s">
        <v>187</v>
      </c>
      <c r="K982" t="s">
        <v>343</v>
      </c>
      <c r="L982" t="s">
        <v>186</v>
      </c>
      <c r="M982" t="str">
        <f t="shared" si="90"/>
        <v>UKE4</v>
      </c>
      <c r="N982" t="str">
        <f t="shared" si="91"/>
        <v>UKE</v>
      </c>
      <c r="O982">
        <f t="shared" si="92"/>
        <v>1</v>
      </c>
      <c r="P982">
        <f t="shared" si="93"/>
        <v>0</v>
      </c>
      <c r="Q982">
        <f t="shared" si="94"/>
        <v>1</v>
      </c>
      <c r="R982">
        <f t="shared" si="95"/>
        <v>1</v>
      </c>
      <c r="S982">
        <v>0</v>
      </c>
      <c r="T982">
        <v>0</v>
      </c>
      <c r="U982">
        <v>0</v>
      </c>
      <c r="V982">
        <v>0</v>
      </c>
      <c r="W982">
        <v>0</v>
      </c>
      <c r="X982">
        <v>0</v>
      </c>
      <c r="Y982">
        <v>0</v>
      </c>
      <c r="Z982">
        <v>0</v>
      </c>
      <c r="AA982">
        <v>0</v>
      </c>
      <c r="AB982">
        <v>0</v>
      </c>
      <c r="AC982">
        <v>0</v>
      </c>
      <c r="AD982">
        <v>0</v>
      </c>
      <c r="AE982">
        <v>0</v>
      </c>
      <c r="AF982">
        <v>0</v>
      </c>
      <c r="AG982">
        <v>0</v>
      </c>
      <c r="AH982">
        <v>0</v>
      </c>
      <c r="AI982">
        <v>0</v>
      </c>
      <c r="AJ982">
        <v>0</v>
      </c>
      <c r="AK982">
        <v>0</v>
      </c>
      <c r="AL982">
        <v>0</v>
      </c>
      <c r="AM982">
        <v>0</v>
      </c>
      <c r="AN982">
        <v>0</v>
      </c>
      <c r="AO982">
        <v>0</v>
      </c>
      <c r="AP982">
        <v>0</v>
      </c>
      <c r="AQ982">
        <v>0</v>
      </c>
      <c r="AR982">
        <v>0</v>
      </c>
      <c r="AS982">
        <v>0</v>
      </c>
      <c r="AT982">
        <v>0</v>
      </c>
      <c r="AU982">
        <v>0</v>
      </c>
      <c r="AV982">
        <v>0</v>
      </c>
      <c r="AW982">
        <v>0</v>
      </c>
      <c r="AX982">
        <v>0</v>
      </c>
      <c r="AY982">
        <v>0</v>
      </c>
      <c r="AZ982">
        <v>0</v>
      </c>
      <c r="BA982">
        <v>0</v>
      </c>
      <c r="BB982">
        <v>0</v>
      </c>
      <c r="BC982">
        <v>0</v>
      </c>
      <c r="BD982">
        <v>0</v>
      </c>
      <c r="BE982">
        <v>0</v>
      </c>
      <c r="BF982">
        <v>0</v>
      </c>
      <c r="BG982">
        <v>0</v>
      </c>
      <c r="BH982">
        <v>0</v>
      </c>
      <c r="BI982">
        <v>0</v>
      </c>
      <c r="BJ982">
        <v>0</v>
      </c>
      <c r="BK982">
        <v>0</v>
      </c>
      <c r="BL982">
        <v>0</v>
      </c>
      <c r="BM982">
        <v>0</v>
      </c>
      <c r="BN982">
        <v>0</v>
      </c>
      <c r="BO982">
        <v>0</v>
      </c>
      <c r="BP982">
        <v>0</v>
      </c>
      <c r="BQ982">
        <v>0</v>
      </c>
      <c r="BR982">
        <v>0</v>
      </c>
      <c r="BS982">
        <v>0</v>
      </c>
      <c r="BT982">
        <v>0</v>
      </c>
      <c r="BU982">
        <v>0</v>
      </c>
      <c r="BV982">
        <v>0</v>
      </c>
      <c r="BW982">
        <v>0</v>
      </c>
      <c r="BX982">
        <v>0</v>
      </c>
      <c r="BY982">
        <v>0</v>
      </c>
      <c r="BZ982">
        <v>0</v>
      </c>
      <c r="CA982">
        <v>0</v>
      </c>
      <c r="CB982">
        <v>0</v>
      </c>
      <c r="CC982">
        <v>0</v>
      </c>
      <c r="CD982">
        <v>0</v>
      </c>
      <c r="CE982">
        <v>0</v>
      </c>
      <c r="CF982">
        <v>1</v>
      </c>
      <c r="CG982">
        <v>0</v>
      </c>
    </row>
    <row r="983" spans="9:85" x14ac:dyDescent="0.3">
      <c r="I983" t="s">
        <v>344</v>
      </c>
      <c r="J983" t="s">
        <v>187</v>
      </c>
      <c r="K983" t="s">
        <v>345</v>
      </c>
      <c r="L983" t="s">
        <v>186</v>
      </c>
      <c r="M983" t="str">
        <f t="shared" si="90"/>
        <v>UKE4</v>
      </c>
      <c r="N983" t="str">
        <f t="shared" si="91"/>
        <v>UKE</v>
      </c>
      <c r="O983">
        <f t="shared" si="92"/>
        <v>0</v>
      </c>
      <c r="P983">
        <f t="shared" si="93"/>
        <v>0</v>
      </c>
      <c r="Q983">
        <f t="shared" si="94"/>
        <v>0</v>
      </c>
      <c r="R983">
        <f t="shared" si="95"/>
        <v>0</v>
      </c>
      <c r="S983">
        <v>0</v>
      </c>
      <c r="T983">
        <v>0</v>
      </c>
      <c r="U983">
        <v>0</v>
      </c>
      <c r="V983">
        <v>0</v>
      </c>
      <c r="W983">
        <v>0</v>
      </c>
      <c r="X983">
        <v>0</v>
      </c>
      <c r="Y983">
        <v>0</v>
      </c>
      <c r="Z983">
        <v>0</v>
      </c>
      <c r="AA983">
        <v>0</v>
      </c>
      <c r="AB983">
        <v>0</v>
      </c>
      <c r="AC983">
        <v>0</v>
      </c>
      <c r="AD983">
        <v>0</v>
      </c>
      <c r="AE983">
        <v>0</v>
      </c>
      <c r="AF983">
        <v>0</v>
      </c>
      <c r="AG983">
        <v>0</v>
      </c>
      <c r="AH983">
        <v>0</v>
      </c>
      <c r="AI983">
        <v>0</v>
      </c>
      <c r="AJ983">
        <v>0</v>
      </c>
      <c r="AK983">
        <v>0</v>
      </c>
      <c r="AL983">
        <v>0</v>
      </c>
      <c r="AM983">
        <v>0</v>
      </c>
      <c r="AN983">
        <v>0</v>
      </c>
      <c r="AO983">
        <v>0</v>
      </c>
      <c r="AP983">
        <v>0</v>
      </c>
      <c r="AQ983">
        <v>0</v>
      </c>
      <c r="AR983">
        <v>0</v>
      </c>
      <c r="AS983">
        <v>0</v>
      </c>
      <c r="AT983">
        <v>0</v>
      </c>
      <c r="AU983">
        <v>0</v>
      </c>
      <c r="AV983">
        <v>0</v>
      </c>
      <c r="AW983">
        <v>0</v>
      </c>
      <c r="AX983">
        <v>0</v>
      </c>
      <c r="AY983">
        <v>0</v>
      </c>
      <c r="AZ983">
        <v>0</v>
      </c>
      <c r="BA983">
        <v>0</v>
      </c>
      <c r="BB983">
        <v>0</v>
      </c>
      <c r="BC983">
        <v>0</v>
      </c>
      <c r="BD983">
        <v>0</v>
      </c>
      <c r="BE983">
        <v>0</v>
      </c>
      <c r="BF983">
        <v>0</v>
      </c>
      <c r="BG983">
        <v>0</v>
      </c>
      <c r="BH983">
        <v>0</v>
      </c>
      <c r="BI983">
        <v>0</v>
      </c>
      <c r="BJ983">
        <v>0</v>
      </c>
      <c r="BK983">
        <v>0</v>
      </c>
      <c r="BL983">
        <v>0</v>
      </c>
      <c r="BM983">
        <v>0</v>
      </c>
      <c r="BN983">
        <v>0</v>
      </c>
      <c r="BO983">
        <v>0</v>
      </c>
      <c r="BP983">
        <v>0</v>
      </c>
      <c r="BQ983">
        <v>0</v>
      </c>
      <c r="BR983">
        <v>0</v>
      </c>
      <c r="BS983">
        <v>0</v>
      </c>
      <c r="BT983">
        <v>0</v>
      </c>
      <c r="BU983">
        <v>0</v>
      </c>
      <c r="BV983">
        <v>0</v>
      </c>
      <c r="BW983">
        <v>0</v>
      </c>
      <c r="BX983">
        <v>0</v>
      </c>
      <c r="BY983">
        <v>0</v>
      </c>
      <c r="BZ983">
        <v>0</v>
      </c>
      <c r="CA983">
        <v>0</v>
      </c>
      <c r="CB983">
        <v>0</v>
      </c>
      <c r="CC983">
        <v>0</v>
      </c>
      <c r="CD983">
        <v>0</v>
      </c>
      <c r="CE983">
        <v>0</v>
      </c>
      <c r="CF983">
        <v>0</v>
      </c>
      <c r="CG983">
        <v>0</v>
      </c>
    </row>
    <row r="984" spans="9:85" x14ac:dyDescent="0.3">
      <c r="I984" t="s">
        <v>346</v>
      </c>
      <c r="J984" t="s">
        <v>187</v>
      </c>
      <c r="K984" t="s">
        <v>347</v>
      </c>
      <c r="L984" t="s">
        <v>348</v>
      </c>
      <c r="M984" t="str">
        <f t="shared" si="90"/>
        <v>UKF2</v>
      </c>
      <c r="N984" t="str">
        <f t="shared" si="91"/>
        <v>UKF</v>
      </c>
      <c r="O984">
        <f t="shared" si="92"/>
        <v>5</v>
      </c>
      <c r="P984">
        <f t="shared" si="93"/>
        <v>0</v>
      </c>
      <c r="Q984">
        <f t="shared" si="94"/>
        <v>5</v>
      </c>
      <c r="R984">
        <f t="shared" si="95"/>
        <v>5</v>
      </c>
      <c r="S984">
        <v>0</v>
      </c>
      <c r="T984">
        <v>0</v>
      </c>
      <c r="U984">
        <v>0</v>
      </c>
      <c r="V984">
        <v>0</v>
      </c>
      <c r="W984">
        <v>0</v>
      </c>
      <c r="X984">
        <v>0</v>
      </c>
      <c r="Y984">
        <v>0</v>
      </c>
      <c r="Z984">
        <v>0</v>
      </c>
      <c r="AA984">
        <v>0</v>
      </c>
      <c r="AB984">
        <v>0</v>
      </c>
      <c r="AC984">
        <v>0</v>
      </c>
      <c r="AD984">
        <v>0</v>
      </c>
      <c r="AE984">
        <v>0</v>
      </c>
      <c r="AF984">
        <v>0</v>
      </c>
      <c r="AG984">
        <v>0</v>
      </c>
      <c r="AH984">
        <v>0</v>
      </c>
      <c r="AI984">
        <v>0</v>
      </c>
      <c r="AJ984">
        <v>0</v>
      </c>
      <c r="AK984">
        <v>0</v>
      </c>
      <c r="AL984">
        <v>0</v>
      </c>
      <c r="AM984">
        <v>0</v>
      </c>
      <c r="AN984">
        <v>0</v>
      </c>
      <c r="AO984">
        <v>0</v>
      </c>
      <c r="AP984">
        <v>0</v>
      </c>
      <c r="AQ984">
        <v>0</v>
      </c>
      <c r="AR984">
        <v>0</v>
      </c>
      <c r="AS984">
        <v>0</v>
      </c>
      <c r="AT984">
        <v>0</v>
      </c>
      <c r="AU984">
        <v>0</v>
      </c>
      <c r="AV984">
        <v>0</v>
      </c>
      <c r="AW984">
        <v>0</v>
      </c>
      <c r="AX984">
        <v>0</v>
      </c>
      <c r="AY984">
        <v>0</v>
      </c>
      <c r="AZ984">
        <v>0</v>
      </c>
      <c r="BA984">
        <v>0</v>
      </c>
      <c r="BB984">
        <v>0</v>
      </c>
      <c r="BC984">
        <v>0</v>
      </c>
      <c r="BD984">
        <v>0</v>
      </c>
      <c r="BE984">
        <v>0</v>
      </c>
      <c r="BF984">
        <v>0</v>
      </c>
      <c r="BG984">
        <v>0</v>
      </c>
      <c r="BH984">
        <v>0</v>
      </c>
      <c r="BI984">
        <v>0</v>
      </c>
      <c r="BJ984">
        <v>0</v>
      </c>
      <c r="BK984">
        <v>0</v>
      </c>
      <c r="BL984">
        <v>0</v>
      </c>
      <c r="BM984">
        <v>0</v>
      </c>
      <c r="BN984">
        <v>0</v>
      </c>
      <c r="BO984">
        <v>0</v>
      </c>
      <c r="BP984">
        <v>0</v>
      </c>
      <c r="BQ984">
        <v>0</v>
      </c>
      <c r="BR984">
        <v>0</v>
      </c>
      <c r="BS984">
        <v>0</v>
      </c>
      <c r="BT984">
        <v>0</v>
      </c>
      <c r="BU984">
        <v>0</v>
      </c>
      <c r="BV984">
        <v>0</v>
      </c>
      <c r="BW984">
        <v>0</v>
      </c>
      <c r="BX984">
        <v>0</v>
      </c>
      <c r="BY984">
        <v>0</v>
      </c>
      <c r="BZ984">
        <v>0</v>
      </c>
      <c r="CA984">
        <v>0</v>
      </c>
      <c r="CB984">
        <v>0</v>
      </c>
      <c r="CC984">
        <v>0</v>
      </c>
      <c r="CD984">
        <v>1</v>
      </c>
      <c r="CE984">
        <v>3</v>
      </c>
      <c r="CF984">
        <v>1</v>
      </c>
      <c r="CG984">
        <v>0</v>
      </c>
    </row>
    <row r="985" spans="9:85" x14ac:dyDescent="0.3">
      <c r="I985" t="s">
        <v>349</v>
      </c>
      <c r="J985" t="s">
        <v>187</v>
      </c>
      <c r="K985" t="s">
        <v>350</v>
      </c>
      <c r="L985" t="s">
        <v>218</v>
      </c>
      <c r="M985" t="str">
        <f t="shared" si="90"/>
        <v>UKF3</v>
      </c>
      <c r="N985" t="str">
        <f t="shared" si="91"/>
        <v>UKF</v>
      </c>
      <c r="O985">
        <f t="shared" si="92"/>
        <v>1</v>
      </c>
      <c r="P985">
        <f t="shared" si="93"/>
        <v>0</v>
      </c>
      <c r="Q985">
        <f t="shared" si="94"/>
        <v>1</v>
      </c>
      <c r="R985">
        <f t="shared" si="95"/>
        <v>1</v>
      </c>
      <c r="S985">
        <v>0</v>
      </c>
      <c r="T985">
        <v>0</v>
      </c>
      <c r="U985">
        <v>0</v>
      </c>
      <c r="V985">
        <v>0</v>
      </c>
      <c r="W985">
        <v>0</v>
      </c>
      <c r="X985">
        <v>0</v>
      </c>
      <c r="Y985">
        <v>0</v>
      </c>
      <c r="Z985">
        <v>0</v>
      </c>
      <c r="AA985">
        <v>0</v>
      </c>
      <c r="AB985">
        <v>0</v>
      </c>
      <c r="AC985">
        <v>0</v>
      </c>
      <c r="AD985">
        <v>0</v>
      </c>
      <c r="AE985">
        <v>0</v>
      </c>
      <c r="AF985">
        <v>0</v>
      </c>
      <c r="AG985">
        <v>0</v>
      </c>
      <c r="AH985">
        <v>0</v>
      </c>
      <c r="AI985">
        <v>0</v>
      </c>
      <c r="AJ985">
        <v>0</v>
      </c>
      <c r="AK985">
        <v>0</v>
      </c>
      <c r="AL985">
        <v>0</v>
      </c>
      <c r="AM985">
        <v>0</v>
      </c>
      <c r="AN985">
        <v>0</v>
      </c>
      <c r="AO985">
        <v>0</v>
      </c>
      <c r="AP985">
        <v>0</v>
      </c>
      <c r="AQ985">
        <v>0</v>
      </c>
      <c r="AR985">
        <v>0</v>
      </c>
      <c r="AS985">
        <v>0</v>
      </c>
      <c r="AT985">
        <v>0</v>
      </c>
      <c r="AU985">
        <v>0</v>
      </c>
      <c r="AV985">
        <v>0</v>
      </c>
      <c r="AW985">
        <v>0</v>
      </c>
      <c r="AX985">
        <v>0</v>
      </c>
      <c r="AY985">
        <v>0</v>
      </c>
      <c r="AZ985">
        <v>0</v>
      </c>
      <c r="BA985">
        <v>0</v>
      </c>
      <c r="BB985">
        <v>0</v>
      </c>
      <c r="BC985">
        <v>0</v>
      </c>
      <c r="BD985">
        <v>0</v>
      </c>
      <c r="BE985">
        <v>0</v>
      </c>
      <c r="BF985">
        <v>0</v>
      </c>
      <c r="BG985">
        <v>0</v>
      </c>
      <c r="BH985">
        <v>0</v>
      </c>
      <c r="BI985">
        <v>0</v>
      </c>
      <c r="BJ985">
        <v>0</v>
      </c>
      <c r="BK985">
        <v>0</v>
      </c>
      <c r="BL985">
        <v>0</v>
      </c>
      <c r="BM985">
        <v>0</v>
      </c>
      <c r="BN985">
        <v>0</v>
      </c>
      <c r="BO985">
        <v>0</v>
      </c>
      <c r="BP985">
        <v>0</v>
      </c>
      <c r="BQ985">
        <v>0</v>
      </c>
      <c r="BR985">
        <v>0</v>
      </c>
      <c r="BS985">
        <v>0</v>
      </c>
      <c r="BT985">
        <v>0</v>
      </c>
      <c r="BU985">
        <v>0</v>
      </c>
      <c r="BV985">
        <v>0</v>
      </c>
      <c r="BW985">
        <v>0</v>
      </c>
      <c r="BX985">
        <v>0</v>
      </c>
      <c r="BY985">
        <v>0</v>
      </c>
      <c r="BZ985">
        <v>0</v>
      </c>
      <c r="CA985">
        <v>0</v>
      </c>
      <c r="CB985">
        <v>0</v>
      </c>
      <c r="CC985">
        <v>0</v>
      </c>
      <c r="CD985">
        <v>0</v>
      </c>
      <c r="CE985">
        <v>0</v>
      </c>
      <c r="CF985">
        <v>1</v>
      </c>
      <c r="CG985">
        <v>0</v>
      </c>
    </row>
    <row r="986" spans="9:85" x14ac:dyDescent="0.3">
      <c r="I986" t="s">
        <v>351</v>
      </c>
      <c r="J986" t="s">
        <v>187</v>
      </c>
      <c r="K986" t="s">
        <v>352</v>
      </c>
      <c r="L986" t="s">
        <v>353</v>
      </c>
      <c r="M986" t="str">
        <f t="shared" si="90"/>
        <v>UKD7</v>
      </c>
      <c r="N986" t="str">
        <f t="shared" si="91"/>
        <v>UKD</v>
      </c>
      <c r="O986">
        <f t="shared" si="92"/>
        <v>4</v>
      </c>
      <c r="P986">
        <f t="shared" si="93"/>
        <v>0</v>
      </c>
      <c r="Q986">
        <f t="shared" si="94"/>
        <v>4</v>
      </c>
      <c r="R986">
        <f t="shared" si="95"/>
        <v>4</v>
      </c>
      <c r="S986">
        <v>0</v>
      </c>
      <c r="T986">
        <v>0</v>
      </c>
      <c r="U986">
        <v>0</v>
      </c>
      <c r="V986">
        <v>0</v>
      </c>
      <c r="W986">
        <v>0</v>
      </c>
      <c r="X986">
        <v>0</v>
      </c>
      <c r="Y986">
        <v>0</v>
      </c>
      <c r="Z986">
        <v>0</v>
      </c>
      <c r="AA986">
        <v>0</v>
      </c>
      <c r="AB986">
        <v>0</v>
      </c>
      <c r="AC986">
        <v>0</v>
      </c>
      <c r="AD986">
        <v>0</v>
      </c>
      <c r="AE986">
        <v>0</v>
      </c>
      <c r="AF986">
        <v>0</v>
      </c>
      <c r="AG986">
        <v>0</v>
      </c>
      <c r="AH986">
        <v>0</v>
      </c>
      <c r="AI986">
        <v>0</v>
      </c>
      <c r="AJ986">
        <v>0</v>
      </c>
      <c r="AK986">
        <v>0</v>
      </c>
      <c r="AL986">
        <v>0</v>
      </c>
      <c r="AM986">
        <v>0</v>
      </c>
      <c r="AN986">
        <v>0</v>
      </c>
      <c r="AO986">
        <v>0</v>
      </c>
      <c r="AP986">
        <v>0</v>
      </c>
      <c r="AQ986">
        <v>0</v>
      </c>
      <c r="AR986">
        <v>0</v>
      </c>
      <c r="AS986">
        <v>0</v>
      </c>
      <c r="AT986">
        <v>0</v>
      </c>
      <c r="AU986">
        <v>0</v>
      </c>
      <c r="AV986">
        <v>0</v>
      </c>
      <c r="AW986">
        <v>0</v>
      </c>
      <c r="AX986">
        <v>0</v>
      </c>
      <c r="AY986">
        <v>0</v>
      </c>
      <c r="AZ986">
        <v>0</v>
      </c>
      <c r="BA986">
        <v>0</v>
      </c>
      <c r="BB986">
        <v>0</v>
      </c>
      <c r="BC986">
        <v>0</v>
      </c>
      <c r="BD986">
        <v>0</v>
      </c>
      <c r="BE986">
        <v>0</v>
      </c>
      <c r="BF986">
        <v>0</v>
      </c>
      <c r="BG986">
        <v>0</v>
      </c>
      <c r="BH986">
        <v>0</v>
      </c>
      <c r="BI986">
        <v>0</v>
      </c>
      <c r="BJ986">
        <v>0</v>
      </c>
      <c r="BK986">
        <v>0</v>
      </c>
      <c r="BL986">
        <v>0</v>
      </c>
      <c r="BM986">
        <v>0</v>
      </c>
      <c r="BN986">
        <v>0</v>
      </c>
      <c r="BO986">
        <v>0</v>
      </c>
      <c r="BP986">
        <v>0</v>
      </c>
      <c r="BQ986">
        <v>0</v>
      </c>
      <c r="BR986">
        <v>0</v>
      </c>
      <c r="BS986">
        <v>0</v>
      </c>
      <c r="BT986">
        <v>0</v>
      </c>
      <c r="BU986">
        <v>0</v>
      </c>
      <c r="BV986">
        <v>0</v>
      </c>
      <c r="BW986">
        <v>0</v>
      </c>
      <c r="BX986">
        <v>0</v>
      </c>
      <c r="BY986">
        <v>0</v>
      </c>
      <c r="BZ986">
        <v>0</v>
      </c>
      <c r="CA986">
        <v>0</v>
      </c>
      <c r="CB986">
        <v>0</v>
      </c>
      <c r="CC986">
        <v>0</v>
      </c>
      <c r="CD986">
        <v>1</v>
      </c>
      <c r="CE986">
        <v>2</v>
      </c>
      <c r="CF986">
        <v>0</v>
      </c>
      <c r="CG986">
        <v>1</v>
      </c>
    </row>
    <row r="987" spans="9:85" x14ac:dyDescent="0.3">
      <c r="I987" t="s">
        <v>354</v>
      </c>
      <c r="J987" t="s">
        <v>187</v>
      </c>
      <c r="K987" t="s">
        <v>355</v>
      </c>
      <c r="L987" t="s">
        <v>353</v>
      </c>
      <c r="M987" t="str">
        <f t="shared" si="90"/>
        <v>UKD7</v>
      </c>
      <c r="N987" t="str">
        <f t="shared" si="91"/>
        <v>UKD</v>
      </c>
      <c r="O987">
        <f t="shared" si="92"/>
        <v>0</v>
      </c>
      <c r="P987">
        <f t="shared" si="93"/>
        <v>0</v>
      </c>
      <c r="Q987">
        <f t="shared" si="94"/>
        <v>0</v>
      </c>
      <c r="R987">
        <f t="shared" si="95"/>
        <v>0</v>
      </c>
      <c r="S987">
        <v>0</v>
      </c>
      <c r="T987">
        <v>0</v>
      </c>
      <c r="U987">
        <v>0</v>
      </c>
      <c r="V987">
        <v>0</v>
      </c>
      <c r="W987">
        <v>0</v>
      </c>
      <c r="X987">
        <v>0</v>
      </c>
      <c r="Y987">
        <v>0</v>
      </c>
      <c r="Z987">
        <v>0</v>
      </c>
      <c r="AA987">
        <v>0</v>
      </c>
      <c r="AB987">
        <v>0</v>
      </c>
      <c r="AC987">
        <v>0</v>
      </c>
      <c r="AD987">
        <v>0</v>
      </c>
      <c r="AE987">
        <v>0</v>
      </c>
      <c r="AF987">
        <v>0</v>
      </c>
      <c r="AG987">
        <v>0</v>
      </c>
      <c r="AH987">
        <v>0</v>
      </c>
      <c r="AI987">
        <v>0</v>
      </c>
      <c r="AJ987">
        <v>0</v>
      </c>
      <c r="AK987">
        <v>0</v>
      </c>
      <c r="AL987">
        <v>0</v>
      </c>
      <c r="AM987">
        <v>0</v>
      </c>
      <c r="AN987">
        <v>0</v>
      </c>
      <c r="AO987">
        <v>0</v>
      </c>
      <c r="AP987">
        <v>0</v>
      </c>
      <c r="AQ987">
        <v>0</v>
      </c>
      <c r="AR987">
        <v>0</v>
      </c>
      <c r="AS987">
        <v>0</v>
      </c>
      <c r="AT987">
        <v>0</v>
      </c>
      <c r="AU987">
        <v>0</v>
      </c>
      <c r="AV987">
        <v>0</v>
      </c>
      <c r="AW987">
        <v>0</v>
      </c>
      <c r="AX987">
        <v>0</v>
      </c>
      <c r="AY987">
        <v>0</v>
      </c>
      <c r="AZ987">
        <v>0</v>
      </c>
      <c r="BA987">
        <v>0</v>
      </c>
      <c r="BB987">
        <v>0</v>
      </c>
      <c r="BC987">
        <v>0</v>
      </c>
      <c r="BD987">
        <v>0</v>
      </c>
      <c r="BE987">
        <v>0</v>
      </c>
      <c r="BF987">
        <v>0</v>
      </c>
      <c r="BG987">
        <v>0</v>
      </c>
      <c r="BH987">
        <v>0</v>
      </c>
      <c r="BI987">
        <v>0</v>
      </c>
      <c r="BJ987">
        <v>0</v>
      </c>
      <c r="BK987">
        <v>0</v>
      </c>
      <c r="BL987">
        <v>0</v>
      </c>
      <c r="BM987">
        <v>0</v>
      </c>
      <c r="BN987">
        <v>0</v>
      </c>
      <c r="BO987">
        <v>0</v>
      </c>
      <c r="BP987">
        <v>0</v>
      </c>
      <c r="BQ987">
        <v>0</v>
      </c>
      <c r="BR987">
        <v>0</v>
      </c>
      <c r="BS987">
        <v>0</v>
      </c>
      <c r="BT987">
        <v>0</v>
      </c>
      <c r="BU987">
        <v>0</v>
      </c>
      <c r="BV987">
        <v>0</v>
      </c>
      <c r="BW987">
        <v>0</v>
      </c>
      <c r="BX987">
        <v>0</v>
      </c>
      <c r="BY987">
        <v>0</v>
      </c>
      <c r="BZ987">
        <v>0</v>
      </c>
      <c r="CA987">
        <v>0</v>
      </c>
      <c r="CB987">
        <v>0</v>
      </c>
      <c r="CC987">
        <v>0</v>
      </c>
      <c r="CD987">
        <v>0</v>
      </c>
      <c r="CE987">
        <v>0</v>
      </c>
      <c r="CF987">
        <v>0</v>
      </c>
      <c r="CG987">
        <v>0</v>
      </c>
    </row>
    <row r="988" spans="9:85" x14ac:dyDescent="0.3">
      <c r="I988" t="s">
        <v>356</v>
      </c>
      <c r="J988" t="s">
        <v>187</v>
      </c>
      <c r="K988" t="s">
        <v>357</v>
      </c>
      <c r="L988" t="s">
        <v>353</v>
      </c>
      <c r="M988" t="str">
        <f t="shared" si="90"/>
        <v>UKD7</v>
      </c>
      <c r="N988" t="str">
        <f t="shared" si="91"/>
        <v>UKD</v>
      </c>
      <c r="O988">
        <f t="shared" si="92"/>
        <v>13</v>
      </c>
      <c r="P988">
        <f t="shared" si="93"/>
        <v>1</v>
      </c>
      <c r="Q988">
        <f t="shared" si="94"/>
        <v>12</v>
      </c>
      <c r="R988">
        <f t="shared" si="95"/>
        <v>11</v>
      </c>
      <c r="S988">
        <v>0</v>
      </c>
      <c r="T988">
        <v>0</v>
      </c>
      <c r="U988">
        <v>0</v>
      </c>
      <c r="V988">
        <v>0</v>
      </c>
      <c r="W988">
        <v>0</v>
      </c>
      <c r="X988">
        <v>0</v>
      </c>
      <c r="Y988">
        <v>0</v>
      </c>
      <c r="Z988">
        <v>0</v>
      </c>
      <c r="AA988">
        <v>0</v>
      </c>
      <c r="AB988">
        <v>0</v>
      </c>
      <c r="AC988">
        <v>0</v>
      </c>
      <c r="AD988">
        <v>0</v>
      </c>
      <c r="AE988">
        <v>0</v>
      </c>
      <c r="AF988">
        <v>0</v>
      </c>
      <c r="AG988">
        <v>0</v>
      </c>
      <c r="AH988">
        <v>0</v>
      </c>
      <c r="AI988">
        <v>0</v>
      </c>
      <c r="AJ988">
        <v>0</v>
      </c>
      <c r="AK988">
        <v>0</v>
      </c>
      <c r="AL988">
        <v>0</v>
      </c>
      <c r="AM988">
        <v>0</v>
      </c>
      <c r="AN988">
        <v>0</v>
      </c>
      <c r="AO988">
        <v>0</v>
      </c>
      <c r="AP988">
        <v>0</v>
      </c>
      <c r="AQ988">
        <v>0</v>
      </c>
      <c r="AR988">
        <v>0</v>
      </c>
      <c r="AS988">
        <v>0</v>
      </c>
      <c r="AT988">
        <v>0</v>
      </c>
      <c r="AU988">
        <v>0</v>
      </c>
      <c r="AV988">
        <v>0</v>
      </c>
      <c r="AW988">
        <v>0</v>
      </c>
      <c r="AX988">
        <v>0</v>
      </c>
      <c r="AY988">
        <v>0</v>
      </c>
      <c r="AZ988">
        <v>0</v>
      </c>
      <c r="BA988">
        <v>0</v>
      </c>
      <c r="BB988">
        <v>0</v>
      </c>
      <c r="BC988">
        <v>0</v>
      </c>
      <c r="BD988">
        <v>0</v>
      </c>
      <c r="BE988">
        <v>0</v>
      </c>
      <c r="BF988">
        <v>0</v>
      </c>
      <c r="BG988">
        <v>0</v>
      </c>
      <c r="BH988">
        <v>0</v>
      </c>
      <c r="BI988">
        <v>0</v>
      </c>
      <c r="BJ988">
        <v>0</v>
      </c>
      <c r="BK988">
        <v>0</v>
      </c>
      <c r="BL988">
        <v>0</v>
      </c>
      <c r="BM988">
        <v>0</v>
      </c>
      <c r="BN988">
        <v>0</v>
      </c>
      <c r="BO988">
        <v>0</v>
      </c>
      <c r="BP988">
        <v>0</v>
      </c>
      <c r="BQ988">
        <v>0</v>
      </c>
      <c r="BR988">
        <v>0</v>
      </c>
      <c r="BS988">
        <v>0</v>
      </c>
      <c r="BT988">
        <v>0</v>
      </c>
      <c r="BU988">
        <v>0</v>
      </c>
      <c r="BV988">
        <v>0</v>
      </c>
      <c r="BW988">
        <v>0</v>
      </c>
      <c r="BX988">
        <v>0</v>
      </c>
      <c r="BY988">
        <v>0</v>
      </c>
      <c r="BZ988">
        <v>0</v>
      </c>
      <c r="CA988">
        <v>1</v>
      </c>
      <c r="CB988">
        <v>0</v>
      </c>
      <c r="CC988">
        <v>0</v>
      </c>
      <c r="CD988">
        <v>2</v>
      </c>
      <c r="CE988">
        <v>5</v>
      </c>
      <c r="CF988">
        <v>5</v>
      </c>
      <c r="CG988">
        <v>0</v>
      </c>
    </row>
    <row r="989" spans="9:85" x14ac:dyDescent="0.3">
      <c r="I989" t="s">
        <v>358</v>
      </c>
      <c r="J989" t="s">
        <v>187</v>
      </c>
      <c r="K989" t="s">
        <v>359</v>
      </c>
      <c r="L989" t="s">
        <v>353</v>
      </c>
      <c r="M989" t="str">
        <f t="shared" si="90"/>
        <v>UKD7</v>
      </c>
      <c r="N989" t="str">
        <f t="shared" si="91"/>
        <v>UKD</v>
      </c>
      <c r="O989">
        <f t="shared" si="92"/>
        <v>0</v>
      </c>
      <c r="P989">
        <f t="shared" si="93"/>
        <v>0</v>
      </c>
      <c r="Q989">
        <f t="shared" si="94"/>
        <v>0</v>
      </c>
      <c r="R989">
        <f t="shared" si="95"/>
        <v>0</v>
      </c>
      <c r="S989">
        <v>0</v>
      </c>
      <c r="T989">
        <v>0</v>
      </c>
      <c r="U989">
        <v>0</v>
      </c>
      <c r="V989">
        <v>0</v>
      </c>
      <c r="W989">
        <v>0</v>
      </c>
      <c r="X989">
        <v>0</v>
      </c>
      <c r="Y989">
        <v>0</v>
      </c>
      <c r="Z989">
        <v>0</v>
      </c>
      <c r="AA989">
        <v>0</v>
      </c>
      <c r="AB989">
        <v>0</v>
      </c>
      <c r="AC989">
        <v>0</v>
      </c>
      <c r="AD989">
        <v>0</v>
      </c>
      <c r="AE989">
        <v>0</v>
      </c>
      <c r="AF989">
        <v>0</v>
      </c>
      <c r="AG989">
        <v>0</v>
      </c>
      <c r="AH989">
        <v>0</v>
      </c>
      <c r="AI989">
        <v>0</v>
      </c>
      <c r="AJ989">
        <v>0</v>
      </c>
      <c r="AK989">
        <v>0</v>
      </c>
      <c r="AL989">
        <v>0</v>
      </c>
      <c r="AM989">
        <v>0</v>
      </c>
      <c r="AN989">
        <v>0</v>
      </c>
      <c r="AO989">
        <v>0</v>
      </c>
      <c r="AP989">
        <v>0</v>
      </c>
      <c r="AQ989">
        <v>0</v>
      </c>
      <c r="AR989">
        <v>0</v>
      </c>
      <c r="AS989">
        <v>0</v>
      </c>
      <c r="AT989">
        <v>0</v>
      </c>
      <c r="AU989">
        <v>0</v>
      </c>
      <c r="AV989">
        <v>0</v>
      </c>
      <c r="AW989">
        <v>0</v>
      </c>
      <c r="AX989">
        <v>0</v>
      </c>
      <c r="AY989">
        <v>0</v>
      </c>
      <c r="AZ989">
        <v>0</v>
      </c>
      <c r="BA989">
        <v>0</v>
      </c>
      <c r="BB989">
        <v>0</v>
      </c>
      <c r="BC989">
        <v>0</v>
      </c>
      <c r="BD989">
        <v>0</v>
      </c>
      <c r="BE989">
        <v>0</v>
      </c>
      <c r="BF989">
        <v>0</v>
      </c>
      <c r="BG989">
        <v>0</v>
      </c>
      <c r="BH989">
        <v>0</v>
      </c>
      <c r="BI989">
        <v>0</v>
      </c>
      <c r="BJ989">
        <v>0</v>
      </c>
      <c r="BK989">
        <v>0</v>
      </c>
      <c r="BL989">
        <v>0</v>
      </c>
      <c r="BM989">
        <v>0</v>
      </c>
      <c r="BN989">
        <v>0</v>
      </c>
      <c r="BO989">
        <v>0</v>
      </c>
      <c r="BP989">
        <v>0</v>
      </c>
      <c r="BQ989">
        <v>0</v>
      </c>
      <c r="BR989">
        <v>0</v>
      </c>
      <c r="BS989">
        <v>0</v>
      </c>
      <c r="BT989">
        <v>0</v>
      </c>
      <c r="BU989">
        <v>0</v>
      </c>
      <c r="BV989">
        <v>0</v>
      </c>
      <c r="BW989">
        <v>0</v>
      </c>
      <c r="BX989">
        <v>0</v>
      </c>
      <c r="BY989">
        <v>0</v>
      </c>
      <c r="BZ989">
        <v>0</v>
      </c>
      <c r="CA989">
        <v>0</v>
      </c>
      <c r="CB989">
        <v>0</v>
      </c>
      <c r="CC989">
        <v>0</v>
      </c>
      <c r="CD989">
        <v>0</v>
      </c>
      <c r="CE989">
        <v>0</v>
      </c>
      <c r="CF989">
        <v>0</v>
      </c>
      <c r="CG989">
        <v>0</v>
      </c>
    </row>
    <row r="990" spans="9:85" x14ac:dyDescent="0.3">
      <c r="I990" t="s">
        <v>360</v>
      </c>
      <c r="J990" t="s">
        <v>187</v>
      </c>
      <c r="K990" t="s">
        <v>361</v>
      </c>
      <c r="L990" t="s">
        <v>211</v>
      </c>
      <c r="M990" t="str">
        <f t="shared" si="90"/>
        <v>UKI3</v>
      </c>
      <c r="N990" t="str">
        <f t="shared" si="91"/>
        <v>UKI</v>
      </c>
      <c r="O990">
        <f t="shared" si="92"/>
        <v>0</v>
      </c>
      <c r="P990">
        <f t="shared" si="93"/>
        <v>0</v>
      </c>
      <c r="Q990">
        <f t="shared" si="94"/>
        <v>0</v>
      </c>
      <c r="R990">
        <f t="shared" si="95"/>
        <v>0</v>
      </c>
      <c r="S990">
        <v>0</v>
      </c>
      <c r="T990">
        <v>0</v>
      </c>
      <c r="U990">
        <v>0</v>
      </c>
      <c r="V990">
        <v>0</v>
      </c>
      <c r="W990">
        <v>0</v>
      </c>
      <c r="X990">
        <v>0</v>
      </c>
      <c r="Y990">
        <v>0</v>
      </c>
      <c r="Z990">
        <v>0</v>
      </c>
      <c r="AA990">
        <v>0</v>
      </c>
      <c r="AB990">
        <v>0</v>
      </c>
      <c r="AC990">
        <v>0</v>
      </c>
      <c r="AD990">
        <v>0</v>
      </c>
      <c r="AE990">
        <v>0</v>
      </c>
      <c r="AF990">
        <v>0</v>
      </c>
      <c r="AG990">
        <v>0</v>
      </c>
      <c r="AH990">
        <v>0</v>
      </c>
      <c r="AI990">
        <v>0</v>
      </c>
      <c r="AJ990">
        <v>0</v>
      </c>
      <c r="AK990">
        <v>0</v>
      </c>
      <c r="AL990">
        <v>0</v>
      </c>
      <c r="AM990">
        <v>0</v>
      </c>
      <c r="AN990">
        <v>0</v>
      </c>
      <c r="AO990">
        <v>0</v>
      </c>
      <c r="AP990">
        <v>0</v>
      </c>
      <c r="AQ990">
        <v>0</v>
      </c>
      <c r="AR990">
        <v>0</v>
      </c>
      <c r="AS990">
        <v>0</v>
      </c>
      <c r="AT990">
        <v>0</v>
      </c>
      <c r="AU990">
        <v>0</v>
      </c>
      <c r="AV990">
        <v>0</v>
      </c>
      <c r="AW990">
        <v>0</v>
      </c>
      <c r="AX990">
        <v>0</v>
      </c>
      <c r="AY990">
        <v>0</v>
      </c>
      <c r="AZ990">
        <v>0</v>
      </c>
      <c r="BA990">
        <v>0</v>
      </c>
      <c r="BB990">
        <v>0</v>
      </c>
      <c r="BC990">
        <v>0</v>
      </c>
      <c r="BD990">
        <v>0</v>
      </c>
      <c r="BE990">
        <v>0</v>
      </c>
      <c r="BF990">
        <v>0</v>
      </c>
      <c r="BG990">
        <v>0</v>
      </c>
      <c r="BH990">
        <v>0</v>
      </c>
      <c r="BI990">
        <v>0</v>
      </c>
      <c r="BJ990">
        <v>0</v>
      </c>
      <c r="BK990">
        <v>0</v>
      </c>
      <c r="BL990">
        <v>0</v>
      </c>
      <c r="BM990">
        <v>0</v>
      </c>
      <c r="BN990">
        <v>0</v>
      </c>
      <c r="BO990">
        <v>0</v>
      </c>
      <c r="BP990">
        <v>0</v>
      </c>
      <c r="BQ990">
        <v>0</v>
      </c>
      <c r="BR990">
        <v>0</v>
      </c>
      <c r="BS990">
        <v>0</v>
      </c>
      <c r="BT990">
        <v>0</v>
      </c>
      <c r="BU990">
        <v>0</v>
      </c>
      <c r="BV990">
        <v>0</v>
      </c>
      <c r="BW990">
        <v>0</v>
      </c>
      <c r="BX990">
        <v>0</v>
      </c>
      <c r="BY990">
        <v>0</v>
      </c>
      <c r="BZ990">
        <v>0</v>
      </c>
      <c r="CA990">
        <v>0</v>
      </c>
      <c r="CB990">
        <v>0</v>
      </c>
      <c r="CC990">
        <v>0</v>
      </c>
      <c r="CD990">
        <v>0</v>
      </c>
      <c r="CE990">
        <v>0</v>
      </c>
      <c r="CF990">
        <v>0</v>
      </c>
      <c r="CG990">
        <v>0</v>
      </c>
    </row>
    <row r="991" spans="9:85" x14ac:dyDescent="0.3">
      <c r="I991" t="s">
        <v>362</v>
      </c>
      <c r="J991" t="s">
        <v>187</v>
      </c>
      <c r="M991" t="str">
        <f t="shared" si="90"/>
        <v/>
      </c>
      <c r="N991" t="str">
        <f t="shared" si="91"/>
        <v/>
      </c>
      <c r="O991">
        <f t="shared" si="92"/>
        <v>0</v>
      </c>
      <c r="P991">
        <f t="shared" si="93"/>
        <v>0</v>
      </c>
      <c r="Q991">
        <f t="shared" si="94"/>
        <v>0</v>
      </c>
      <c r="R991">
        <f t="shared" si="95"/>
        <v>0</v>
      </c>
      <c r="S991">
        <v>0</v>
      </c>
      <c r="T991">
        <v>0</v>
      </c>
      <c r="U991">
        <v>0</v>
      </c>
      <c r="V991">
        <v>0</v>
      </c>
      <c r="W991">
        <v>0</v>
      </c>
      <c r="X991">
        <v>0</v>
      </c>
      <c r="Y991">
        <v>0</v>
      </c>
      <c r="Z991">
        <v>0</v>
      </c>
      <c r="AA991">
        <v>0</v>
      </c>
      <c r="AB991">
        <v>0</v>
      </c>
      <c r="AC991">
        <v>0</v>
      </c>
      <c r="AD991">
        <v>0</v>
      </c>
      <c r="AE991">
        <v>0</v>
      </c>
      <c r="AF991">
        <v>0</v>
      </c>
      <c r="AG991">
        <v>0</v>
      </c>
      <c r="AH991">
        <v>0</v>
      </c>
      <c r="AI991">
        <v>0</v>
      </c>
      <c r="AJ991">
        <v>0</v>
      </c>
      <c r="AK991">
        <v>0</v>
      </c>
      <c r="AL991">
        <v>0</v>
      </c>
      <c r="AM991">
        <v>0</v>
      </c>
      <c r="AN991">
        <v>0</v>
      </c>
      <c r="AO991">
        <v>0</v>
      </c>
      <c r="AP991">
        <v>0</v>
      </c>
      <c r="AQ991">
        <v>0</v>
      </c>
      <c r="AR991">
        <v>0</v>
      </c>
      <c r="AS991">
        <v>0</v>
      </c>
      <c r="AT991">
        <v>0</v>
      </c>
      <c r="AU991">
        <v>0</v>
      </c>
      <c r="AV991">
        <v>0</v>
      </c>
      <c r="AW991">
        <v>0</v>
      </c>
      <c r="AX991">
        <v>0</v>
      </c>
      <c r="AY991">
        <v>0</v>
      </c>
      <c r="AZ991">
        <v>0</v>
      </c>
      <c r="BA991">
        <v>0</v>
      </c>
      <c r="BB991">
        <v>0</v>
      </c>
      <c r="BC991">
        <v>0</v>
      </c>
      <c r="BD991">
        <v>0</v>
      </c>
      <c r="BE991">
        <v>0</v>
      </c>
      <c r="BF991">
        <v>0</v>
      </c>
      <c r="BG991">
        <v>0</v>
      </c>
      <c r="BH991">
        <v>0</v>
      </c>
      <c r="BI991">
        <v>0</v>
      </c>
      <c r="BJ991">
        <v>0</v>
      </c>
      <c r="BK991">
        <v>0</v>
      </c>
      <c r="BL991">
        <v>0</v>
      </c>
      <c r="BM991">
        <v>0</v>
      </c>
      <c r="BN991">
        <v>0</v>
      </c>
      <c r="BO991">
        <v>0</v>
      </c>
      <c r="BP991">
        <v>0</v>
      </c>
      <c r="BQ991">
        <v>0</v>
      </c>
      <c r="BR991">
        <v>0</v>
      </c>
      <c r="BS991">
        <v>0</v>
      </c>
      <c r="BT991">
        <v>0</v>
      </c>
      <c r="BU991">
        <v>0</v>
      </c>
      <c r="BV991">
        <v>0</v>
      </c>
      <c r="BW991">
        <v>0</v>
      </c>
      <c r="BX991">
        <v>0</v>
      </c>
      <c r="BY991">
        <v>0</v>
      </c>
      <c r="BZ991">
        <v>0</v>
      </c>
      <c r="CA991">
        <v>0</v>
      </c>
      <c r="CB991">
        <v>0</v>
      </c>
      <c r="CC991">
        <v>0</v>
      </c>
      <c r="CD991">
        <v>0</v>
      </c>
      <c r="CE991">
        <v>0</v>
      </c>
      <c r="CF991">
        <v>0</v>
      </c>
      <c r="CG991">
        <v>0</v>
      </c>
    </row>
    <row r="992" spans="9:85" x14ac:dyDescent="0.3">
      <c r="I992" t="s">
        <v>363</v>
      </c>
      <c r="J992" t="s">
        <v>187</v>
      </c>
      <c r="K992" t="s">
        <v>364</v>
      </c>
      <c r="L992" t="s">
        <v>211</v>
      </c>
      <c r="M992" t="str">
        <f t="shared" si="90"/>
        <v>UKI3</v>
      </c>
      <c r="N992" t="str">
        <f t="shared" si="91"/>
        <v>UKI</v>
      </c>
      <c r="O992">
        <f t="shared" si="92"/>
        <v>30</v>
      </c>
      <c r="P992">
        <f t="shared" si="93"/>
        <v>4</v>
      </c>
      <c r="Q992">
        <f t="shared" si="94"/>
        <v>26</v>
      </c>
      <c r="R992">
        <f t="shared" si="95"/>
        <v>22</v>
      </c>
      <c r="S992">
        <v>0</v>
      </c>
      <c r="T992">
        <v>0</v>
      </c>
      <c r="U992">
        <v>0</v>
      </c>
      <c r="V992">
        <v>0</v>
      </c>
      <c r="W992">
        <v>0</v>
      </c>
      <c r="X992">
        <v>0</v>
      </c>
      <c r="Y992">
        <v>0</v>
      </c>
      <c r="Z992">
        <v>0</v>
      </c>
      <c r="AA992">
        <v>0</v>
      </c>
      <c r="AB992">
        <v>0</v>
      </c>
      <c r="AC992">
        <v>0</v>
      </c>
      <c r="AD992">
        <v>0</v>
      </c>
      <c r="AE992">
        <v>0</v>
      </c>
      <c r="AF992">
        <v>0</v>
      </c>
      <c r="AG992">
        <v>0</v>
      </c>
      <c r="AH992">
        <v>0</v>
      </c>
      <c r="AI992">
        <v>0</v>
      </c>
      <c r="AJ992">
        <v>0</v>
      </c>
      <c r="AK992">
        <v>0</v>
      </c>
      <c r="AL992">
        <v>0</v>
      </c>
      <c r="AM992">
        <v>0</v>
      </c>
      <c r="AN992">
        <v>0</v>
      </c>
      <c r="AO992">
        <v>0</v>
      </c>
      <c r="AP992">
        <v>0</v>
      </c>
      <c r="AQ992">
        <v>0</v>
      </c>
      <c r="AR992">
        <v>0</v>
      </c>
      <c r="AS992">
        <v>0</v>
      </c>
      <c r="AT992">
        <v>0</v>
      </c>
      <c r="AU992">
        <v>0</v>
      </c>
      <c r="AV992">
        <v>0</v>
      </c>
      <c r="AW992">
        <v>0</v>
      </c>
      <c r="AX992">
        <v>0</v>
      </c>
      <c r="AY992">
        <v>0</v>
      </c>
      <c r="AZ992">
        <v>0</v>
      </c>
      <c r="BA992">
        <v>0</v>
      </c>
      <c r="BB992">
        <v>0</v>
      </c>
      <c r="BC992">
        <v>0</v>
      </c>
      <c r="BD992">
        <v>0</v>
      </c>
      <c r="BE992">
        <v>0</v>
      </c>
      <c r="BF992">
        <v>0</v>
      </c>
      <c r="BG992">
        <v>0</v>
      </c>
      <c r="BH992">
        <v>0</v>
      </c>
      <c r="BI992">
        <v>0</v>
      </c>
      <c r="BJ992">
        <v>0</v>
      </c>
      <c r="BK992">
        <v>0</v>
      </c>
      <c r="BL992">
        <v>0</v>
      </c>
      <c r="BM992">
        <v>0</v>
      </c>
      <c r="BN992">
        <v>0</v>
      </c>
      <c r="BO992">
        <v>0</v>
      </c>
      <c r="BP992">
        <v>0</v>
      </c>
      <c r="BQ992">
        <v>0</v>
      </c>
      <c r="BR992">
        <v>0</v>
      </c>
      <c r="BS992">
        <v>0</v>
      </c>
      <c r="BT992">
        <v>0</v>
      </c>
      <c r="BU992">
        <v>0</v>
      </c>
      <c r="BV992">
        <v>0</v>
      </c>
      <c r="BW992">
        <v>0</v>
      </c>
      <c r="BX992">
        <v>0</v>
      </c>
      <c r="BY992">
        <v>0</v>
      </c>
      <c r="BZ992">
        <v>0</v>
      </c>
      <c r="CA992">
        <v>3</v>
      </c>
      <c r="CB992">
        <v>1</v>
      </c>
      <c r="CC992">
        <v>2</v>
      </c>
      <c r="CD992">
        <v>7</v>
      </c>
      <c r="CE992">
        <v>6</v>
      </c>
      <c r="CF992">
        <v>10</v>
      </c>
      <c r="CG992">
        <v>1</v>
      </c>
    </row>
    <row r="993" spans="9:85" x14ac:dyDescent="0.3">
      <c r="I993" t="s">
        <v>365</v>
      </c>
      <c r="J993" t="s">
        <v>187</v>
      </c>
      <c r="K993" t="s">
        <v>366</v>
      </c>
      <c r="L993" t="s">
        <v>265</v>
      </c>
      <c r="M993" t="str">
        <f t="shared" si="90"/>
        <v>UKI3</v>
      </c>
      <c r="N993" t="str">
        <f t="shared" si="91"/>
        <v>UKI</v>
      </c>
      <c r="O993">
        <f t="shared" si="92"/>
        <v>0</v>
      </c>
      <c r="P993">
        <f t="shared" si="93"/>
        <v>0</v>
      </c>
      <c r="Q993">
        <f t="shared" si="94"/>
        <v>0</v>
      </c>
      <c r="R993">
        <f t="shared" si="95"/>
        <v>0</v>
      </c>
      <c r="S993">
        <v>0</v>
      </c>
      <c r="T993">
        <v>0</v>
      </c>
      <c r="U993">
        <v>0</v>
      </c>
      <c r="V993">
        <v>0</v>
      </c>
      <c r="W993">
        <v>0</v>
      </c>
      <c r="X993">
        <v>0</v>
      </c>
      <c r="Y993">
        <v>0</v>
      </c>
      <c r="Z993">
        <v>0</v>
      </c>
      <c r="AA993">
        <v>0</v>
      </c>
      <c r="AB993">
        <v>0</v>
      </c>
      <c r="AC993">
        <v>0</v>
      </c>
      <c r="AD993">
        <v>0</v>
      </c>
      <c r="AE993">
        <v>0</v>
      </c>
      <c r="AF993">
        <v>0</v>
      </c>
      <c r="AG993">
        <v>0</v>
      </c>
      <c r="AH993">
        <v>0</v>
      </c>
      <c r="AI993">
        <v>0</v>
      </c>
      <c r="AJ993">
        <v>0</v>
      </c>
      <c r="AK993">
        <v>0</v>
      </c>
      <c r="AL993">
        <v>0</v>
      </c>
      <c r="AM993">
        <v>0</v>
      </c>
      <c r="AN993">
        <v>0</v>
      </c>
      <c r="AO993">
        <v>0</v>
      </c>
      <c r="AP993">
        <v>0</v>
      </c>
      <c r="AQ993">
        <v>0</v>
      </c>
      <c r="AR993">
        <v>0</v>
      </c>
      <c r="AS993">
        <v>0</v>
      </c>
      <c r="AT993">
        <v>0</v>
      </c>
      <c r="AU993">
        <v>0</v>
      </c>
      <c r="AV993">
        <v>0</v>
      </c>
      <c r="AW993">
        <v>0</v>
      </c>
      <c r="AX993">
        <v>0</v>
      </c>
      <c r="AY993">
        <v>0</v>
      </c>
      <c r="AZ993">
        <v>0</v>
      </c>
      <c r="BA993">
        <v>0</v>
      </c>
      <c r="BB993">
        <v>0</v>
      </c>
      <c r="BC993">
        <v>0</v>
      </c>
      <c r="BD993">
        <v>0</v>
      </c>
      <c r="BE993">
        <v>0</v>
      </c>
      <c r="BF993">
        <v>0</v>
      </c>
      <c r="BG993">
        <v>0</v>
      </c>
      <c r="BH993">
        <v>0</v>
      </c>
      <c r="BI993">
        <v>0</v>
      </c>
      <c r="BJ993">
        <v>0</v>
      </c>
      <c r="BK993">
        <v>0</v>
      </c>
      <c r="BL993">
        <v>0</v>
      </c>
      <c r="BM993">
        <v>0</v>
      </c>
      <c r="BN993">
        <v>0</v>
      </c>
      <c r="BO993">
        <v>0</v>
      </c>
      <c r="BP993">
        <v>0</v>
      </c>
      <c r="BQ993">
        <v>0</v>
      </c>
      <c r="BR993">
        <v>0</v>
      </c>
      <c r="BS993">
        <v>0</v>
      </c>
      <c r="BT993">
        <v>0</v>
      </c>
      <c r="BU993">
        <v>0</v>
      </c>
      <c r="BV993">
        <v>0</v>
      </c>
      <c r="BW993">
        <v>0</v>
      </c>
      <c r="BX993">
        <v>0</v>
      </c>
      <c r="BY993">
        <v>0</v>
      </c>
      <c r="BZ993">
        <v>0</v>
      </c>
      <c r="CA993">
        <v>0</v>
      </c>
      <c r="CB993">
        <v>0</v>
      </c>
      <c r="CC993">
        <v>0</v>
      </c>
      <c r="CD993">
        <v>0</v>
      </c>
      <c r="CE993">
        <v>0</v>
      </c>
      <c r="CF993">
        <v>0</v>
      </c>
      <c r="CG993">
        <v>0</v>
      </c>
    </row>
    <row r="994" spans="9:85" x14ac:dyDescent="0.3">
      <c r="I994" t="s">
        <v>367</v>
      </c>
      <c r="J994" t="s">
        <v>187</v>
      </c>
      <c r="K994" t="s">
        <v>368</v>
      </c>
      <c r="L994" t="s">
        <v>265</v>
      </c>
      <c r="M994" t="str">
        <f t="shared" si="90"/>
        <v>UKI3</v>
      </c>
      <c r="N994" t="str">
        <f t="shared" si="91"/>
        <v>UKI</v>
      </c>
      <c r="O994">
        <f t="shared" si="92"/>
        <v>0</v>
      </c>
      <c r="P994">
        <f t="shared" si="93"/>
        <v>0</v>
      </c>
      <c r="Q994">
        <f t="shared" si="94"/>
        <v>0</v>
      </c>
      <c r="R994">
        <f t="shared" si="95"/>
        <v>0</v>
      </c>
      <c r="S994">
        <v>0</v>
      </c>
      <c r="T994">
        <v>0</v>
      </c>
      <c r="U994">
        <v>0</v>
      </c>
      <c r="V994">
        <v>0</v>
      </c>
      <c r="W994">
        <v>0</v>
      </c>
      <c r="X994">
        <v>0</v>
      </c>
      <c r="Y994">
        <v>0</v>
      </c>
      <c r="Z994">
        <v>0</v>
      </c>
      <c r="AA994">
        <v>0</v>
      </c>
      <c r="AB994">
        <v>0</v>
      </c>
      <c r="AC994">
        <v>0</v>
      </c>
      <c r="AD994">
        <v>0</v>
      </c>
      <c r="AE994">
        <v>0</v>
      </c>
      <c r="AF994">
        <v>0</v>
      </c>
      <c r="AG994">
        <v>0</v>
      </c>
      <c r="AH994">
        <v>0</v>
      </c>
      <c r="AI994">
        <v>0</v>
      </c>
      <c r="AJ994">
        <v>0</v>
      </c>
      <c r="AK994">
        <v>0</v>
      </c>
      <c r="AL994">
        <v>0</v>
      </c>
      <c r="AM994">
        <v>0</v>
      </c>
      <c r="AN994">
        <v>0</v>
      </c>
      <c r="AO994">
        <v>0</v>
      </c>
      <c r="AP994">
        <v>0</v>
      </c>
      <c r="AQ994">
        <v>0</v>
      </c>
      <c r="AR994">
        <v>0</v>
      </c>
      <c r="AS994">
        <v>0</v>
      </c>
      <c r="AT994">
        <v>0</v>
      </c>
      <c r="AU994">
        <v>0</v>
      </c>
      <c r="AV994">
        <v>0</v>
      </c>
      <c r="AW994">
        <v>0</v>
      </c>
      <c r="AX994">
        <v>0</v>
      </c>
      <c r="AY994">
        <v>0</v>
      </c>
      <c r="AZ994">
        <v>0</v>
      </c>
      <c r="BA994">
        <v>0</v>
      </c>
      <c r="BB994">
        <v>0</v>
      </c>
      <c r="BC994">
        <v>0</v>
      </c>
      <c r="BD994">
        <v>0</v>
      </c>
      <c r="BE994">
        <v>0</v>
      </c>
      <c r="BF994">
        <v>0</v>
      </c>
      <c r="BG994">
        <v>0</v>
      </c>
      <c r="BH994">
        <v>0</v>
      </c>
      <c r="BI994">
        <v>0</v>
      </c>
      <c r="BJ994">
        <v>0</v>
      </c>
      <c r="BK994">
        <v>0</v>
      </c>
      <c r="BL994">
        <v>0</v>
      </c>
      <c r="BM994">
        <v>0</v>
      </c>
      <c r="BN994">
        <v>0</v>
      </c>
      <c r="BO994">
        <v>0</v>
      </c>
      <c r="BP994">
        <v>0</v>
      </c>
      <c r="BQ994">
        <v>0</v>
      </c>
      <c r="BR994">
        <v>0</v>
      </c>
      <c r="BS994">
        <v>0</v>
      </c>
      <c r="BT994">
        <v>0</v>
      </c>
      <c r="BU994">
        <v>0</v>
      </c>
      <c r="BV994">
        <v>0</v>
      </c>
      <c r="BW994">
        <v>0</v>
      </c>
      <c r="BX994">
        <v>0</v>
      </c>
      <c r="BY994">
        <v>0</v>
      </c>
      <c r="BZ994">
        <v>0</v>
      </c>
      <c r="CA994">
        <v>0</v>
      </c>
      <c r="CB994">
        <v>0</v>
      </c>
      <c r="CC994">
        <v>0</v>
      </c>
      <c r="CD994">
        <v>0</v>
      </c>
      <c r="CE994">
        <v>0</v>
      </c>
      <c r="CF994">
        <v>0</v>
      </c>
      <c r="CG994">
        <v>0</v>
      </c>
    </row>
    <row r="995" spans="9:85" x14ac:dyDescent="0.3">
      <c r="I995" t="s">
        <v>369</v>
      </c>
      <c r="J995" t="s">
        <v>187</v>
      </c>
      <c r="K995" t="s">
        <v>370</v>
      </c>
      <c r="L995" t="s">
        <v>211</v>
      </c>
      <c r="M995" t="str">
        <f t="shared" si="90"/>
        <v>UKI3</v>
      </c>
      <c r="N995" t="str">
        <f t="shared" si="91"/>
        <v>UKI</v>
      </c>
      <c r="O995">
        <f t="shared" si="92"/>
        <v>0</v>
      </c>
      <c r="P995">
        <f t="shared" si="93"/>
        <v>0</v>
      </c>
      <c r="Q995">
        <f t="shared" si="94"/>
        <v>0</v>
      </c>
      <c r="R995">
        <f t="shared" si="95"/>
        <v>0</v>
      </c>
      <c r="S995">
        <v>0</v>
      </c>
      <c r="T995">
        <v>0</v>
      </c>
      <c r="U995">
        <v>0</v>
      </c>
      <c r="V995">
        <v>0</v>
      </c>
      <c r="W995">
        <v>0</v>
      </c>
      <c r="X995">
        <v>0</v>
      </c>
      <c r="Y995">
        <v>0</v>
      </c>
      <c r="Z995">
        <v>0</v>
      </c>
      <c r="AA995">
        <v>0</v>
      </c>
      <c r="AB995">
        <v>0</v>
      </c>
      <c r="AC995">
        <v>0</v>
      </c>
      <c r="AD995">
        <v>0</v>
      </c>
      <c r="AE995">
        <v>0</v>
      </c>
      <c r="AF995">
        <v>0</v>
      </c>
      <c r="AG995">
        <v>0</v>
      </c>
      <c r="AH995">
        <v>0</v>
      </c>
      <c r="AI995">
        <v>0</v>
      </c>
      <c r="AJ995">
        <v>0</v>
      </c>
      <c r="AK995">
        <v>0</v>
      </c>
      <c r="AL995">
        <v>0</v>
      </c>
      <c r="AM995">
        <v>0</v>
      </c>
      <c r="AN995">
        <v>0</v>
      </c>
      <c r="AO995">
        <v>0</v>
      </c>
      <c r="AP995">
        <v>0</v>
      </c>
      <c r="AQ995">
        <v>0</v>
      </c>
      <c r="AR995">
        <v>0</v>
      </c>
      <c r="AS995">
        <v>0</v>
      </c>
      <c r="AT995">
        <v>0</v>
      </c>
      <c r="AU995">
        <v>0</v>
      </c>
      <c r="AV995">
        <v>0</v>
      </c>
      <c r="AW995">
        <v>0</v>
      </c>
      <c r="AX995">
        <v>0</v>
      </c>
      <c r="AY995">
        <v>0</v>
      </c>
      <c r="AZ995">
        <v>0</v>
      </c>
      <c r="BA995">
        <v>0</v>
      </c>
      <c r="BB995">
        <v>0</v>
      </c>
      <c r="BC995">
        <v>0</v>
      </c>
      <c r="BD995">
        <v>0</v>
      </c>
      <c r="BE995">
        <v>0</v>
      </c>
      <c r="BF995">
        <v>0</v>
      </c>
      <c r="BG995">
        <v>0</v>
      </c>
      <c r="BH995">
        <v>0</v>
      </c>
      <c r="BI995">
        <v>0</v>
      </c>
      <c r="BJ995">
        <v>0</v>
      </c>
      <c r="BK995">
        <v>0</v>
      </c>
      <c r="BL995">
        <v>0</v>
      </c>
      <c r="BM995">
        <v>0</v>
      </c>
      <c r="BN995">
        <v>0</v>
      </c>
      <c r="BO995">
        <v>0</v>
      </c>
      <c r="BP995">
        <v>0</v>
      </c>
      <c r="BQ995">
        <v>0</v>
      </c>
      <c r="BR995">
        <v>0</v>
      </c>
      <c r="BS995">
        <v>0</v>
      </c>
      <c r="BT995">
        <v>0</v>
      </c>
      <c r="BU995">
        <v>0</v>
      </c>
      <c r="BV995">
        <v>0</v>
      </c>
      <c r="BW995">
        <v>0</v>
      </c>
      <c r="BX995">
        <v>0</v>
      </c>
      <c r="BY995">
        <v>0</v>
      </c>
      <c r="BZ995">
        <v>0</v>
      </c>
      <c r="CA995">
        <v>0</v>
      </c>
      <c r="CB995">
        <v>0</v>
      </c>
      <c r="CC995">
        <v>0</v>
      </c>
      <c r="CD995">
        <v>0</v>
      </c>
      <c r="CE995">
        <v>0</v>
      </c>
      <c r="CF995">
        <v>0</v>
      </c>
      <c r="CG995">
        <v>0</v>
      </c>
    </row>
    <row r="996" spans="9:85" x14ac:dyDescent="0.3">
      <c r="I996" t="s">
        <v>371</v>
      </c>
      <c r="J996" t="s">
        <v>187</v>
      </c>
      <c r="K996" t="s">
        <v>372</v>
      </c>
      <c r="L996" t="s">
        <v>262</v>
      </c>
      <c r="M996" t="str">
        <f t="shared" si="90"/>
        <v>UKI4</v>
      </c>
      <c r="N996" t="str">
        <f t="shared" si="91"/>
        <v>UKI</v>
      </c>
      <c r="O996">
        <f t="shared" si="92"/>
        <v>0</v>
      </c>
      <c r="P996">
        <f t="shared" si="93"/>
        <v>0</v>
      </c>
      <c r="Q996">
        <f t="shared" si="94"/>
        <v>0</v>
      </c>
      <c r="R996">
        <f t="shared" si="95"/>
        <v>0</v>
      </c>
      <c r="S996">
        <v>0</v>
      </c>
      <c r="T996">
        <v>0</v>
      </c>
      <c r="U996">
        <v>0</v>
      </c>
      <c r="V996">
        <v>0</v>
      </c>
      <c r="W996">
        <v>0</v>
      </c>
      <c r="X996">
        <v>0</v>
      </c>
      <c r="Y996">
        <v>0</v>
      </c>
      <c r="Z996">
        <v>0</v>
      </c>
      <c r="AA996">
        <v>0</v>
      </c>
      <c r="AB996">
        <v>0</v>
      </c>
      <c r="AC996">
        <v>0</v>
      </c>
      <c r="AD996">
        <v>0</v>
      </c>
      <c r="AE996">
        <v>0</v>
      </c>
      <c r="AF996">
        <v>0</v>
      </c>
      <c r="AG996">
        <v>0</v>
      </c>
      <c r="AH996">
        <v>0</v>
      </c>
      <c r="AI996">
        <v>0</v>
      </c>
      <c r="AJ996">
        <v>0</v>
      </c>
      <c r="AK996">
        <v>0</v>
      </c>
      <c r="AL996">
        <v>0</v>
      </c>
      <c r="AM996">
        <v>0</v>
      </c>
      <c r="AN996">
        <v>0</v>
      </c>
      <c r="AO996">
        <v>0</v>
      </c>
      <c r="AP996">
        <v>0</v>
      </c>
      <c r="AQ996">
        <v>0</v>
      </c>
      <c r="AR996">
        <v>0</v>
      </c>
      <c r="AS996">
        <v>0</v>
      </c>
      <c r="AT996">
        <v>0</v>
      </c>
      <c r="AU996">
        <v>0</v>
      </c>
      <c r="AV996">
        <v>0</v>
      </c>
      <c r="AW996">
        <v>0</v>
      </c>
      <c r="AX996">
        <v>0</v>
      </c>
      <c r="AY996">
        <v>0</v>
      </c>
      <c r="AZ996">
        <v>0</v>
      </c>
      <c r="BA996">
        <v>0</v>
      </c>
      <c r="BB996">
        <v>0</v>
      </c>
      <c r="BC996">
        <v>0</v>
      </c>
      <c r="BD996">
        <v>0</v>
      </c>
      <c r="BE996">
        <v>0</v>
      </c>
      <c r="BF996">
        <v>0</v>
      </c>
      <c r="BG996">
        <v>0</v>
      </c>
      <c r="BH996">
        <v>0</v>
      </c>
      <c r="BI996">
        <v>0</v>
      </c>
      <c r="BJ996">
        <v>0</v>
      </c>
      <c r="BK996">
        <v>0</v>
      </c>
      <c r="BL996">
        <v>0</v>
      </c>
      <c r="BM996">
        <v>0</v>
      </c>
      <c r="BN996">
        <v>0</v>
      </c>
      <c r="BO996">
        <v>0</v>
      </c>
      <c r="BP996">
        <v>0</v>
      </c>
      <c r="BQ996">
        <v>0</v>
      </c>
      <c r="BR996">
        <v>0</v>
      </c>
      <c r="BS996">
        <v>0</v>
      </c>
      <c r="BT996">
        <v>0</v>
      </c>
      <c r="BU996">
        <v>0</v>
      </c>
      <c r="BV996">
        <v>0</v>
      </c>
      <c r="BW996">
        <v>0</v>
      </c>
      <c r="BX996">
        <v>0</v>
      </c>
      <c r="BY996">
        <v>0</v>
      </c>
      <c r="BZ996">
        <v>0</v>
      </c>
      <c r="CA996">
        <v>0</v>
      </c>
      <c r="CB996">
        <v>0</v>
      </c>
      <c r="CC996">
        <v>0</v>
      </c>
      <c r="CD996">
        <v>0</v>
      </c>
      <c r="CE996">
        <v>0</v>
      </c>
      <c r="CF996">
        <v>0</v>
      </c>
      <c r="CG996">
        <v>0</v>
      </c>
    </row>
    <row r="997" spans="9:85" x14ac:dyDescent="0.3">
      <c r="I997" t="s">
        <v>373</v>
      </c>
      <c r="J997" t="s">
        <v>187</v>
      </c>
      <c r="K997" t="s">
        <v>374</v>
      </c>
      <c r="L997" t="s">
        <v>309</v>
      </c>
      <c r="M997" t="str">
        <f t="shared" si="90"/>
        <v>UKI4</v>
      </c>
      <c r="N997" t="str">
        <f t="shared" si="91"/>
        <v>UKI</v>
      </c>
      <c r="O997">
        <f t="shared" si="92"/>
        <v>1</v>
      </c>
      <c r="P997">
        <f t="shared" si="93"/>
        <v>0</v>
      </c>
      <c r="Q997">
        <f t="shared" si="94"/>
        <v>1</v>
      </c>
      <c r="R997">
        <f t="shared" si="95"/>
        <v>1</v>
      </c>
      <c r="S997">
        <v>0</v>
      </c>
      <c r="T997">
        <v>0</v>
      </c>
      <c r="U997">
        <v>0</v>
      </c>
      <c r="V997">
        <v>0</v>
      </c>
      <c r="W997">
        <v>0</v>
      </c>
      <c r="X997">
        <v>0</v>
      </c>
      <c r="Y997">
        <v>0</v>
      </c>
      <c r="Z997">
        <v>0</v>
      </c>
      <c r="AA997">
        <v>0</v>
      </c>
      <c r="AB997">
        <v>0</v>
      </c>
      <c r="AC997">
        <v>0</v>
      </c>
      <c r="AD997">
        <v>0</v>
      </c>
      <c r="AE997">
        <v>0</v>
      </c>
      <c r="AF997">
        <v>0</v>
      </c>
      <c r="AG997">
        <v>0</v>
      </c>
      <c r="AH997">
        <v>0</v>
      </c>
      <c r="AI997">
        <v>0</v>
      </c>
      <c r="AJ997">
        <v>0</v>
      </c>
      <c r="AK997">
        <v>0</v>
      </c>
      <c r="AL997">
        <v>0</v>
      </c>
      <c r="AM997">
        <v>0</v>
      </c>
      <c r="AN997">
        <v>0</v>
      </c>
      <c r="AO997">
        <v>0</v>
      </c>
      <c r="AP997">
        <v>0</v>
      </c>
      <c r="AQ997">
        <v>0</v>
      </c>
      <c r="AR997">
        <v>0</v>
      </c>
      <c r="AS997">
        <v>0</v>
      </c>
      <c r="AT997">
        <v>0</v>
      </c>
      <c r="AU997">
        <v>0</v>
      </c>
      <c r="AV997">
        <v>0</v>
      </c>
      <c r="AW997">
        <v>0</v>
      </c>
      <c r="AX997">
        <v>0</v>
      </c>
      <c r="AY997">
        <v>0</v>
      </c>
      <c r="AZ997">
        <v>0</v>
      </c>
      <c r="BA997">
        <v>0</v>
      </c>
      <c r="BB997">
        <v>0</v>
      </c>
      <c r="BC997">
        <v>0</v>
      </c>
      <c r="BD997">
        <v>0</v>
      </c>
      <c r="BE997">
        <v>0</v>
      </c>
      <c r="BF997">
        <v>0</v>
      </c>
      <c r="BG997">
        <v>0</v>
      </c>
      <c r="BH997">
        <v>0</v>
      </c>
      <c r="BI997">
        <v>0</v>
      </c>
      <c r="BJ997">
        <v>0</v>
      </c>
      <c r="BK997">
        <v>0</v>
      </c>
      <c r="BL997">
        <v>0</v>
      </c>
      <c r="BM997">
        <v>0</v>
      </c>
      <c r="BN997">
        <v>0</v>
      </c>
      <c r="BO997">
        <v>0</v>
      </c>
      <c r="BP997">
        <v>0</v>
      </c>
      <c r="BQ997">
        <v>0</v>
      </c>
      <c r="BR997">
        <v>0</v>
      </c>
      <c r="BS997">
        <v>0</v>
      </c>
      <c r="BT997">
        <v>0</v>
      </c>
      <c r="BU997">
        <v>0</v>
      </c>
      <c r="BV997">
        <v>0</v>
      </c>
      <c r="BW997">
        <v>0</v>
      </c>
      <c r="BX997">
        <v>0</v>
      </c>
      <c r="BY997">
        <v>0</v>
      </c>
      <c r="BZ997">
        <v>0</v>
      </c>
      <c r="CA997">
        <v>0</v>
      </c>
      <c r="CB997">
        <v>0</v>
      </c>
      <c r="CC997">
        <v>0</v>
      </c>
      <c r="CD997">
        <v>0</v>
      </c>
      <c r="CE997">
        <v>0</v>
      </c>
      <c r="CF997">
        <v>0</v>
      </c>
      <c r="CG997">
        <v>1</v>
      </c>
    </row>
    <row r="998" spans="9:85" x14ac:dyDescent="0.3">
      <c r="I998" t="s">
        <v>375</v>
      </c>
      <c r="J998" t="s">
        <v>187</v>
      </c>
      <c r="K998" t="s">
        <v>376</v>
      </c>
      <c r="L998" t="s">
        <v>348</v>
      </c>
      <c r="M998" t="str">
        <f t="shared" si="90"/>
        <v>UKF2</v>
      </c>
      <c r="N998" t="str">
        <f t="shared" si="91"/>
        <v>UKF</v>
      </c>
      <c r="O998">
        <f t="shared" si="92"/>
        <v>7</v>
      </c>
      <c r="P998">
        <f t="shared" si="93"/>
        <v>0</v>
      </c>
      <c r="Q998">
        <f t="shared" si="94"/>
        <v>7</v>
      </c>
      <c r="R998">
        <f t="shared" si="95"/>
        <v>7</v>
      </c>
      <c r="S998">
        <v>0</v>
      </c>
      <c r="T998">
        <v>0</v>
      </c>
      <c r="U998">
        <v>0</v>
      </c>
      <c r="V998">
        <v>0</v>
      </c>
      <c r="W998">
        <v>0</v>
      </c>
      <c r="X998">
        <v>0</v>
      </c>
      <c r="Y998">
        <v>0</v>
      </c>
      <c r="Z998">
        <v>0</v>
      </c>
      <c r="AA998">
        <v>0</v>
      </c>
      <c r="AB998">
        <v>0</v>
      </c>
      <c r="AC998">
        <v>0</v>
      </c>
      <c r="AD998">
        <v>0</v>
      </c>
      <c r="AE998">
        <v>0</v>
      </c>
      <c r="AF998">
        <v>0</v>
      </c>
      <c r="AG998">
        <v>0</v>
      </c>
      <c r="AH998">
        <v>0</v>
      </c>
      <c r="AI998">
        <v>0</v>
      </c>
      <c r="AJ998">
        <v>0</v>
      </c>
      <c r="AK998">
        <v>0</v>
      </c>
      <c r="AL998">
        <v>0</v>
      </c>
      <c r="AM998">
        <v>0</v>
      </c>
      <c r="AN998">
        <v>0</v>
      </c>
      <c r="AO998">
        <v>0</v>
      </c>
      <c r="AP998">
        <v>0</v>
      </c>
      <c r="AQ998">
        <v>0</v>
      </c>
      <c r="AR998">
        <v>0</v>
      </c>
      <c r="AS998">
        <v>0</v>
      </c>
      <c r="AT998">
        <v>0</v>
      </c>
      <c r="AU998">
        <v>0</v>
      </c>
      <c r="AV998">
        <v>0</v>
      </c>
      <c r="AW998">
        <v>0</v>
      </c>
      <c r="AX998">
        <v>0</v>
      </c>
      <c r="AY998">
        <v>0</v>
      </c>
      <c r="AZ998">
        <v>0</v>
      </c>
      <c r="BA998">
        <v>0</v>
      </c>
      <c r="BB998">
        <v>0</v>
      </c>
      <c r="BC998">
        <v>0</v>
      </c>
      <c r="BD998">
        <v>0</v>
      </c>
      <c r="BE998">
        <v>0</v>
      </c>
      <c r="BF998">
        <v>0</v>
      </c>
      <c r="BG998">
        <v>0</v>
      </c>
      <c r="BH998">
        <v>0</v>
      </c>
      <c r="BI998">
        <v>0</v>
      </c>
      <c r="BJ998">
        <v>0</v>
      </c>
      <c r="BK998">
        <v>0</v>
      </c>
      <c r="BL998">
        <v>0</v>
      </c>
      <c r="BM998">
        <v>0</v>
      </c>
      <c r="BN998">
        <v>0</v>
      </c>
      <c r="BO998">
        <v>0</v>
      </c>
      <c r="BP998">
        <v>0</v>
      </c>
      <c r="BQ998">
        <v>0</v>
      </c>
      <c r="BR998">
        <v>0</v>
      </c>
      <c r="BS998">
        <v>0</v>
      </c>
      <c r="BT998">
        <v>0</v>
      </c>
      <c r="BU998">
        <v>0</v>
      </c>
      <c r="BV998">
        <v>0</v>
      </c>
      <c r="BW998">
        <v>0</v>
      </c>
      <c r="BX998">
        <v>0</v>
      </c>
      <c r="BY998">
        <v>0</v>
      </c>
      <c r="BZ998">
        <v>0</v>
      </c>
      <c r="CA998">
        <v>0</v>
      </c>
      <c r="CB998">
        <v>0</v>
      </c>
      <c r="CC998">
        <v>5</v>
      </c>
      <c r="CD998">
        <v>1</v>
      </c>
      <c r="CE998">
        <v>0</v>
      </c>
      <c r="CF998">
        <v>1</v>
      </c>
      <c r="CG998">
        <v>0</v>
      </c>
    </row>
    <row r="999" spans="9:85" x14ac:dyDescent="0.3">
      <c r="I999" t="s">
        <v>377</v>
      </c>
      <c r="J999" t="s">
        <v>187</v>
      </c>
      <c r="K999" t="s">
        <v>378</v>
      </c>
      <c r="L999" t="s">
        <v>379</v>
      </c>
      <c r="M999" t="str">
        <f t="shared" si="90"/>
        <v>UKD3</v>
      </c>
      <c r="N999" t="str">
        <f t="shared" si="91"/>
        <v>UKD</v>
      </c>
      <c r="O999">
        <f t="shared" si="92"/>
        <v>1</v>
      </c>
      <c r="P999">
        <f t="shared" si="93"/>
        <v>0</v>
      </c>
      <c r="Q999">
        <f t="shared" si="94"/>
        <v>1</v>
      </c>
      <c r="R999">
        <f t="shared" si="95"/>
        <v>1</v>
      </c>
      <c r="S999">
        <v>0</v>
      </c>
      <c r="T999">
        <v>0</v>
      </c>
      <c r="U999">
        <v>0</v>
      </c>
      <c r="V999">
        <v>0</v>
      </c>
      <c r="W999">
        <v>0</v>
      </c>
      <c r="X999">
        <v>0</v>
      </c>
      <c r="Y999">
        <v>0</v>
      </c>
      <c r="Z999">
        <v>0</v>
      </c>
      <c r="AA999">
        <v>0</v>
      </c>
      <c r="AB999">
        <v>0</v>
      </c>
      <c r="AC999">
        <v>0</v>
      </c>
      <c r="AD999">
        <v>0</v>
      </c>
      <c r="AE999">
        <v>0</v>
      </c>
      <c r="AF999">
        <v>0</v>
      </c>
      <c r="AG999">
        <v>0</v>
      </c>
      <c r="AH999">
        <v>0</v>
      </c>
      <c r="AI999">
        <v>0</v>
      </c>
      <c r="AJ999">
        <v>0</v>
      </c>
      <c r="AK999">
        <v>0</v>
      </c>
      <c r="AL999">
        <v>0</v>
      </c>
      <c r="AM999">
        <v>0</v>
      </c>
      <c r="AN999">
        <v>0</v>
      </c>
      <c r="AO999">
        <v>0</v>
      </c>
      <c r="AP999">
        <v>0</v>
      </c>
      <c r="AQ999">
        <v>0</v>
      </c>
      <c r="AR999">
        <v>0</v>
      </c>
      <c r="AS999">
        <v>0</v>
      </c>
      <c r="AT999">
        <v>0</v>
      </c>
      <c r="AU999">
        <v>0</v>
      </c>
      <c r="AV999">
        <v>0</v>
      </c>
      <c r="AW999">
        <v>0</v>
      </c>
      <c r="AX999">
        <v>0</v>
      </c>
      <c r="AY999">
        <v>0</v>
      </c>
      <c r="AZ999">
        <v>0</v>
      </c>
      <c r="BA999">
        <v>0</v>
      </c>
      <c r="BB999">
        <v>0</v>
      </c>
      <c r="BC999">
        <v>0</v>
      </c>
      <c r="BD999">
        <v>0</v>
      </c>
      <c r="BE999">
        <v>0</v>
      </c>
      <c r="BF999">
        <v>0</v>
      </c>
      <c r="BG999">
        <v>0</v>
      </c>
      <c r="BH999">
        <v>0</v>
      </c>
      <c r="BI999">
        <v>0</v>
      </c>
      <c r="BJ999">
        <v>0</v>
      </c>
      <c r="BK999">
        <v>0</v>
      </c>
      <c r="BL999">
        <v>0</v>
      </c>
      <c r="BM999">
        <v>0</v>
      </c>
      <c r="BN999">
        <v>0</v>
      </c>
      <c r="BO999">
        <v>0</v>
      </c>
      <c r="BP999">
        <v>0</v>
      </c>
      <c r="BQ999">
        <v>0</v>
      </c>
      <c r="BR999">
        <v>0</v>
      </c>
      <c r="BS999">
        <v>0</v>
      </c>
      <c r="BT999">
        <v>0</v>
      </c>
      <c r="BU999">
        <v>0</v>
      </c>
      <c r="BV999">
        <v>0</v>
      </c>
      <c r="BW999">
        <v>0</v>
      </c>
      <c r="BX999">
        <v>0</v>
      </c>
      <c r="BY999">
        <v>0</v>
      </c>
      <c r="BZ999">
        <v>0</v>
      </c>
      <c r="CA999">
        <v>0</v>
      </c>
      <c r="CB999">
        <v>0</v>
      </c>
      <c r="CC999">
        <v>0</v>
      </c>
      <c r="CD999">
        <v>0</v>
      </c>
      <c r="CE999">
        <v>0</v>
      </c>
      <c r="CF999">
        <v>1</v>
      </c>
      <c r="CG999">
        <v>0</v>
      </c>
    </row>
    <row r="1000" spans="9:85" x14ac:dyDescent="0.3">
      <c r="I1000" t="s">
        <v>380</v>
      </c>
      <c r="J1000" t="s">
        <v>187</v>
      </c>
      <c r="K1000" t="s">
        <v>381</v>
      </c>
      <c r="L1000" t="s">
        <v>379</v>
      </c>
      <c r="M1000" t="str">
        <f t="shared" si="90"/>
        <v>UKD3</v>
      </c>
      <c r="N1000" t="str">
        <f t="shared" si="91"/>
        <v>UKD</v>
      </c>
      <c r="O1000">
        <f t="shared" si="92"/>
        <v>2</v>
      </c>
      <c r="P1000">
        <f t="shared" si="93"/>
        <v>0</v>
      </c>
      <c r="Q1000">
        <f t="shared" si="94"/>
        <v>2</v>
      </c>
      <c r="R1000">
        <f t="shared" si="95"/>
        <v>2</v>
      </c>
      <c r="S1000">
        <v>0</v>
      </c>
      <c r="T1000">
        <v>0</v>
      </c>
      <c r="U1000">
        <v>0</v>
      </c>
      <c r="V1000">
        <v>0</v>
      </c>
      <c r="W1000">
        <v>0</v>
      </c>
      <c r="X1000">
        <v>0</v>
      </c>
      <c r="Y1000">
        <v>0</v>
      </c>
      <c r="Z1000">
        <v>0</v>
      </c>
      <c r="AA1000">
        <v>0</v>
      </c>
      <c r="AB1000">
        <v>0</v>
      </c>
      <c r="AC1000">
        <v>0</v>
      </c>
      <c r="AD1000">
        <v>0</v>
      </c>
      <c r="AE1000">
        <v>0</v>
      </c>
      <c r="AF1000">
        <v>0</v>
      </c>
      <c r="AG1000">
        <v>0</v>
      </c>
      <c r="AH1000">
        <v>0</v>
      </c>
      <c r="AI1000">
        <v>0</v>
      </c>
      <c r="AJ1000">
        <v>0</v>
      </c>
      <c r="AK1000">
        <v>0</v>
      </c>
      <c r="AL1000">
        <v>0</v>
      </c>
      <c r="AM1000">
        <v>0</v>
      </c>
      <c r="AN1000">
        <v>0</v>
      </c>
      <c r="AO1000">
        <v>0</v>
      </c>
      <c r="AP1000">
        <v>0</v>
      </c>
      <c r="AQ1000">
        <v>0</v>
      </c>
      <c r="AR1000">
        <v>0</v>
      </c>
      <c r="AS1000">
        <v>0</v>
      </c>
      <c r="AT1000">
        <v>0</v>
      </c>
      <c r="AU1000">
        <v>0</v>
      </c>
      <c r="AV1000">
        <v>0</v>
      </c>
      <c r="AW1000">
        <v>0</v>
      </c>
      <c r="AX1000">
        <v>0</v>
      </c>
      <c r="AY1000">
        <v>0</v>
      </c>
      <c r="AZ1000">
        <v>0</v>
      </c>
      <c r="BA1000">
        <v>0</v>
      </c>
      <c r="BB1000">
        <v>0</v>
      </c>
      <c r="BC1000">
        <v>0</v>
      </c>
      <c r="BD1000">
        <v>0</v>
      </c>
      <c r="BE1000">
        <v>0</v>
      </c>
      <c r="BF1000">
        <v>0</v>
      </c>
      <c r="BG1000">
        <v>0</v>
      </c>
      <c r="BH1000">
        <v>0</v>
      </c>
      <c r="BI1000">
        <v>0</v>
      </c>
      <c r="BJ1000">
        <v>0</v>
      </c>
      <c r="BK1000">
        <v>0</v>
      </c>
      <c r="BL1000">
        <v>0</v>
      </c>
      <c r="BM1000">
        <v>0</v>
      </c>
      <c r="BN1000">
        <v>0</v>
      </c>
      <c r="BO1000">
        <v>0</v>
      </c>
      <c r="BP1000">
        <v>0</v>
      </c>
      <c r="BQ1000">
        <v>0</v>
      </c>
      <c r="BR1000">
        <v>0</v>
      </c>
      <c r="BS1000">
        <v>0</v>
      </c>
      <c r="BT1000">
        <v>0</v>
      </c>
      <c r="BU1000">
        <v>0</v>
      </c>
      <c r="BV1000">
        <v>0</v>
      </c>
      <c r="BW1000">
        <v>0</v>
      </c>
      <c r="BX1000">
        <v>0</v>
      </c>
      <c r="BY1000">
        <v>0</v>
      </c>
      <c r="BZ1000">
        <v>0</v>
      </c>
      <c r="CA1000">
        <v>0</v>
      </c>
      <c r="CB1000">
        <v>0</v>
      </c>
      <c r="CC1000">
        <v>0</v>
      </c>
      <c r="CD1000">
        <v>0</v>
      </c>
      <c r="CE1000">
        <v>2</v>
      </c>
      <c r="CF1000">
        <v>0</v>
      </c>
      <c r="CG1000">
        <v>0</v>
      </c>
    </row>
    <row r="1001" spans="9:85" x14ac:dyDescent="0.3">
      <c r="I1001" t="s">
        <v>382</v>
      </c>
      <c r="J1001" t="s">
        <v>187</v>
      </c>
      <c r="K1001" t="s">
        <v>383</v>
      </c>
      <c r="L1001" t="s">
        <v>384</v>
      </c>
      <c r="M1001" t="str">
        <f t="shared" si="90"/>
        <v>UKI7</v>
      </c>
      <c r="N1001" t="str">
        <f t="shared" si="91"/>
        <v>UKI</v>
      </c>
      <c r="O1001">
        <f t="shared" si="92"/>
        <v>5</v>
      </c>
      <c r="P1001">
        <f t="shared" si="93"/>
        <v>1</v>
      </c>
      <c r="Q1001">
        <f t="shared" si="94"/>
        <v>4</v>
      </c>
      <c r="R1001">
        <f t="shared" si="95"/>
        <v>3</v>
      </c>
      <c r="S1001">
        <v>0</v>
      </c>
      <c r="T1001">
        <v>0</v>
      </c>
      <c r="U1001">
        <v>0</v>
      </c>
      <c r="V1001">
        <v>0</v>
      </c>
      <c r="W1001">
        <v>0</v>
      </c>
      <c r="X1001">
        <v>0</v>
      </c>
      <c r="Y1001">
        <v>0</v>
      </c>
      <c r="Z1001">
        <v>0</v>
      </c>
      <c r="AA1001">
        <v>0</v>
      </c>
      <c r="AB1001">
        <v>0</v>
      </c>
      <c r="AC1001">
        <v>0</v>
      </c>
      <c r="AD1001">
        <v>0</v>
      </c>
      <c r="AE1001">
        <v>0</v>
      </c>
      <c r="AF1001">
        <v>0</v>
      </c>
      <c r="AG1001">
        <v>0</v>
      </c>
      <c r="AH1001">
        <v>0</v>
      </c>
      <c r="AI1001">
        <v>0</v>
      </c>
      <c r="AJ1001">
        <v>0</v>
      </c>
      <c r="AK1001">
        <v>0</v>
      </c>
      <c r="AL1001">
        <v>0</v>
      </c>
      <c r="AM1001">
        <v>0</v>
      </c>
      <c r="AN1001">
        <v>0</v>
      </c>
      <c r="AO1001">
        <v>0</v>
      </c>
      <c r="AP1001">
        <v>0</v>
      </c>
      <c r="AQ1001">
        <v>0</v>
      </c>
      <c r="AR1001">
        <v>0</v>
      </c>
      <c r="AS1001">
        <v>0</v>
      </c>
      <c r="AT1001">
        <v>0</v>
      </c>
      <c r="AU1001">
        <v>0</v>
      </c>
      <c r="AV1001">
        <v>0</v>
      </c>
      <c r="AW1001">
        <v>0</v>
      </c>
      <c r="AX1001">
        <v>0</v>
      </c>
      <c r="AY1001">
        <v>0</v>
      </c>
      <c r="AZ1001">
        <v>0</v>
      </c>
      <c r="BA1001">
        <v>0</v>
      </c>
      <c r="BB1001">
        <v>0</v>
      </c>
      <c r="BC1001">
        <v>0</v>
      </c>
      <c r="BD1001">
        <v>0</v>
      </c>
      <c r="BE1001">
        <v>0</v>
      </c>
      <c r="BF1001">
        <v>0</v>
      </c>
      <c r="BG1001">
        <v>0</v>
      </c>
      <c r="BH1001">
        <v>0</v>
      </c>
      <c r="BI1001">
        <v>0</v>
      </c>
      <c r="BJ1001">
        <v>0</v>
      </c>
      <c r="BK1001">
        <v>0</v>
      </c>
      <c r="BL1001">
        <v>0</v>
      </c>
      <c r="BM1001">
        <v>0</v>
      </c>
      <c r="BN1001">
        <v>0</v>
      </c>
      <c r="BO1001">
        <v>0</v>
      </c>
      <c r="BP1001">
        <v>0</v>
      </c>
      <c r="BQ1001">
        <v>0</v>
      </c>
      <c r="BR1001">
        <v>0</v>
      </c>
      <c r="BS1001">
        <v>0</v>
      </c>
      <c r="BT1001">
        <v>0</v>
      </c>
      <c r="BU1001">
        <v>0</v>
      </c>
      <c r="BV1001">
        <v>0</v>
      </c>
      <c r="BW1001">
        <v>0</v>
      </c>
      <c r="BX1001">
        <v>0</v>
      </c>
      <c r="BY1001">
        <v>0</v>
      </c>
      <c r="BZ1001">
        <v>0</v>
      </c>
      <c r="CA1001">
        <v>0</v>
      </c>
      <c r="CB1001">
        <v>1</v>
      </c>
      <c r="CC1001">
        <v>1</v>
      </c>
      <c r="CD1001">
        <v>0</v>
      </c>
      <c r="CE1001">
        <v>0</v>
      </c>
      <c r="CF1001">
        <v>3</v>
      </c>
      <c r="CG1001">
        <v>0</v>
      </c>
    </row>
    <row r="1002" spans="9:85" x14ac:dyDescent="0.3">
      <c r="I1002" t="s">
        <v>385</v>
      </c>
      <c r="J1002" t="s">
        <v>187</v>
      </c>
      <c r="K1002" t="s">
        <v>386</v>
      </c>
      <c r="L1002" t="s">
        <v>387</v>
      </c>
      <c r="M1002" t="str">
        <f t="shared" si="90"/>
        <v>UKC2</v>
      </c>
      <c r="N1002" t="str">
        <f t="shared" si="91"/>
        <v>UKC</v>
      </c>
      <c r="O1002">
        <f t="shared" si="92"/>
        <v>16</v>
      </c>
      <c r="P1002">
        <f t="shared" si="93"/>
        <v>2</v>
      </c>
      <c r="Q1002">
        <f t="shared" si="94"/>
        <v>14</v>
      </c>
      <c r="R1002">
        <f t="shared" si="95"/>
        <v>12</v>
      </c>
      <c r="S1002">
        <v>0</v>
      </c>
      <c r="T1002">
        <v>0</v>
      </c>
      <c r="U1002">
        <v>0</v>
      </c>
      <c r="V1002">
        <v>0</v>
      </c>
      <c r="W1002">
        <v>0</v>
      </c>
      <c r="X1002">
        <v>0</v>
      </c>
      <c r="Y1002">
        <v>0</v>
      </c>
      <c r="Z1002">
        <v>0</v>
      </c>
      <c r="AA1002">
        <v>0</v>
      </c>
      <c r="AB1002">
        <v>0</v>
      </c>
      <c r="AC1002">
        <v>0</v>
      </c>
      <c r="AD1002">
        <v>0</v>
      </c>
      <c r="AE1002">
        <v>0</v>
      </c>
      <c r="AF1002">
        <v>0</v>
      </c>
      <c r="AG1002">
        <v>0</v>
      </c>
      <c r="AH1002">
        <v>0</v>
      </c>
      <c r="AI1002">
        <v>0</v>
      </c>
      <c r="AJ1002">
        <v>0</v>
      </c>
      <c r="AK1002">
        <v>0</v>
      </c>
      <c r="AL1002">
        <v>0</v>
      </c>
      <c r="AM1002">
        <v>0</v>
      </c>
      <c r="AN1002">
        <v>0</v>
      </c>
      <c r="AO1002">
        <v>0</v>
      </c>
      <c r="AP1002">
        <v>0</v>
      </c>
      <c r="AQ1002">
        <v>0</v>
      </c>
      <c r="AR1002">
        <v>0</v>
      </c>
      <c r="AS1002">
        <v>0</v>
      </c>
      <c r="AT1002">
        <v>0</v>
      </c>
      <c r="AU1002">
        <v>0</v>
      </c>
      <c r="AV1002">
        <v>0</v>
      </c>
      <c r="AW1002">
        <v>0</v>
      </c>
      <c r="AX1002">
        <v>0</v>
      </c>
      <c r="AY1002">
        <v>0</v>
      </c>
      <c r="AZ1002">
        <v>0</v>
      </c>
      <c r="BA1002">
        <v>0</v>
      </c>
      <c r="BB1002">
        <v>0</v>
      </c>
      <c r="BC1002">
        <v>0</v>
      </c>
      <c r="BD1002">
        <v>0</v>
      </c>
      <c r="BE1002">
        <v>0</v>
      </c>
      <c r="BF1002">
        <v>0</v>
      </c>
      <c r="BG1002">
        <v>0</v>
      </c>
      <c r="BH1002">
        <v>0</v>
      </c>
      <c r="BI1002">
        <v>0</v>
      </c>
      <c r="BJ1002">
        <v>0</v>
      </c>
      <c r="BK1002">
        <v>0</v>
      </c>
      <c r="BL1002">
        <v>0</v>
      </c>
      <c r="BM1002">
        <v>0</v>
      </c>
      <c r="BN1002">
        <v>0</v>
      </c>
      <c r="BO1002">
        <v>0</v>
      </c>
      <c r="BP1002">
        <v>0</v>
      </c>
      <c r="BQ1002">
        <v>0</v>
      </c>
      <c r="BR1002">
        <v>0</v>
      </c>
      <c r="BS1002">
        <v>0</v>
      </c>
      <c r="BT1002">
        <v>0</v>
      </c>
      <c r="BU1002">
        <v>0</v>
      </c>
      <c r="BV1002">
        <v>0</v>
      </c>
      <c r="BW1002">
        <v>0</v>
      </c>
      <c r="BX1002">
        <v>0</v>
      </c>
      <c r="BY1002">
        <v>0</v>
      </c>
      <c r="BZ1002">
        <v>1</v>
      </c>
      <c r="CA1002">
        <v>0</v>
      </c>
      <c r="CB1002">
        <v>1</v>
      </c>
      <c r="CC1002">
        <v>1</v>
      </c>
      <c r="CD1002">
        <v>0</v>
      </c>
      <c r="CE1002">
        <v>4</v>
      </c>
      <c r="CF1002">
        <v>9</v>
      </c>
      <c r="CG1002">
        <v>0</v>
      </c>
    </row>
    <row r="1003" spans="9:85" x14ac:dyDescent="0.3">
      <c r="I1003" t="s">
        <v>388</v>
      </c>
      <c r="J1003" t="s">
        <v>187</v>
      </c>
      <c r="K1003" t="s">
        <v>389</v>
      </c>
      <c r="L1003" t="s">
        <v>200</v>
      </c>
      <c r="M1003" t="str">
        <f t="shared" si="90"/>
        <v>UKG3</v>
      </c>
      <c r="N1003" t="str">
        <f t="shared" si="91"/>
        <v>UKG</v>
      </c>
      <c r="O1003">
        <f t="shared" si="92"/>
        <v>0</v>
      </c>
      <c r="P1003">
        <f t="shared" si="93"/>
        <v>0</v>
      </c>
      <c r="Q1003">
        <f t="shared" si="94"/>
        <v>0</v>
      </c>
      <c r="R1003">
        <f t="shared" si="95"/>
        <v>0</v>
      </c>
      <c r="S1003">
        <v>0</v>
      </c>
      <c r="T1003">
        <v>0</v>
      </c>
      <c r="U1003">
        <v>0</v>
      </c>
      <c r="V1003">
        <v>0</v>
      </c>
      <c r="W1003">
        <v>0</v>
      </c>
      <c r="X1003">
        <v>0</v>
      </c>
      <c r="Y1003">
        <v>0</v>
      </c>
      <c r="Z1003">
        <v>0</v>
      </c>
      <c r="AA1003">
        <v>0</v>
      </c>
      <c r="AB1003">
        <v>0</v>
      </c>
      <c r="AC1003">
        <v>0</v>
      </c>
      <c r="AD1003">
        <v>0</v>
      </c>
      <c r="AE1003">
        <v>0</v>
      </c>
      <c r="AF1003">
        <v>0</v>
      </c>
      <c r="AG1003">
        <v>0</v>
      </c>
      <c r="AH1003">
        <v>0</v>
      </c>
      <c r="AI1003">
        <v>0</v>
      </c>
      <c r="AJ1003">
        <v>0</v>
      </c>
      <c r="AK1003">
        <v>0</v>
      </c>
      <c r="AL1003">
        <v>0</v>
      </c>
      <c r="AM1003">
        <v>0</v>
      </c>
      <c r="AN1003">
        <v>0</v>
      </c>
      <c r="AO1003">
        <v>0</v>
      </c>
      <c r="AP1003">
        <v>0</v>
      </c>
      <c r="AQ1003">
        <v>0</v>
      </c>
      <c r="AR1003">
        <v>0</v>
      </c>
      <c r="AS1003">
        <v>0</v>
      </c>
      <c r="AT1003">
        <v>0</v>
      </c>
      <c r="AU1003">
        <v>0</v>
      </c>
      <c r="AV1003">
        <v>0</v>
      </c>
      <c r="AW1003">
        <v>0</v>
      </c>
      <c r="AX1003">
        <v>0</v>
      </c>
      <c r="AY1003">
        <v>0</v>
      </c>
      <c r="AZ1003">
        <v>0</v>
      </c>
      <c r="BA1003">
        <v>0</v>
      </c>
      <c r="BB1003">
        <v>0</v>
      </c>
      <c r="BC1003">
        <v>0</v>
      </c>
      <c r="BD1003">
        <v>0</v>
      </c>
      <c r="BE1003">
        <v>0</v>
      </c>
      <c r="BF1003">
        <v>0</v>
      </c>
      <c r="BG1003">
        <v>0</v>
      </c>
      <c r="BH1003">
        <v>0</v>
      </c>
      <c r="BI1003">
        <v>0</v>
      </c>
      <c r="BJ1003">
        <v>0</v>
      </c>
      <c r="BK1003">
        <v>0</v>
      </c>
      <c r="BL1003">
        <v>0</v>
      </c>
      <c r="BM1003">
        <v>0</v>
      </c>
      <c r="BN1003">
        <v>0</v>
      </c>
      <c r="BO1003">
        <v>0</v>
      </c>
      <c r="BP1003">
        <v>0</v>
      </c>
      <c r="BQ1003">
        <v>0</v>
      </c>
      <c r="BR1003">
        <v>0</v>
      </c>
      <c r="BS1003">
        <v>0</v>
      </c>
      <c r="BT1003">
        <v>0</v>
      </c>
      <c r="BU1003">
        <v>0</v>
      </c>
      <c r="BV1003">
        <v>0</v>
      </c>
      <c r="BW1003">
        <v>0</v>
      </c>
      <c r="BX1003">
        <v>0</v>
      </c>
      <c r="BY1003">
        <v>0</v>
      </c>
      <c r="BZ1003">
        <v>0</v>
      </c>
      <c r="CA1003">
        <v>0</v>
      </c>
      <c r="CB1003">
        <v>0</v>
      </c>
      <c r="CC1003">
        <v>0</v>
      </c>
      <c r="CD1003">
        <v>0</v>
      </c>
      <c r="CE1003">
        <v>0</v>
      </c>
      <c r="CF1003">
        <v>0</v>
      </c>
      <c r="CG1003">
        <v>0</v>
      </c>
    </row>
    <row r="1004" spans="9:85" x14ac:dyDescent="0.3">
      <c r="I1004" t="s">
        <v>390</v>
      </c>
      <c r="J1004" t="s">
        <v>187</v>
      </c>
      <c r="K1004" t="s">
        <v>391</v>
      </c>
      <c r="L1004" t="s">
        <v>392</v>
      </c>
      <c r="M1004" t="str">
        <f t="shared" si="90"/>
        <v>UKF2</v>
      </c>
      <c r="N1004" t="str">
        <f t="shared" si="91"/>
        <v>UKF</v>
      </c>
      <c r="O1004">
        <f t="shared" si="92"/>
        <v>1</v>
      </c>
      <c r="P1004">
        <f t="shared" si="93"/>
        <v>0</v>
      </c>
      <c r="Q1004">
        <f t="shared" si="94"/>
        <v>1</v>
      </c>
      <c r="R1004">
        <f t="shared" si="95"/>
        <v>1</v>
      </c>
      <c r="S1004">
        <v>0</v>
      </c>
      <c r="T1004">
        <v>0</v>
      </c>
      <c r="U1004">
        <v>0</v>
      </c>
      <c r="V1004">
        <v>0</v>
      </c>
      <c r="W1004">
        <v>0</v>
      </c>
      <c r="X1004">
        <v>0</v>
      </c>
      <c r="Y1004">
        <v>0</v>
      </c>
      <c r="Z1004">
        <v>0</v>
      </c>
      <c r="AA1004">
        <v>0</v>
      </c>
      <c r="AB1004">
        <v>0</v>
      </c>
      <c r="AC1004">
        <v>0</v>
      </c>
      <c r="AD1004">
        <v>0</v>
      </c>
      <c r="AE1004">
        <v>0</v>
      </c>
      <c r="AF1004">
        <v>0</v>
      </c>
      <c r="AG1004">
        <v>0</v>
      </c>
      <c r="AH1004">
        <v>0</v>
      </c>
      <c r="AI1004">
        <v>0</v>
      </c>
      <c r="AJ1004">
        <v>0</v>
      </c>
      <c r="AK1004">
        <v>0</v>
      </c>
      <c r="AL1004">
        <v>0</v>
      </c>
      <c r="AM1004">
        <v>0</v>
      </c>
      <c r="AN1004">
        <v>0</v>
      </c>
      <c r="AO1004">
        <v>0</v>
      </c>
      <c r="AP1004">
        <v>0</v>
      </c>
      <c r="AQ1004">
        <v>0</v>
      </c>
      <c r="AR1004">
        <v>0</v>
      </c>
      <c r="AS1004">
        <v>0</v>
      </c>
      <c r="AT1004">
        <v>0</v>
      </c>
      <c r="AU1004">
        <v>0</v>
      </c>
      <c r="AV1004">
        <v>0</v>
      </c>
      <c r="AW1004">
        <v>0</v>
      </c>
      <c r="AX1004">
        <v>0</v>
      </c>
      <c r="AY1004">
        <v>0</v>
      </c>
      <c r="AZ1004">
        <v>0</v>
      </c>
      <c r="BA1004">
        <v>0</v>
      </c>
      <c r="BB1004">
        <v>0</v>
      </c>
      <c r="BC1004">
        <v>0</v>
      </c>
      <c r="BD1004">
        <v>0</v>
      </c>
      <c r="BE1004">
        <v>0</v>
      </c>
      <c r="BF1004">
        <v>0</v>
      </c>
      <c r="BG1004">
        <v>0</v>
      </c>
      <c r="BH1004">
        <v>0</v>
      </c>
      <c r="BI1004">
        <v>0</v>
      </c>
      <c r="BJ1004">
        <v>0</v>
      </c>
      <c r="BK1004">
        <v>0</v>
      </c>
      <c r="BL1004">
        <v>0</v>
      </c>
      <c r="BM1004">
        <v>0</v>
      </c>
      <c r="BN1004">
        <v>0</v>
      </c>
      <c r="BO1004">
        <v>0</v>
      </c>
      <c r="BP1004">
        <v>0</v>
      </c>
      <c r="BQ1004">
        <v>0</v>
      </c>
      <c r="BR1004">
        <v>0</v>
      </c>
      <c r="BS1004">
        <v>0</v>
      </c>
      <c r="BT1004">
        <v>0</v>
      </c>
      <c r="BU1004">
        <v>0</v>
      </c>
      <c r="BV1004">
        <v>0</v>
      </c>
      <c r="BW1004">
        <v>0</v>
      </c>
      <c r="BX1004">
        <v>0</v>
      </c>
      <c r="BY1004">
        <v>0</v>
      </c>
      <c r="BZ1004">
        <v>0</v>
      </c>
      <c r="CA1004">
        <v>0</v>
      </c>
      <c r="CB1004">
        <v>0</v>
      </c>
      <c r="CC1004">
        <v>0</v>
      </c>
      <c r="CD1004">
        <v>0</v>
      </c>
      <c r="CE1004">
        <v>1</v>
      </c>
      <c r="CF1004">
        <v>0</v>
      </c>
      <c r="CG1004">
        <v>0</v>
      </c>
    </row>
    <row r="1005" spans="9:85" x14ac:dyDescent="0.3">
      <c r="I1005" t="s">
        <v>393</v>
      </c>
      <c r="J1005" t="s">
        <v>187</v>
      </c>
      <c r="K1005" t="s">
        <v>394</v>
      </c>
      <c r="L1005" t="s">
        <v>387</v>
      </c>
      <c r="M1005" t="str">
        <f t="shared" si="90"/>
        <v>UKC2</v>
      </c>
      <c r="N1005" t="str">
        <f t="shared" si="91"/>
        <v>UKC</v>
      </c>
      <c r="O1005">
        <f t="shared" si="92"/>
        <v>0</v>
      </c>
      <c r="P1005">
        <f t="shared" si="93"/>
        <v>0</v>
      </c>
      <c r="Q1005">
        <f t="shared" si="94"/>
        <v>0</v>
      </c>
      <c r="R1005">
        <f t="shared" si="95"/>
        <v>0</v>
      </c>
      <c r="S1005">
        <v>0</v>
      </c>
      <c r="T1005">
        <v>0</v>
      </c>
      <c r="U1005">
        <v>0</v>
      </c>
      <c r="V1005">
        <v>0</v>
      </c>
      <c r="W1005">
        <v>0</v>
      </c>
      <c r="X1005">
        <v>0</v>
      </c>
      <c r="Y1005">
        <v>0</v>
      </c>
      <c r="Z1005">
        <v>0</v>
      </c>
      <c r="AA1005">
        <v>0</v>
      </c>
      <c r="AB1005">
        <v>0</v>
      </c>
      <c r="AC1005">
        <v>0</v>
      </c>
      <c r="AD1005">
        <v>0</v>
      </c>
      <c r="AE1005">
        <v>0</v>
      </c>
      <c r="AF1005">
        <v>0</v>
      </c>
      <c r="AG1005">
        <v>0</v>
      </c>
      <c r="AH1005">
        <v>0</v>
      </c>
      <c r="AI1005">
        <v>0</v>
      </c>
      <c r="AJ1005">
        <v>0</v>
      </c>
      <c r="AK1005">
        <v>0</v>
      </c>
      <c r="AL1005">
        <v>0</v>
      </c>
      <c r="AM1005">
        <v>0</v>
      </c>
      <c r="AN1005">
        <v>0</v>
      </c>
      <c r="AO1005">
        <v>0</v>
      </c>
      <c r="AP1005">
        <v>0</v>
      </c>
      <c r="AQ1005">
        <v>0</v>
      </c>
      <c r="AR1005">
        <v>0</v>
      </c>
      <c r="AS1005">
        <v>0</v>
      </c>
      <c r="AT1005">
        <v>0</v>
      </c>
      <c r="AU1005">
        <v>0</v>
      </c>
      <c r="AV1005">
        <v>0</v>
      </c>
      <c r="AW1005">
        <v>0</v>
      </c>
      <c r="AX1005">
        <v>0</v>
      </c>
      <c r="AY1005">
        <v>0</v>
      </c>
      <c r="AZ1005">
        <v>0</v>
      </c>
      <c r="BA1005">
        <v>0</v>
      </c>
      <c r="BB1005">
        <v>0</v>
      </c>
      <c r="BC1005">
        <v>0</v>
      </c>
      <c r="BD1005">
        <v>0</v>
      </c>
      <c r="BE1005">
        <v>0</v>
      </c>
      <c r="BF1005">
        <v>0</v>
      </c>
      <c r="BG1005">
        <v>0</v>
      </c>
      <c r="BH1005">
        <v>0</v>
      </c>
      <c r="BI1005">
        <v>0</v>
      </c>
      <c r="BJ1005">
        <v>0</v>
      </c>
      <c r="BK1005">
        <v>0</v>
      </c>
      <c r="BL1005">
        <v>0</v>
      </c>
      <c r="BM1005">
        <v>0</v>
      </c>
      <c r="BN1005">
        <v>0</v>
      </c>
      <c r="BO1005">
        <v>0</v>
      </c>
      <c r="BP1005">
        <v>0</v>
      </c>
      <c r="BQ1005">
        <v>0</v>
      </c>
      <c r="BR1005">
        <v>0</v>
      </c>
      <c r="BS1005">
        <v>0</v>
      </c>
      <c r="BT1005">
        <v>0</v>
      </c>
      <c r="BU1005">
        <v>0</v>
      </c>
      <c r="BV1005">
        <v>0</v>
      </c>
      <c r="BW1005">
        <v>0</v>
      </c>
      <c r="BX1005">
        <v>0</v>
      </c>
      <c r="BY1005">
        <v>0</v>
      </c>
      <c r="BZ1005">
        <v>0</v>
      </c>
      <c r="CA1005">
        <v>0</v>
      </c>
      <c r="CB1005">
        <v>0</v>
      </c>
      <c r="CC1005">
        <v>0</v>
      </c>
      <c r="CD1005">
        <v>0</v>
      </c>
      <c r="CE1005">
        <v>0</v>
      </c>
      <c r="CF1005">
        <v>0</v>
      </c>
      <c r="CG1005">
        <v>0</v>
      </c>
    </row>
    <row r="1006" spans="9:85" x14ac:dyDescent="0.3">
      <c r="I1006" t="s">
        <v>395</v>
      </c>
      <c r="J1006" t="s">
        <v>187</v>
      </c>
      <c r="K1006" t="s">
        <v>396</v>
      </c>
      <c r="L1006" t="s">
        <v>288</v>
      </c>
      <c r="M1006" t="str">
        <f t="shared" si="90"/>
        <v>UKH1</v>
      </c>
      <c r="N1006" t="str">
        <f t="shared" si="91"/>
        <v>UKH</v>
      </c>
      <c r="O1006">
        <f t="shared" si="92"/>
        <v>0</v>
      </c>
      <c r="P1006">
        <f t="shared" si="93"/>
        <v>0</v>
      </c>
      <c r="Q1006">
        <f t="shared" si="94"/>
        <v>0</v>
      </c>
      <c r="R1006">
        <f t="shared" si="95"/>
        <v>0</v>
      </c>
      <c r="S1006">
        <v>0</v>
      </c>
      <c r="T1006">
        <v>0</v>
      </c>
      <c r="U1006">
        <v>0</v>
      </c>
      <c r="V1006">
        <v>0</v>
      </c>
      <c r="W1006">
        <v>0</v>
      </c>
      <c r="X1006">
        <v>0</v>
      </c>
      <c r="Y1006">
        <v>0</v>
      </c>
      <c r="Z1006">
        <v>0</v>
      </c>
      <c r="AA1006">
        <v>0</v>
      </c>
      <c r="AB1006">
        <v>0</v>
      </c>
      <c r="AC1006">
        <v>0</v>
      </c>
      <c r="AD1006">
        <v>0</v>
      </c>
      <c r="AE1006">
        <v>0</v>
      </c>
      <c r="AF1006">
        <v>0</v>
      </c>
      <c r="AG1006">
        <v>0</v>
      </c>
      <c r="AH1006">
        <v>0</v>
      </c>
      <c r="AI1006">
        <v>0</v>
      </c>
      <c r="AJ1006">
        <v>0</v>
      </c>
      <c r="AK1006">
        <v>0</v>
      </c>
      <c r="AL1006">
        <v>0</v>
      </c>
      <c r="AM1006">
        <v>0</v>
      </c>
      <c r="AN1006">
        <v>0</v>
      </c>
      <c r="AO1006">
        <v>0</v>
      </c>
      <c r="AP1006">
        <v>0</v>
      </c>
      <c r="AQ1006">
        <v>0</v>
      </c>
      <c r="AR1006">
        <v>0</v>
      </c>
      <c r="AS1006">
        <v>0</v>
      </c>
      <c r="AT1006">
        <v>0</v>
      </c>
      <c r="AU1006">
        <v>0</v>
      </c>
      <c r="AV1006">
        <v>0</v>
      </c>
      <c r="AW1006">
        <v>0</v>
      </c>
      <c r="AX1006">
        <v>0</v>
      </c>
      <c r="AY1006">
        <v>0</v>
      </c>
      <c r="AZ1006">
        <v>0</v>
      </c>
      <c r="BA1006">
        <v>0</v>
      </c>
      <c r="BB1006">
        <v>0</v>
      </c>
      <c r="BC1006">
        <v>0</v>
      </c>
      <c r="BD1006">
        <v>0</v>
      </c>
      <c r="BE1006">
        <v>0</v>
      </c>
      <c r="BF1006">
        <v>0</v>
      </c>
      <c r="BG1006">
        <v>0</v>
      </c>
      <c r="BH1006">
        <v>0</v>
      </c>
      <c r="BI1006">
        <v>0</v>
      </c>
      <c r="BJ1006">
        <v>0</v>
      </c>
      <c r="BK1006">
        <v>0</v>
      </c>
      <c r="BL1006">
        <v>0</v>
      </c>
      <c r="BM1006">
        <v>0</v>
      </c>
      <c r="BN1006">
        <v>0</v>
      </c>
      <c r="BO1006">
        <v>0</v>
      </c>
      <c r="BP1006">
        <v>0</v>
      </c>
      <c r="BQ1006">
        <v>0</v>
      </c>
      <c r="BR1006">
        <v>0</v>
      </c>
      <c r="BS1006">
        <v>0</v>
      </c>
      <c r="BT1006">
        <v>0</v>
      </c>
      <c r="BU1006">
        <v>0</v>
      </c>
      <c r="BV1006">
        <v>0</v>
      </c>
      <c r="BW1006">
        <v>0</v>
      </c>
      <c r="BX1006">
        <v>0</v>
      </c>
      <c r="BY1006">
        <v>0</v>
      </c>
      <c r="BZ1006">
        <v>0</v>
      </c>
      <c r="CA1006">
        <v>0</v>
      </c>
      <c r="CB1006">
        <v>0</v>
      </c>
      <c r="CC1006">
        <v>0</v>
      </c>
      <c r="CD1006">
        <v>0</v>
      </c>
      <c r="CE1006">
        <v>0</v>
      </c>
      <c r="CF1006">
        <v>0</v>
      </c>
      <c r="CG1006">
        <v>0</v>
      </c>
    </row>
    <row r="1007" spans="9:85" x14ac:dyDescent="0.3">
      <c r="I1007" t="s">
        <v>397</v>
      </c>
      <c r="J1007" t="s">
        <v>187</v>
      </c>
      <c r="K1007" t="s">
        <v>398</v>
      </c>
      <c r="L1007" t="s">
        <v>399</v>
      </c>
      <c r="M1007" t="str">
        <f t="shared" si="90"/>
        <v>UKF1</v>
      </c>
      <c r="N1007" t="str">
        <f t="shared" si="91"/>
        <v>UKF</v>
      </c>
      <c r="O1007">
        <f t="shared" si="92"/>
        <v>16</v>
      </c>
      <c r="P1007">
        <f t="shared" si="93"/>
        <v>1</v>
      </c>
      <c r="Q1007">
        <f t="shared" si="94"/>
        <v>15</v>
      </c>
      <c r="R1007">
        <f t="shared" si="95"/>
        <v>14</v>
      </c>
      <c r="S1007">
        <v>0</v>
      </c>
      <c r="T1007">
        <v>0</v>
      </c>
      <c r="U1007">
        <v>0</v>
      </c>
      <c r="V1007">
        <v>0</v>
      </c>
      <c r="W1007">
        <v>0</v>
      </c>
      <c r="X1007">
        <v>0</v>
      </c>
      <c r="Y1007">
        <v>0</v>
      </c>
      <c r="Z1007">
        <v>0</v>
      </c>
      <c r="AA1007">
        <v>0</v>
      </c>
      <c r="AB1007">
        <v>0</v>
      </c>
      <c r="AC1007">
        <v>0</v>
      </c>
      <c r="AD1007">
        <v>0</v>
      </c>
      <c r="AE1007">
        <v>0</v>
      </c>
      <c r="AF1007">
        <v>0</v>
      </c>
      <c r="AG1007">
        <v>0</v>
      </c>
      <c r="AH1007">
        <v>0</v>
      </c>
      <c r="AI1007">
        <v>0</v>
      </c>
      <c r="AJ1007">
        <v>0</v>
      </c>
      <c r="AK1007">
        <v>0</v>
      </c>
      <c r="AL1007">
        <v>0</v>
      </c>
      <c r="AM1007">
        <v>0</v>
      </c>
      <c r="AN1007">
        <v>0</v>
      </c>
      <c r="AO1007">
        <v>0</v>
      </c>
      <c r="AP1007">
        <v>0</v>
      </c>
      <c r="AQ1007">
        <v>0</v>
      </c>
      <c r="AR1007">
        <v>0</v>
      </c>
      <c r="AS1007">
        <v>0</v>
      </c>
      <c r="AT1007">
        <v>0</v>
      </c>
      <c r="AU1007">
        <v>0</v>
      </c>
      <c r="AV1007">
        <v>0</v>
      </c>
      <c r="AW1007">
        <v>0</v>
      </c>
      <c r="AX1007">
        <v>0</v>
      </c>
      <c r="AY1007">
        <v>0</v>
      </c>
      <c r="AZ1007">
        <v>0</v>
      </c>
      <c r="BA1007">
        <v>0</v>
      </c>
      <c r="BB1007">
        <v>0</v>
      </c>
      <c r="BC1007">
        <v>0</v>
      </c>
      <c r="BD1007">
        <v>0</v>
      </c>
      <c r="BE1007">
        <v>0</v>
      </c>
      <c r="BF1007">
        <v>0</v>
      </c>
      <c r="BG1007">
        <v>0</v>
      </c>
      <c r="BH1007">
        <v>0</v>
      </c>
      <c r="BI1007">
        <v>0</v>
      </c>
      <c r="BJ1007">
        <v>0</v>
      </c>
      <c r="BK1007">
        <v>0</v>
      </c>
      <c r="BL1007">
        <v>0</v>
      </c>
      <c r="BM1007">
        <v>0</v>
      </c>
      <c r="BN1007">
        <v>0</v>
      </c>
      <c r="BO1007">
        <v>0</v>
      </c>
      <c r="BP1007">
        <v>0</v>
      </c>
      <c r="BQ1007">
        <v>0</v>
      </c>
      <c r="BR1007">
        <v>0</v>
      </c>
      <c r="BS1007">
        <v>0</v>
      </c>
      <c r="BT1007">
        <v>0</v>
      </c>
      <c r="BU1007">
        <v>0</v>
      </c>
      <c r="BV1007">
        <v>0</v>
      </c>
      <c r="BW1007">
        <v>0</v>
      </c>
      <c r="BX1007">
        <v>0</v>
      </c>
      <c r="BY1007">
        <v>1</v>
      </c>
      <c r="BZ1007">
        <v>0</v>
      </c>
      <c r="CA1007">
        <v>0</v>
      </c>
      <c r="CB1007">
        <v>0</v>
      </c>
      <c r="CC1007">
        <v>0</v>
      </c>
      <c r="CD1007">
        <v>1</v>
      </c>
      <c r="CE1007">
        <v>4</v>
      </c>
      <c r="CF1007">
        <v>9</v>
      </c>
      <c r="CG1007">
        <v>1</v>
      </c>
    </row>
    <row r="1008" spans="9:85" x14ac:dyDescent="0.3">
      <c r="I1008" t="s">
        <v>400</v>
      </c>
      <c r="J1008" t="s">
        <v>187</v>
      </c>
      <c r="K1008" t="s">
        <v>401</v>
      </c>
      <c r="L1008" t="s">
        <v>399</v>
      </c>
      <c r="M1008" t="str">
        <f t="shared" si="90"/>
        <v>UKF1</v>
      </c>
      <c r="N1008" t="str">
        <f t="shared" si="91"/>
        <v>UKF</v>
      </c>
      <c r="O1008">
        <f t="shared" si="92"/>
        <v>0</v>
      </c>
      <c r="P1008">
        <f t="shared" si="93"/>
        <v>0</v>
      </c>
      <c r="Q1008">
        <f t="shared" si="94"/>
        <v>0</v>
      </c>
      <c r="R1008">
        <f t="shared" si="95"/>
        <v>0</v>
      </c>
      <c r="S1008">
        <v>0</v>
      </c>
      <c r="T1008">
        <v>0</v>
      </c>
      <c r="U1008">
        <v>0</v>
      </c>
      <c r="V1008">
        <v>0</v>
      </c>
      <c r="W1008">
        <v>0</v>
      </c>
      <c r="X1008">
        <v>0</v>
      </c>
      <c r="Y1008">
        <v>0</v>
      </c>
      <c r="Z1008">
        <v>0</v>
      </c>
      <c r="AA1008">
        <v>0</v>
      </c>
      <c r="AB1008">
        <v>0</v>
      </c>
      <c r="AC1008">
        <v>0</v>
      </c>
      <c r="AD1008">
        <v>0</v>
      </c>
      <c r="AE1008">
        <v>0</v>
      </c>
      <c r="AF1008">
        <v>0</v>
      </c>
      <c r="AG1008">
        <v>0</v>
      </c>
      <c r="AH1008">
        <v>0</v>
      </c>
      <c r="AI1008">
        <v>0</v>
      </c>
      <c r="AJ1008">
        <v>0</v>
      </c>
      <c r="AK1008">
        <v>0</v>
      </c>
      <c r="AL1008">
        <v>0</v>
      </c>
      <c r="AM1008">
        <v>0</v>
      </c>
      <c r="AN1008">
        <v>0</v>
      </c>
      <c r="AO1008">
        <v>0</v>
      </c>
      <c r="AP1008">
        <v>0</v>
      </c>
      <c r="AQ1008">
        <v>0</v>
      </c>
      <c r="AR1008">
        <v>0</v>
      </c>
      <c r="AS1008">
        <v>0</v>
      </c>
      <c r="AT1008">
        <v>0</v>
      </c>
      <c r="AU1008">
        <v>0</v>
      </c>
      <c r="AV1008">
        <v>0</v>
      </c>
      <c r="AW1008">
        <v>0</v>
      </c>
      <c r="AX1008">
        <v>0</v>
      </c>
      <c r="AY1008">
        <v>0</v>
      </c>
      <c r="AZ1008">
        <v>0</v>
      </c>
      <c r="BA1008">
        <v>0</v>
      </c>
      <c r="BB1008">
        <v>0</v>
      </c>
      <c r="BC1008">
        <v>0</v>
      </c>
      <c r="BD1008">
        <v>0</v>
      </c>
      <c r="BE1008">
        <v>0</v>
      </c>
      <c r="BF1008">
        <v>0</v>
      </c>
      <c r="BG1008">
        <v>0</v>
      </c>
      <c r="BH1008">
        <v>0</v>
      </c>
      <c r="BI1008">
        <v>0</v>
      </c>
      <c r="BJ1008">
        <v>0</v>
      </c>
      <c r="BK1008">
        <v>0</v>
      </c>
      <c r="BL1008">
        <v>0</v>
      </c>
      <c r="BM1008">
        <v>0</v>
      </c>
      <c r="BN1008">
        <v>0</v>
      </c>
      <c r="BO1008">
        <v>0</v>
      </c>
      <c r="BP1008">
        <v>0</v>
      </c>
      <c r="BQ1008">
        <v>0</v>
      </c>
      <c r="BR1008">
        <v>0</v>
      </c>
      <c r="BS1008">
        <v>0</v>
      </c>
      <c r="BT1008">
        <v>0</v>
      </c>
      <c r="BU1008">
        <v>0</v>
      </c>
      <c r="BV1008">
        <v>0</v>
      </c>
      <c r="BW1008">
        <v>0</v>
      </c>
      <c r="BX1008">
        <v>0</v>
      </c>
      <c r="BY1008">
        <v>0</v>
      </c>
      <c r="BZ1008">
        <v>0</v>
      </c>
      <c r="CA1008">
        <v>0</v>
      </c>
      <c r="CB1008">
        <v>0</v>
      </c>
      <c r="CC1008">
        <v>0</v>
      </c>
      <c r="CD1008">
        <v>0</v>
      </c>
      <c r="CE1008">
        <v>0</v>
      </c>
      <c r="CF1008">
        <v>0</v>
      </c>
      <c r="CG1008">
        <v>0</v>
      </c>
    </row>
    <row r="1009" spans="9:85" x14ac:dyDescent="0.3">
      <c r="I1009" t="s">
        <v>402</v>
      </c>
      <c r="J1009" t="s">
        <v>187</v>
      </c>
      <c r="K1009" t="s">
        <v>403</v>
      </c>
      <c r="L1009" t="s">
        <v>404</v>
      </c>
      <c r="M1009" t="str">
        <f t="shared" si="90"/>
        <v>UKJ1</v>
      </c>
      <c r="N1009" t="str">
        <f t="shared" si="91"/>
        <v>UKJ</v>
      </c>
      <c r="O1009">
        <f t="shared" si="92"/>
        <v>14</v>
      </c>
      <c r="P1009">
        <f t="shared" si="93"/>
        <v>0</v>
      </c>
      <c r="Q1009">
        <f t="shared" si="94"/>
        <v>14</v>
      </c>
      <c r="R1009">
        <f t="shared" si="95"/>
        <v>14</v>
      </c>
      <c r="S1009">
        <v>0</v>
      </c>
      <c r="T1009">
        <v>0</v>
      </c>
      <c r="U1009">
        <v>0</v>
      </c>
      <c r="V1009">
        <v>0</v>
      </c>
      <c r="W1009">
        <v>0</v>
      </c>
      <c r="X1009">
        <v>0</v>
      </c>
      <c r="Y1009">
        <v>0</v>
      </c>
      <c r="Z1009">
        <v>0</v>
      </c>
      <c r="AA1009">
        <v>0</v>
      </c>
      <c r="AB1009">
        <v>0</v>
      </c>
      <c r="AC1009">
        <v>0</v>
      </c>
      <c r="AD1009">
        <v>0</v>
      </c>
      <c r="AE1009">
        <v>0</v>
      </c>
      <c r="AF1009">
        <v>0</v>
      </c>
      <c r="AG1009">
        <v>0</v>
      </c>
      <c r="AH1009">
        <v>0</v>
      </c>
      <c r="AI1009">
        <v>0</v>
      </c>
      <c r="AJ1009">
        <v>0</v>
      </c>
      <c r="AK1009">
        <v>0</v>
      </c>
      <c r="AL1009">
        <v>0</v>
      </c>
      <c r="AM1009">
        <v>0</v>
      </c>
      <c r="AN1009">
        <v>0</v>
      </c>
      <c r="AO1009">
        <v>0</v>
      </c>
      <c r="AP1009">
        <v>0</v>
      </c>
      <c r="AQ1009">
        <v>0</v>
      </c>
      <c r="AR1009">
        <v>0</v>
      </c>
      <c r="AS1009">
        <v>0</v>
      </c>
      <c r="AT1009">
        <v>0</v>
      </c>
      <c r="AU1009">
        <v>0</v>
      </c>
      <c r="AV1009">
        <v>0</v>
      </c>
      <c r="AW1009">
        <v>0</v>
      </c>
      <c r="AX1009">
        <v>0</v>
      </c>
      <c r="AY1009">
        <v>0</v>
      </c>
      <c r="AZ1009">
        <v>0</v>
      </c>
      <c r="BA1009">
        <v>0</v>
      </c>
      <c r="BB1009">
        <v>0</v>
      </c>
      <c r="BC1009">
        <v>0</v>
      </c>
      <c r="BD1009">
        <v>0</v>
      </c>
      <c r="BE1009">
        <v>0</v>
      </c>
      <c r="BF1009">
        <v>0</v>
      </c>
      <c r="BG1009">
        <v>0</v>
      </c>
      <c r="BH1009">
        <v>0</v>
      </c>
      <c r="BI1009">
        <v>0</v>
      </c>
      <c r="BJ1009">
        <v>0</v>
      </c>
      <c r="BK1009">
        <v>0</v>
      </c>
      <c r="BL1009">
        <v>0</v>
      </c>
      <c r="BM1009">
        <v>0</v>
      </c>
      <c r="BN1009">
        <v>0</v>
      </c>
      <c r="BO1009">
        <v>0</v>
      </c>
      <c r="BP1009">
        <v>0</v>
      </c>
      <c r="BQ1009">
        <v>0</v>
      </c>
      <c r="BR1009">
        <v>0</v>
      </c>
      <c r="BS1009">
        <v>0</v>
      </c>
      <c r="BT1009">
        <v>0</v>
      </c>
      <c r="BU1009">
        <v>0</v>
      </c>
      <c r="BV1009">
        <v>0</v>
      </c>
      <c r="BW1009">
        <v>0</v>
      </c>
      <c r="BX1009">
        <v>0</v>
      </c>
      <c r="BY1009">
        <v>0</v>
      </c>
      <c r="BZ1009">
        <v>0</v>
      </c>
      <c r="CA1009">
        <v>0</v>
      </c>
      <c r="CB1009">
        <v>0</v>
      </c>
      <c r="CC1009">
        <v>2</v>
      </c>
      <c r="CD1009">
        <v>0</v>
      </c>
      <c r="CE1009">
        <v>3</v>
      </c>
      <c r="CF1009">
        <v>8</v>
      </c>
      <c r="CG1009">
        <v>1</v>
      </c>
    </row>
    <row r="1010" spans="9:85" x14ac:dyDescent="0.3">
      <c r="I1010" t="s">
        <v>405</v>
      </c>
      <c r="J1010" t="s">
        <v>187</v>
      </c>
      <c r="K1010" t="s">
        <v>406</v>
      </c>
      <c r="L1010" t="s">
        <v>211</v>
      </c>
      <c r="M1010" t="str">
        <f t="shared" si="90"/>
        <v>UKI3</v>
      </c>
      <c r="N1010" t="str">
        <f t="shared" si="91"/>
        <v>UKI</v>
      </c>
      <c r="O1010">
        <f t="shared" si="92"/>
        <v>0</v>
      </c>
      <c r="P1010">
        <f t="shared" si="93"/>
        <v>0</v>
      </c>
      <c r="Q1010">
        <f t="shared" si="94"/>
        <v>0</v>
      </c>
      <c r="R1010">
        <f t="shared" si="95"/>
        <v>0</v>
      </c>
      <c r="S1010">
        <v>0</v>
      </c>
      <c r="T1010">
        <v>0</v>
      </c>
      <c r="U1010">
        <v>0</v>
      </c>
      <c r="V1010">
        <v>0</v>
      </c>
      <c r="W1010">
        <v>0</v>
      </c>
      <c r="X1010">
        <v>0</v>
      </c>
      <c r="Y1010">
        <v>0</v>
      </c>
      <c r="Z1010">
        <v>0</v>
      </c>
      <c r="AA1010">
        <v>0</v>
      </c>
      <c r="AB1010">
        <v>0</v>
      </c>
      <c r="AC1010">
        <v>0</v>
      </c>
      <c r="AD1010">
        <v>0</v>
      </c>
      <c r="AE1010">
        <v>0</v>
      </c>
      <c r="AF1010">
        <v>0</v>
      </c>
      <c r="AG1010">
        <v>0</v>
      </c>
      <c r="AH1010">
        <v>0</v>
      </c>
      <c r="AI1010">
        <v>0</v>
      </c>
      <c r="AJ1010">
        <v>0</v>
      </c>
      <c r="AK1010">
        <v>0</v>
      </c>
      <c r="AL1010">
        <v>0</v>
      </c>
      <c r="AM1010">
        <v>0</v>
      </c>
      <c r="AN1010">
        <v>0</v>
      </c>
      <c r="AO1010">
        <v>0</v>
      </c>
      <c r="AP1010">
        <v>0</v>
      </c>
      <c r="AQ1010">
        <v>0</v>
      </c>
      <c r="AR1010">
        <v>0</v>
      </c>
      <c r="AS1010">
        <v>0</v>
      </c>
      <c r="AT1010">
        <v>0</v>
      </c>
      <c r="AU1010">
        <v>0</v>
      </c>
      <c r="AV1010">
        <v>0</v>
      </c>
      <c r="AW1010">
        <v>0</v>
      </c>
      <c r="AX1010">
        <v>0</v>
      </c>
      <c r="AY1010">
        <v>0</v>
      </c>
      <c r="AZ1010">
        <v>0</v>
      </c>
      <c r="BA1010">
        <v>0</v>
      </c>
      <c r="BB1010">
        <v>0</v>
      </c>
      <c r="BC1010">
        <v>0</v>
      </c>
      <c r="BD1010">
        <v>0</v>
      </c>
      <c r="BE1010">
        <v>0</v>
      </c>
      <c r="BF1010">
        <v>0</v>
      </c>
      <c r="BG1010">
        <v>0</v>
      </c>
      <c r="BH1010">
        <v>0</v>
      </c>
      <c r="BI1010">
        <v>0</v>
      </c>
      <c r="BJ1010">
        <v>0</v>
      </c>
      <c r="BK1010">
        <v>0</v>
      </c>
      <c r="BL1010">
        <v>0</v>
      </c>
      <c r="BM1010">
        <v>0</v>
      </c>
      <c r="BN1010">
        <v>0</v>
      </c>
      <c r="BO1010">
        <v>0</v>
      </c>
      <c r="BP1010">
        <v>0</v>
      </c>
      <c r="BQ1010">
        <v>0</v>
      </c>
      <c r="BR1010">
        <v>0</v>
      </c>
      <c r="BS1010">
        <v>0</v>
      </c>
      <c r="BT1010">
        <v>0</v>
      </c>
      <c r="BU1010">
        <v>0</v>
      </c>
      <c r="BV1010">
        <v>0</v>
      </c>
      <c r="BW1010">
        <v>0</v>
      </c>
      <c r="BX1010">
        <v>0</v>
      </c>
      <c r="BY1010">
        <v>0</v>
      </c>
      <c r="BZ1010">
        <v>0</v>
      </c>
      <c r="CA1010">
        <v>0</v>
      </c>
      <c r="CB1010">
        <v>0</v>
      </c>
      <c r="CC1010">
        <v>0</v>
      </c>
      <c r="CD1010">
        <v>0</v>
      </c>
      <c r="CE1010">
        <v>0</v>
      </c>
      <c r="CF1010">
        <v>0</v>
      </c>
      <c r="CG1010">
        <v>0</v>
      </c>
    </row>
    <row r="1011" spans="9:85" x14ac:dyDescent="0.3">
      <c r="I1011" t="s">
        <v>407</v>
      </c>
      <c r="J1011" t="s">
        <v>187</v>
      </c>
      <c r="K1011" t="s">
        <v>408</v>
      </c>
      <c r="L1011" t="s">
        <v>409</v>
      </c>
      <c r="M1011" t="str">
        <f t="shared" si="90"/>
        <v>UKJ1</v>
      </c>
      <c r="N1011" t="str">
        <f t="shared" si="91"/>
        <v>UKJ</v>
      </c>
      <c r="O1011">
        <f t="shared" si="92"/>
        <v>7</v>
      </c>
      <c r="P1011">
        <f t="shared" si="93"/>
        <v>0</v>
      </c>
      <c r="Q1011">
        <f t="shared" si="94"/>
        <v>7</v>
      </c>
      <c r="R1011">
        <f t="shared" si="95"/>
        <v>7</v>
      </c>
      <c r="S1011">
        <v>0</v>
      </c>
      <c r="T1011">
        <v>0</v>
      </c>
      <c r="U1011">
        <v>0</v>
      </c>
      <c r="V1011">
        <v>0</v>
      </c>
      <c r="W1011">
        <v>0</v>
      </c>
      <c r="X1011">
        <v>0</v>
      </c>
      <c r="Y1011">
        <v>0</v>
      </c>
      <c r="Z1011">
        <v>0</v>
      </c>
      <c r="AA1011">
        <v>0</v>
      </c>
      <c r="AB1011">
        <v>0</v>
      </c>
      <c r="AC1011">
        <v>0</v>
      </c>
      <c r="AD1011">
        <v>0</v>
      </c>
      <c r="AE1011">
        <v>0</v>
      </c>
      <c r="AF1011">
        <v>0</v>
      </c>
      <c r="AG1011">
        <v>0</v>
      </c>
      <c r="AH1011">
        <v>0</v>
      </c>
      <c r="AI1011">
        <v>0</v>
      </c>
      <c r="AJ1011">
        <v>0</v>
      </c>
      <c r="AK1011">
        <v>0</v>
      </c>
      <c r="AL1011">
        <v>0</v>
      </c>
      <c r="AM1011">
        <v>0</v>
      </c>
      <c r="AN1011">
        <v>0</v>
      </c>
      <c r="AO1011">
        <v>0</v>
      </c>
      <c r="AP1011">
        <v>0</v>
      </c>
      <c r="AQ1011">
        <v>0</v>
      </c>
      <c r="AR1011">
        <v>0</v>
      </c>
      <c r="AS1011">
        <v>0</v>
      </c>
      <c r="AT1011">
        <v>0</v>
      </c>
      <c r="AU1011">
        <v>0</v>
      </c>
      <c r="AV1011">
        <v>0</v>
      </c>
      <c r="AW1011">
        <v>0</v>
      </c>
      <c r="AX1011">
        <v>0</v>
      </c>
      <c r="AY1011">
        <v>0</v>
      </c>
      <c r="AZ1011">
        <v>0</v>
      </c>
      <c r="BA1011">
        <v>0</v>
      </c>
      <c r="BB1011">
        <v>0</v>
      </c>
      <c r="BC1011">
        <v>0</v>
      </c>
      <c r="BD1011">
        <v>0</v>
      </c>
      <c r="BE1011">
        <v>0</v>
      </c>
      <c r="BF1011">
        <v>0</v>
      </c>
      <c r="BG1011">
        <v>0</v>
      </c>
      <c r="BH1011">
        <v>0</v>
      </c>
      <c r="BI1011">
        <v>0</v>
      </c>
      <c r="BJ1011">
        <v>0</v>
      </c>
      <c r="BK1011">
        <v>0</v>
      </c>
      <c r="BL1011">
        <v>0</v>
      </c>
      <c r="BM1011">
        <v>0</v>
      </c>
      <c r="BN1011">
        <v>0</v>
      </c>
      <c r="BO1011">
        <v>0</v>
      </c>
      <c r="BP1011">
        <v>0</v>
      </c>
      <c r="BQ1011">
        <v>0</v>
      </c>
      <c r="BR1011">
        <v>0</v>
      </c>
      <c r="BS1011">
        <v>0</v>
      </c>
      <c r="BT1011">
        <v>0</v>
      </c>
      <c r="BU1011">
        <v>0</v>
      </c>
      <c r="BV1011">
        <v>0</v>
      </c>
      <c r="BW1011">
        <v>0</v>
      </c>
      <c r="BX1011">
        <v>0</v>
      </c>
      <c r="BY1011">
        <v>0</v>
      </c>
      <c r="BZ1011">
        <v>0</v>
      </c>
      <c r="CA1011">
        <v>0</v>
      </c>
      <c r="CB1011">
        <v>0</v>
      </c>
      <c r="CC1011">
        <v>0</v>
      </c>
      <c r="CD1011">
        <v>0</v>
      </c>
      <c r="CE1011">
        <v>1</v>
      </c>
      <c r="CF1011">
        <v>4</v>
      </c>
      <c r="CG1011">
        <v>2</v>
      </c>
    </row>
    <row r="1012" spans="9:85" x14ac:dyDescent="0.3">
      <c r="I1012" t="s">
        <v>410</v>
      </c>
      <c r="J1012" t="s">
        <v>187</v>
      </c>
      <c r="K1012" t="s">
        <v>411</v>
      </c>
      <c r="L1012" t="s">
        <v>409</v>
      </c>
      <c r="M1012" t="str">
        <f t="shared" si="90"/>
        <v>UKJ1</v>
      </c>
      <c r="N1012" t="str">
        <f t="shared" si="91"/>
        <v>UKJ</v>
      </c>
      <c r="O1012">
        <f t="shared" si="92"/>
        <v>1</v>
      </c>
      <c r="P1012">
        <f t="shared" si="93"/>
        <v>0</v>
      </c>
      <c r="Q1012">
        <f t="shared" si="94"/>
        <v>1</v>
      </c>
      <c r="R1012">
        <f t="shared" si="95"/>
        <v>1</v>
      </c>
      <c r="S1012">
        <v>0</v>
      </c>
      <c r="T1012">
        <v>0</v>
      </c>
      <c r="U1012">
        <v>0</v>
      </c>
      <c r="V1012">
        <v>0</v>
      </c>
      <c r="W1012">
        <v>0</v>
      </c>
      <c r="X1012">
        <v>0</v>
      </c>
      <c r="Y1012">
        <v>0</v>
      </c>
      <c r="Z1012">
        <v>0</v>
      </c>
      <c r="AA1012">
        <v>0</v>
      </c>
      <c r="AB1012">
        <v>0</v>
      </c>
      <c r="AC1012">
        <v>0</v>
      </c>
      <c r="AD1012">
        <v>0</v>
      </c>
      <c r="AE1012">
        <v>0</v>
      </c>
      <c r="AF1012">
        <v>0</v>
      </c>
      <c r="AG1012">
        <v>0</v>
      </c>
      <c r="AH1012">
        <v>0</v>
      </c>
      <c r="AI1012">
        <v>0</v>
      </c>
      <c r="AJ1012">
        <v>0</v>
      </c>
      <c r="AK1012">
        <v>0</v>
      </c>
      <c r="AL1012">
        <v>0</v>
      </c>
      <c r="AM1012">
        <v>0</v>
      </c>
      <c r="AN1012">
        <v>0</v>
      </c>
      <c r="AO1012">
        <v>0</v>
      </c>
      <c r="AP1012">
        <v>0</v>
      </c>
      <c r="AQ1012">
        <v>0</v>
      </c>
      <c r="AR1012">
        <v>0</v>
      </c>
      <c r="AS1012">
        <v>0</v>
      </c>
      <c r="AT1012">
        <v>0</v>
      </c>
      <c r="AU1012">
        <v>0</v>
      </c>
      <c r="AV1012">
        <v>0</v>
      </c>
      <c r="AW1012">
        <v>0</v>
      </c>
      <c r="AX1012">
        <v>0</v>
      </c>
      <c r="AY1012">
        <v>0</v>
      </c>
      <c r="AZ1012">
        <v>0</v>
      </c>
      <c r="BA1012">
        <v>0</v>
      </c>
      <c r="BB1012">
        <v>0</v>
      </c>
      <c r="BC1012">
        <v>0</v>
      </c>
      <c r="BD1012">
        <v>0</v>
      </c>
      <c r="BE1012">
        <v>0</v>
      </c>
      <c r="BF1012">
        <v>0</v>
      </c>
      <c r="BG1012">
        <v>0</v>
      </c>
      <c r="BH1012">
        <v>0</v>
      </c>
      <c r="BI1012">
        <v>0</v>
      </c>
      <c r="BJ1012">
        <v>0</v>
      </c>
      <c r="BK1012">
        <v>0</v>
      </c>
      <c r="BL1012">
        <v>0</v>
      </c>
      <c r="BM1012">
        <v>0</v>
      </c>
      <c r="BN1012">
        <v>0</v>
      </c>
      <c r="BO1012">
        <v>0</v>
      </c>
      <c r="BP1012">
        <v>0</v>
      </c>
      <c r="BQ1012">
        <v>0</v>
      </c>
      <c r="BR1012">
        <v>0</v>
      </c>
      <c r="BS1012">
        <v>0</v>
      </c>
      <c r="BT1012">
        <v>0</v>
      </c>
      <c r="BU1012">
        <v>0</v>
      </c>
      <c r="BV1012">
        <v>0</v>
      </c>
      <c r="BW1012">
        <v>0</v>
      </c>
      <c r="BX1012">
        <v>0</v>
      </c>
      <c r="BY1012">
        <v>0</v>
      </c>
      <c r="BZ1012">
        <v>0</v>
      </c>
      <c r="CA1012">
        <v>0</v>
      </c>
      <c r="CB1012">
        <v>0</v>
      </c>
      <c r="CC1012">
        <v>0</v>
      </c>
      <c r="CD1012">
        <v>0</v>
      </c>
      <c r="CE1012">
        <v>0</v>
      </c>
      <c r="CF1012">
        <v>1</v>
      </c>
      <c r="CG1012">
        <v>0</v>
      </c>
    </row>
    <row r="1013" spans="9:85" x14ac:dyDescent="0.3">
      <c r="I1013" t="s">
        <v>412</v>
      </c>
      <c r="J1013" t="s">
        <v>187</v>
      </c>
      <c r="K1013" t="s">
        <v>413</v>
      </c>
      <c r="L1013" t="s">
        <v>414</v>
      </c>
      <c r="M1013" t="str">
        <f t="shared" si="90"/>
        <v>UKK4</v>
      </c>
      <c r="N1013" t="str">
        <f t="shared" si="91"/>
        <v>UKK</v>
      </c>
      <c r="O1013">
        <f t="shared" si="92"/>
        <v>1</v>
      </c>
      <c r="P1013">
        <f t="shared" si="93"/>
        <v>0</v>
      </c>
      <c r="Q1013">
        <f t="shared" si="94"/>
        <v>1</v>
      </c>
      <c r="R1013">
        <f t="shared" si="95"/>
        <v>1</v>
      </c>
      <c r="S1013">
        <v>0</v>
      </c>
      <c r="T1013">
        <v>0</v>
      </c>
      <c r="U1013">
        <v>0</v>
      </c>
      <c r="V1013">
        <v>0</v>
      </c>
      <c r="W1013">
        <v>0</v>
      </c>
      <c r="X1013">
        <v>0</v>
      </c>
      <c r="Y1013">
        <v>0</v>
      </c>
      <c r="Z1013">
        <v>0</v>
      </c>
      <c r="AA1013">
        <v>0</v>
      </c>
      <c r="AB1013">
        <v>0</v>
      </c>
      <c r="AC1013">
        <v>0</v>
      </c>
      <c r="AD1013">
        <v>0</v>
      </c>
      <c r="AE1013">
        <v>0</v>
      </c>
      <c r="AF1013">
        <v>0</v>
      </c>
      <c r="AG1013">
        <v>0</v>
      </c>
      <c r="AH1013">
        <v>0</v>
      </c>
      <c r="AI1013">
        <v>0</v>
      </c>
      <c r="AJ1013">
        <v>0</v>
      </c>
      <c r="AK1013">
        <v>0</v>
      </c>
      <c r="AL1013">
        <v>0</v>
      </c>
      <c r="AM1013">
        <v>0</v>
      </c>
      <c r="AN1013">
        <v>0</v>
      </c>
      <c r="AO1013">
        <v>0</v>
      </c>
      <c r="AP1013">
        <v>0</v>
      </c>
      <c r="AQ1013">
        <v>0</v>
      </c>
      <c r="AR1013">
        <v>0</v>
      </c>
      <c r="AS1013">
        <v>0</v>
      </c>
      <c r="AT1013">
        <v>0</v>
      </c>
      <c r="AU1013">
        <v>0</v>
      </c>
      <c r="AV1013">
        <v>0</v>
      </c>
      <c r="AW1013">
        <v>0</v>
      </c>
      <c r="AX1013">
        <v>0</v>
      </c>
      <c r="AY1013">
        <v>0</v>
      </c>
      <c r="AZ1013">
        <v>0</v>
      </c>
      <c r="BA1013">
        <v>0</v>
      </c>
      <c r="BB1013">
        <v>0</v>
      </c>
      <c r="BC1013">
        <v>0</v>
      </c>
      <c r="BD1013">
        <v>0</v>
      </c>
      <c r="BE1013">
        <v>0</v>
      </c>
      <c r="BF1013">
        <v>0</v>
      </c>
      <c r="BG1013">
        <v>0</v>
      </c>
      <c r="BH1013">
        <v>0</v>
      </c>
      <c r="BI1013">
        <v>0</v>
      </c>
      <c r="BJ1013">
        <v>0</v>
      </c>
      <c r="BK1013">
        <v>0</v>
      </c>
      <c r="BL1013">
        <v>0</v>
      </c>
      <c r="BM1013">
        <v>0</v>
      </c>
      <c r="BN1013">
        <v>0</v>
      </c>
      <c r="BO1013">
        <v>0</v>
      </c>
      <c r="BP1013">
        <v>0</v>
      </c>
      <c r="BQ1013">
        <v>0</v>
      </c>
      <c r="BR1013">
        <v>0</v>
      </c>
      <c r="BS1013">
        <v>0</v>
      </c>
      <c r="BT1013">
        <v>0</v>
      </c>
      <c r="BU1013">
        <v>0</v>
      </c>
      <c r="BV1013">
        <v>0</v>
      </c>
      <c r="BW1013">
        <v>0</v>
      </c>
      <c r="BX1013">
        <v>0</v>
      </c>
      <c r="BY1013">
        <v>0</v>
      </c>
      <c r="BZ1013">
        <v>0</v>
      </c>
      <c r="CA1013">
        <v>0</v>
      </c>
      <c r="CB1013">
        <v>0</v>
      </c>
      <c r="CC1013">
        <v>0</v>
      </c>
      <c r="CD1013">
        <v>0</v>
      </c>
      <c r="CE1013">
        <v>1</v>
      </c>
      <c r="CF1013">
        <v>0</v>
      </c>
      <c r="CG1013">
        <v>0</v>
      </c>
    </row>
    <row r="1014" spans="9:85" x14ac:dyDescent="0.3">
      <c r="I1014" t="s">
        <v>415</v>
      </c>
      <c r="J1014" t="s">
        <v>187</v>
      </c>
      <c r="K1014" t="s">
        <v>416</v>
      </c>
      <c r="L1014" t="s">
        <v>417</v>
      </c>
      <c r="M1014" t="str">
        <f t="shared" si="90"/>
        <v>UKJ3</v>
      </c>
      <c r="N1014" t="str">
        <f t="shared" si="91"/>
        <v>UKJ</v>
      </c>
      <c r="O1014">
        <f t="shared" si="92"/>
        <v>1</v>
      </c>
      <c r="P1014">
        <f t="shared" si="93"/>
        <v>0</v>
      </c>
      <c r="Q1014">
        <f t="shared" si="94"/>
        <v>1</v>
      </c>
      <c r="R1014">
        <f t="shared" si="95"/>
        <v>1</v>
      </c>
      <c r="S1014">
        <v>0</v>
      </c>
      <c r="T1014">
        <v>0</v>
      </c>
      <c r="U1014">
        <v>0</v>
      </c>
      <c r="V1014">
        <v>0</v>
      </c>
      <c r="W1014">
        <v>0</v>
      </c>
      <c r="X1014">
        <v>0</v>
      </c>
      <c r="Y1014">
        <v>0</v>
      </c>
      <c r="Z1014">
        <v>0</v>
      </c>
      <c r="AA1014">
        <v>0</v>
      </c>
      <c r="AB1014">
        <v>0</v>
      </c>
      <c r="AC1014">
        <v>0</v>
      </c>
      <c r="AD1014">
        <v>0</v>
      </c>
      <c r="AE1014">
        <v>0</v>
      </c>
      <c r="AF1014">
        <v>0</v>
      </c>
      <c r="AG1014">
        <v>0</v>
      </c>
      <c r="AH1014">
        <v>0</v>
      </c>
      <c r="AI1014">
        <v>0</v>
      </c>
      <c r="AJ1014">
        <v>0</v>
      </c>
      <c r="AK1014">
        <v>0</v>
      </c>
      <c r="AL1014">
        <v>0</v>
      </c>
      <c r="AM1014">
        <v>0</v>
      </c>
      <c r="AN1014">
        <v>0</v>
      </c>
      <c r="AO1014">
        <v>0</v>
      </c>
      <c r="AP1014">
        <v>0</v>
      </c>
      <c r="AQ1014">
        <v>0</v>
      </c>
      <c r="AR1014">
        <v>0</v>
      </c>
      <c r="AS1014">
        <v>0</v>
      </c>
      <c r="AT1014">
        <v>0</v>
      </c>
      <c r="AU1014">
        <v>0</v>
      </c>
      <c r="AV1014">
        <v>0</v>
      </c>
      <c r="AW1014">
        <v>0</v>
      </c>
      <c r="AX1014">
        <v>0</v>
      </c>
      <c r="AY1014">
        <v>0</v>
      </c>
      <c r="AZ1014">
        <v>0</v>
      </c>
      <c r="BA1014">
        <v>0</v>
      </c>
      <c r="BB1014">
        <v>0</v>
      </c>
      <c r="BC1014">
        <v>0</v>
      </c>
      <c r="BD1014">
        <v>0</v>
      </c>
      <c r="BE1014">
        <v>0</v>
      </c>
      <c r="BF1014">
        <v>0</v>
      </c>
      <c r="BG1014">
        <v>0</v>
      </c>
      <c r="BH1014">
        <v>0</v>
      </c>
      <c r="BI1014">
        <v>0</v>
      </c>
      <c r="BJ1014">
        <v>0</v>
      </c>
      <c r="BK1014">
        <v>0</v>
      </c>
      <c r="BL1014">
        <v>0</v>
      </c>
      <c r="BM1014">
        <v>0</v>
      </c>
      <c r="BN1014">
        <v>0</v>
      </c>
      <c r="BO1014">
        <v>0</v>
      </c>
      <c r="BP1014">
        <v>0</v>
      </c>
      <c r="BQ1014">
        <v>0</v>
      </c>
      <c r="BR1014">
        <v>0</v>
      </c>
      <c r="BS1014">
        <v>0</v>
      </c>
      <c r="BT1014">
        <v>0</v>
      </c>
      <c r="BU1014">
        <v>0</v>
      </c>
      <c r="BV1014">
        <v>0</v>
      </c>
      <c r="BW1014">
        <v>0</v>
      </c>
      <c r="BX1014">
        <v>0</v>
      </c>
      <c r="BY1014">
        <v>0</v>
      </c>
      <c r="BZ1014">
        <v>0</v>
      </c>
      <c r="CA1014">
        <v>0</v>
      </c>
      <c r="CB1014">
        <v>0</v>
      </c>
      <c r="CC1014">
        <v>0</v>
      </c>
      <c r="CD1014">
        <v>0</v>
      </c>
      <c r="CE1014">
        <v>0</v>
      </c>
      <c r="CF1014">
        <v>1</v>
      </c>
      <c r="CG1014">
        <v>0</v>
      </c>
    </row>
    <row r="1015" spans="9:85" x14ac:dyDescent="0.3">
      <c r="I1015" t="s">
        <v>418</v>
      </c>
      <c r="J1015" t="s">
        <v>187</v>
      </c>
      <c r="K1015" t="s">
        <v>419</v>
      </c>
      <c r="L1015" t="s">
        <v>420</v>
      </c>
      <c r="M1015" t="str">
        <f t="shared" si="90"/>
        <v>UKI4</v>
      </c>
      <c r="N1015" t="str">
        <f t="shared" si="91"/>
        <v>UKI</v>
      </c>
      <c r="O1015">
        <f t="shared" si="92"/>
        <v>9</v>
      </c>
      <c r="P1015">
        <f t="shared" si="93"/>
        <v>2</v>
      </c>
      <c r="Q1015">
        <f t="shared" si="94"/>
        <v>7</v>
      </c>
      <c r="R1015">
        <f t="shared" si="95"/>
        <v>5</v>
      </c>
      <c r="S1015">
        <v>0</v>
      </c>
      <c r="T1015">
        <v>0</v>
      </c>
      <c r="U1015">
        <v>0</v>
      </c>
      <c r="V1015">
        <v>0</v>
      </c>
      <c r="W1015">
        <v>0</v>
      </c>
      <c r="X1015">
        <v>0</v>
      </c>
      <c r="Y1015">
        <v>0</v>
      </c>
      <c r="Z1015">
        <v>0</v>
      </c>
      <c r="AA1015">
        <v>0</v>
      </c>
      <c r="AB1015">
        <v>0</v>
      </c>
      <c r="AC1015">
        <v>0</v>
      </c>
      <c r="AD1015">
        <v>0</v>
      </c>
      <c r="AE1015">
        <v>0</v>
      </c>
      <c r="AF1015">
        <v>0</v>
      </c>
      <c r="AG1015">
        <v>0</v>
      </c>
      <c r="AH1015">
        <v>0</v>
      </c>
      <c r="AI1015">
        <v>0</v>
      </c>
      <c r="AJ1015">
        <v>0</v>
      </c>
      <c r="AK1015">
        <v>0</v>
      </c>
      <c r="AL1015">
        <v>0</v>
      </c>
      <c r="AM1015">
        <v>0</v>
      </c>
      <c r="AN1015">
        <v>0</v>
      </c>
      <c r="AO1015">
        <v>0</v>
      </c>
      <c r="AP1015">
        <v>0</v>
      </c>
      <c r="AQ1015">
        <v>0</v>
      </c>
      <c r="AR1015">
        <v>0</v>
      </c>
      <c r="AS1015">
        <v>0</v>
      </c>
      <c r="AT1015">
        <v>0</v>
      </c>
      <c r="AU1015">
        <v>0</v>
      </c>
      <c r="AV1015">
        <v>0</v>
      </c>
      <c r="AW1015">
        <v>0</v>
      </c>
      <c r="AX1015">
        <v>0</v>
      </c>
      <c r="AY1015">
        <v>0</v>
      </c>
      <c r="AZ1015">
        <v>0</v>
      </c>
      <c r="BA1015">
        <v>0</v>
      </c>
      <c r="BB1015">
        <v>0</v>
      </c>
      <c r="BC1015">
        <v>0</v>
      </c>
      <c r="BD1015">
        <v>0</v>
      </c>
      <c r="BE1015">
        <v>0</v>
      </c>
      <c r="BF1015">
        <v>0</v>
      </c>
      <c r="BG1015">
        <v>0</v>
      </c>
      <c r="BH1015">
        <v>0</v>
      </c>
      <c r="BI1015">
        <v>0</v>
      </c>
      <c r="BJ1015">
        <v>0</v>
      </c>
      <c r="BK1015">
        <v>0</v>
      </c>
      <c r="BL1015">
        <v>0</v>
      </c>
      <c r="BM1015">
        <v>0</v>
      </c>
      <c r="BN1015">
        <v>0</v>
      </c>
      <c r="BO1015">
        <v>0</v>
      </c>
      <c r="BP1015">
        <v>0</v>
      </c>
      <c r="BQ1015">
        <v>0</v>
      </c>
      <c r="BR1015">
        <v>0</v>
      </c>
      <c r="BS1015">
        <v>0</v>
      </c>
      <c r="BT1015">
        <v>0</v>
      </c>
      <c r="BU1015">
        <v>0</v>
      </c>
      <c r="BV1015">
        <v>0</v>
      </c>
      <c r="BW1015">
        <v>0</v>
      </c>
      <c r="BX1015">
        <v>0</v>
      </c>
      <c r="BY1015">
        <v>1</v>
      </c>
      <c r="BZ1015">
        <v>0</v>
      </c>
      <c r="CA1015">
        <v>0</v>
      </c>
      <c r="CB1015">
        <v>1</v>
      </c>
      <c r="CC1015">
        <v>3</v>
      </c>
      <c r="CD1015">
        <v>0</v>
      </c>
      <c r="CE1015">
        <v>2</v>
      </c>
      <c r="CF1015">
        <v>2</v>
      </c>
      <c r="CG1015">
        <v>0</v>
      </c>
    </row>
    <row r="1016" spans="9:85" x14ac:dyDescent="0.3">
      <c r="I1016" t="s">
        <v>421</v>
      </c>
      <c r="J1016" t="s">
        <v>187</v>
      </c>
      <c r="K1016" t="s">
        <v>422</v>
      </c>
      <c r="L1016" t="s">
        <v>423</v>
      </c>
      <c r="M1016" t="str">
        <f t="shared" si="90"/>
        <v>UKJ1</v>
      </c>
      <c r="N1016" t="str">
        <f t="shared" si="91"/>
        <v>UKJ</v>
      </c>
      <c r="O1016">
        <f t="shared" si="92"/>
        <v>2</v>
      </c>
      <c r="P1016">
        <f t="shared" si="93"/>
        <v>0</v>
      </c>
      <c r="Q1016">
        <f t="shared" si="94"/>
        <v>2</v>
      </c>
      <c r="R1016">
        <f t="shared" si="95"/>
        <v>2</v>
      </c>
      <c r="S1016">
        <v>0</v>
      </c>
      <c r="T1016">
        <v>0</v>
      </c>
      <c r="U1016">
        <v>0</v>
      </c>
      <c r="V1016">
        <v>0</v>
      </c>
      <c r="W1016">
        <v>0</v>
      </c>
      <c r="X1016">
        <v>0</v>
      </c>
      <c r="Y1016">
        <v>0</v>
      </c>
      <c r="Z1016">
        <v>0</v>
      </c>
      <c r="AA1016">
        <v>0</v>
      </c>
      <c r="AB1016">
        <v>0</v>
      </c>
      <c r="AC1016">
        <v>0</v>
      </c>
      <c r="AD1016">
        <v>0</v>
      </c>
      <c r="AE1016">
        <v>0</v>
      </c>
      <c r="AF1016">
        <v>0</v>
      </c>
      <c r="AG1016">
        <v>0</v>
      </c>
      <c r="AH1016">
        <v>0</v>
      </c>
      <c r="AI1016">
        <v>0</v>
      </c>
      <c r="AJ1016">
        <v>0</v>
      </c>
      <c r="AK1016">
        <v>0</v>
      </c>
      <c r="AL1016">
        <v>0</v>
      </c>
      <c r="AM1016">
        <v>0</v>
      </c>
      <c r="AN1016">
        <v>0</v>
      </c>
      <c r="AO1016">
        <v>0</v>
      </c>
      <c r="AP1016">
        <v>0</v>
      </c>
      <c r="AQ1016">
        <v>0</v>
      </c>
      <c r="AR1016">
        <v>0</v>
      </c>
      <c r="AS1016">
        <v>0</v>
      </c>
      <c r="AT1016">
        <v>0</v>
      </c>
      <c r="AU1016">
        <v>0</v>
      </c>
      <c r="AV1016">
        <v>0</v>
      </c>
      <c r="AW1016">
        <v>0</v>
      </c>
      <c r="AX1016">
        <v>0</v>
      </c>
      <c r="AY1016">
        <v>0</v>
      </c>
      <c r="AZ1016">
        <v>0</v>
      </c>
      <c r="BA1016">
        <v>0</v>
      </c>
      <c r="BB1016">
        <v>0</v>
      </c>
      <c r="BC1016">
        <v>0</v>
      </c>
      <c r="BD1016">
        <v>0</v>
      </c>
      <c r="BE1016">
        <v>0</v>
      </c>
      <c r="BF1016">
        <v>0</v>
      </c>
      <c r="BG1016">
        <v>0</v>
      </c>
      <c r="BH1016">
        <v>0</v>
      </c>
      <c r="BI1016">
        <v>0</v>
      </c>
      <c r="BJ1016">
        <v>0</v>
      </c>
      <c r="BK1016">
        <v>0</v>
      </c>
      <c r="BL1016">
        <v>0</v>
      </c>
      <c r="BM1016">
        <v>0</v>
      </c>
      <c r="BN1016">
        <v>0</v>
      </c>
      <c r="BO1016">
        <v>0</v>
      </c>
      <c r="BP1016">
        <v>0</v>
      </c>
      <c r="BQ1016">
        <v>0</v>
      </c>
      <c r="BR1016">
        <v>0</v>
      </c>
      <c r="BS1016">
        <v>0</v>
      </c>
      <c r="BT1016">
        <v>0</v>
      </c>
      <c r="BU1016">
        <v>0</v>
      </c>
      <c r="BV1016">
        <v>0</v>
      </c>
      <c r="BW1016">
        <v>0</v>
      </c>
      <c r="BX1016">
        <v>0</v>
      </c>
      <c r="BY1016">
        <v>0</v>
      </c>
      <c r="BZ1016">
        <v>0</v>
      </c>
      <c r="CA1016">
        <v>0</v>
      </c>
      <c r="CB1016">
        <v>0</v>
      </c>
      <c r="CC1016">
        <v>1</v>
      </c>
      <c r="CD1016">
        <v>0</v>
      </c>
      <c r="CE1016">
        <v>0</v>
      </c>
      <c r="CF1016">
        <v>1</v>
      </c>
      <c r="CG1016">
        <v>0</v>
      </c>
    </row>
    <row r="1017" spans="9:85" x14ac:dyDescent="0.3">
      <c r="I1017" t="s">
        <v>424</v>
      </c>
      <c r="J1017" t="s">
        <v>187</v>
      </c>
      <c r="K1017" t="s">
        <v>425</v>
      </c>
      <c r="L1017" t="s">
        <v>426</v>
      </c>
      <c r="M1017" t="str">
        <f t="shared" si="90"/>
        <v>UKI3</v>
      </c>
      <c r="N1017" t="str">
        <f t="shared" si="91"/>
        <v>UKI</v>
      </c>
      <c r="O1017">
        <f t="shared" si="92"/>
        <v>0</v>
      </c>
      <c r="P1017">
        <f t="shared" si="93"/>
        <v>0</v>
      </c>
      <c r="Q1017">
        <f t="shared" si="94"/>
        <v>0</v>
      </c>
      <c r="R1017">
        <f t="shared" si="95"/>
        <v>0</v>
      </c>
      <c r="S1017">
        <v>0</v>
      </c>
      <c r="T1017">
        <v>0</v>
      </c>
      <c r="U1017">
        <v>0</v>
      </c>
      <c r="V1017">
        <v>0</v>
      </c>
      <c r="W1017">
        <v>0</v>
      </c>
      <c r="X1017">
        <v>0</v>
      </c>
      <c r="Y1017">
        <v>0</v>
      </c>
      <c r="Z1017">
        <v>0</v>
      </c>
      <c r="AA1017">
        <v>0</v>
      </c>
      <c r="AB1017">
        <v>0</v>
      </c>
      <c r="AC1017">
        <v>0</v>
      </c>
      <c r="AD1017">
        <v>0</v>
      </c>
      <c r="AE1017">
        <v>0</v>
      </c>
      <c r="AF1017">
        <v>0</v>
      </c>
      <c r="AG1017">
        <v>0</v>
      </c>
      <c r="AH1017">
        <v>0</v>
      </c>
      <c r="AI1017">
        <v>0</v>
      </c>
      <c r="AJ1017">
        <v>0</v>
      </c>
      <c r="AK1017">
        <v>0</v>
      </c>
      <c r="AL1017">
        <v>0</v>
      </c>
      <c r="AM1017">
        <v>0</v>
      </c>
      <c r="AN1017">
        <v>0</v>
      </c>
      <c r="AO1017">
        <v>0</v>
      </c>
      <c r="AP1017">
        <v>0</v>
      </c>
      <c r="AQ1017">
        <v>0</v>
      </c>
      <c r="AR1017">
        <v>0</v>
      </c>
      <c r="AS1017">
        <v>0</v>
      </c>
      <c r="AT1017">
        <v>0</v>
      </c>
      <c r="AU1017">
        <v>0</v>
      </c>
      <c r="AV1017">
        <v>0</v>
      </c>
      <c r="AW1017">
        <v>0</v>
      </c>
      <c r="AX1017">
        <v>0</v>
      </c>
      <c r="AY1017">
        <v>0</v>
      </c>
      <c r="AZ1017">
        <v>0</v>
      </c>
      <c r="BA1017">
        <v>0</v>
      </c>
      <c r="BB1017">
        <v>0</v>
      </c>
      <c r="BC1017">
        <v>0</v>
      </c>
      <c r="BD1017">
        <v>0</v>
      </c>
      <c r="BE1017">
        <v>0</v>
      </c>
      <c r="BF1017">
        <v>0</v>
      </c>
      <c r="BG1017">
        <v>0</v>
      </c>
      <c r="BH1017">
        <v>0</v>
      </c>
      <c r="BI1017">
        <v>0</v>
      </c>
      <c r="BJ1017">
        <v>0</v>
      </c>
      <c r="BK1017">
        <v>0</v>
      </c>
      <c r="BL1017">
        <v>0</v>
      </c>
      <c r="BM1017">
        <v>0</v>
      </c>
      <c r="BN1017">
        <v>0</v>
      </c>
      <c r="BO1017">
        <v>0</v>
      </c>
      <c r="BP1017">
        <v>0</v>
      </c>
      <c r="BQ1017">
        <v>0</v>
      </c>
      <c r="BR1017">
        <v>0</v>
      </c>
      <c r="BS1017">
        <v>0</v>
      </c>
      <c r="BT1017">
        <v>0</v>
      </c>
      <c r="BU1017">
        <v>0</v>
      </c>
      <c r="BV1017">
        <v>0</v>
      </c>
      <c r="BW1017">
        <v>0</v>
      </c>
      <c r="BX1017">
        <v>0</v>
      </c>
      <c r="BY1017">
        <v>0</v>
      </c>
      <c r="BZ1017">
        <v>0</v>
      </c>
      <c r="CA1017">
        <v>0</v>
      </c>
      <c r="CB1017">
        <v>0</v>
      </c>
      <c r="CC1017">
        <v>0</v>
      </c>
      <c r="CD1017">
        <v>0</v>
      </c>
      <c r="CE1017">
        <v>0</v>
      </c>
      <c r="CF1017">
        <v>0</v>
      </c>
      <c r="CG1017">
        <v>0</v>
      </c>
    </row>
    <row r="1018" spans="9:85" x14ac:dyDescent="0.3">
      <c r="I1018" t="s">
        <v>427</v>
      </c>
      <c r="J1018" t="s">
        <v>187</v>
      </c>
      <c r="K1018" t="s">
        <v>428</v>
      </c>
      <c r="L1018" t="s">
        <v>312</v>
      </c>
      <c r="M1018" t="str">
        <f t="shared" si="90"/>
        <v>UKI5</v>
      </c>
      <c r="N1018" t="str">
        <f t="shared" si="91"/>
        <v>UKI</v>
      </c>
      <c r="O1018">
        <f t="shared" si="92"/>
        <v>0</v>
      </c>
      <c r="P1018">
        <f t="shared" si="93"/>
        <v>0</v>
      </c>
      <c r="Q1018">
        <f t="shared" si="94"/>
        <v>0</v>
      </c>
      <c r="R1018">
        <f t="shared" si="95"/>
        <v>0</v>
      </c>
      <c r="S1018">
        <v>0</v>
      </c>
      <c r="T1018">
        <v>0</v>
      </c>
      <c r="U1018">
        <v>0</v>
      </c>
      <c r="V1018">
        <v>0</v>
      </c>
      <c r="W1018">
        <v>0</v>
      </c>
      <c r="X1018">
        <v>0</v>
      </c>
      <c r="Y1018">
        <v>0</v>
      </c>
      <c r="Z1018">
        <v>0</v>
      </c>
      <c r="AA1018">
        <v>0</v>
      </c>
      <c r="AB1018">
        <v>0</v>
      </c>
      <c r="AC1018">
        <v>0</v>
      </c>
      <c r="AD1018">
        <v>0</v>
      </c>
      <c r="AE1018">
        <v>0</v>
      </c>
      <c r="AF1018">
        <v>0</v>
      </c>
      <c r="AG1018">
        <v>0</v>
      </c>
      <c r="AH1018">
        <v>0</v>
      </c>
      <c r="AI1018">
        <v>0</v>
      </c>
      <c r="AJ1018">
        <v>0</v>
      </c>
      <c r="AK1018">
        <v>0</v>
      </c>
      <c r="AL1018">
        <v>0</v>
      </c>
      <c r="AM1018">
        <v>0</v>
      </c>
      <c r="AN1018">
        <v>0</v>
      </c>
      <c r="AO1018">
        <v>0</v>
      </c>
      <c r="AP1018">
        <v>0</v>
      </c>
      <c r="AQ1018">
        <v>0</v>
      </c>
      <c r="AR1018">
        <v>0</v>
      </c>
      <c r="AS1018">
        <v>0</v>
      </c>
      <c r="AT1018">
        <v>0</v>
      </c>
      <c r="AU1018">
        <v>0</v>
      </c>
      <c r="AV1018">
        <v>0</v>
      </c>
      <c r="AW1018">
        <v>0</v>
      </c>
      <c r="AX1018">
        <v>0</v>
      </c>
      <c r="AY1018">
        <v>0</v>
      </c>
      <c r="AZ1018">
        <v>0</v>
      </c>
      <c r="BA1018">
        <v>0</v>
      </c>
      <c r="BB1018">
        <v>0</v>
      </c>
      <c r="BC1018">
        <v>0</v>
      </c>
      <c r="BD1018">
        <v>0</v>
      </c>
      <c r="BE1018">
        <v>0</v>
      </c>
      <c r="BF1018">
        <v>0</v>
      </c>
      <c r="BG1018">
        <v>0</v>
      </c>
      <c r="BH1018">
        <v>0</v>
      </c>
      <c r="BI1018">
        <v>0</v>
      </c>
      <c r="BJ1018">
        <v>0</v>
      </c>
      <c r="BK1018">
        <v>0</v>
      </c>
      <c r="BL1018">
        <v>0</v>
      </c>
      <c r="BM1018">
        <v>0</v>
      </c>
      <c r="BN1018">
        <v>0</v>
      </c>
      <c r="BO1018">
        <v>0</v>
      </c>
      <c r="BP1018">
        <v>0</v>
      </c>
      <c r="BQ1018">
        <v>0</v>
      </c>
      <c r="BR1018">
        <v>0</v>
      </c>
      <c r="BS1018">
        <v>0</v>
      </c>
      <c r="BT1018">
        <v>0</v>
      </c>
      <c r="BU1018">
        <v>0</v>
      </c>
      <c r="BV1018">
        <v>0</v>
      </c>
      <c r="BW1018">
        <v>0</v>
      </c>
      <c r="BX1018">
        <v>0</v>
      </c>
      <c r="BY1018">
        <v>0</v>
      </c>
      <c r="BZ1018">
        <v>0</v>
      </c>
      <c r="CA1018">
        <v>0</v>
      </c>
      <c r="CB1018">
        <v>0</v>
      </c>
      <c r="CC1018">
        <v>0</v>
      </c>
      <c r="CD1018">
        <v>0</v>
      </c>
      <c r="CE1018">
        <v>0</v>
      </c>
      <c r="CF1018">
        <v>0</v>
      </c>
      <c r="CG1018">
        <v>0</v>
      </c>
    </row>
    <row r="1019" spans="9:85" x14ac:dyDescent="0.3">
      <c r="I1019" t="s">
        <v>429</v>
      </c>
      <c r="J1019" t="s">
        <v>187</v>
      </c>
      <c r="K1019" t="s">
        <v>430</v>
      </c>
      <c r="L1019" t="s">
        <v>265</v>
      </c>
      <c r="M1019" t="str">
        <f t="shared" si="90"/>
        <v>UKI3</v>
      </c>
      <c r="N1019" t="str">
        <f t="shared" si="91"/>
        <v>UKI</v>
      </c>
      <c r="O1019">
        <f t="shared" si="92"/>
        <v>0</v>
      </c>
      <c r="P1019">
        <f t="shared" si="93"/>
        <v>0</v>
      </c>
      <c r="Q1019">
        <f t="shared" si="94"/>
        <v>0</v>
      </c>
      <c r="R1019">
        <f t="shared" si="95"/>
        <v>0</v>
      </c>
      <c r="S1019">
        <v>0</v>
      </c>
      <c r="T1019">
        <v>0</v>
      </c>
      <c r="U1019">
        <v>0</v>
      </c>
      <c r="V1019">
        <v>0</v>
      </c>
      <c r="W1019">
        <v>0</v>
      </c>
      <c r="X1019">
        <v>0</v>
      </c>
      <c r="Y1019">
        <v>0</v>
      </c>
      <c r="Z1019">
        <v>0</v>
      </c>
      <c r="AA1019">
        <v>0</v>
      </c>
      <c r="AB1019">
        <v>0</v>
      </c>
      <c r="AC1019">
        <v>0</v>
      </c>
      <c r="AD1019">
        <v>0</v>
      </c>
      <c r="AE1019">
        <v>0</v>
      </c>
      <c r="AF1019">
        <v>0</v>
      </c>
      <c r="AG1019">
        <v>0</v>
      </c>
      <c r="AH1019">
        <v>0</v>
      </c>
      <c r="AI1019">
        <v>0</v>
      </c>
      <c r="AJ1019">
        <v>0</v>
      </c>
      <c r="AK1019">
        <v>0</v>
      </c>
      <c r="AL1019">
        <v>0</v>
      </c>
      <c r="AM1019">
        <v>0</v>
      </c>
      <c r="AN1019">
        <v>0</v>
      </c>
      <c r="AO1019">
        <v>0</v>
      </c>
      <c r="AP1019">
        <v>0</v>
      </c>
      <c r="AQ1019">
        <v>0</v>
      </c>
      <c r="AR1019">
        <v>0</v>
      </c>
      <c r="AS1019">
        <v>0</v>
      </c>
      <c r="AT1019">
        <v>0</v>
      </c>
      <c r="AU1019">
        <v>0</v>
      </c>
      <c r="AV1019">
        <v>0</v>
      </c>
      <c r="AW1019">
        <v>0</v>
      </c>
      <c r="AX1019">
        <v>0</v>
      </c>
      <c r="AY1019">
        <v>0</v>
      </c>
      <c r="AZ1019">
        <v>0</v>
      </c>
      <c r="BA1019">
        <v>0</v>
      </c>
      <c r="BB1019">
        <v>0</v>
      </c>
      <c r="BC1019">
        <v>0</v>
      </c>
      <c r="BD1019">
        <v>0</v>
      </c>
      <c r="BE1019">
        <v>0</v>
      </c>
      <c r="BF1019">
        <v>0</v>
      </c>
      <c r="BG1019">
        <v>0</v>
      </c>
      <c r="BH1019">
        <v>0</v>
      </c>
      <c r="BI1019">
        <v>0</v>
      </c>
      <c r="BJ1019">
        <v>0</v>
      </c>
      <c r="BK1019">
        <v>0</v>
      </c>
      <c r="BL1019">
        <v>0</v>
      </c>
      <c r="BM1019">
        <v>0</v>
      </c>
      <c r="BN1019">
        <v>0</v>
      </c>
      <c r="BO1019">
        <v>0</v>
      </c>
      <c r="BP1019">
        <v>0</v>
      </c>
      <c r="BQ1019">
        <v>0</v>
      </c>
      <c r="BR1019">
        <v>0</v>
      </c>
      <c r="BS1019">
        <v>0</v>
      </c>
      <c r="BT1019">
        <v>0</v>
      </c>
      <c r="BU1019">
        <v>0</v>
      </c>
      <c r="BV1019">
        <v>0</v>
      </c>
      <c r="BW1019">
        <v>0</v>
      </c>
      <c r="BX1019">
        <v>0</v>
      </c>
      <c r="BY1019">
        <v>0</v>
      </c>
      <c r="BZ1019">
        <v>0</v>
      </c>
      <c r="CA1019">
        <v>0</v>
      </c>
      <c r="CB1019">
        <v>0</v>
      </c>
      <c r="CC1019">
        <v>0</v>
      </c>
      <c r="CD1019">
        <v>0</v>
      </c>
      <c r="CE1019">
        <v>0</v>
      </c>
      <c r="CF1019">
        <v>0</v>
      </c>
      <c r="CG1019">
        <v>0</v>
      </c>
    </row>
    <row r="1020" spans="9:85" x14ac:dyDescent="0.3">
      <c r="I1020" t="s">
        <v>431</v>
      </c>
      <c r="J1020" t="s">
        <v>187</v>
      </c>
      <c r="K1020" t="s">
        <v>432</v>
      </c>
      <c r="L1020" t="s">
        <v>306</v>
      </c>
      <c r="M1020" t="str">
        <f t="shared" si="90"/>
        <v>UKK1</v>
      </c>
      <c r="N1020" t="str">
        <f t="shared" si="91"/>
        <v>UKK</v>
      </c>
      <c r="O1020">
        <f t="shared" si="92"/>
        <v>0</v>
      </c>
      <c r="P1020">
        <f t="shared" si="93"/>
        <v>0</v>
      </c>
      <c r="Q1020">
        <f t="shared" si="94"/>
        <v>0</v>
      </c>
      <c r="R1020">
        <f t="shared" si="95"/>
        <v>0</v>
      </c>
      <c r="S1020">
        <v>0</v>
      </c>
      <c r="T1020">
        <v>0</v>
      </c>
      <c r="U1020">
        <v>0</v>
      </c>
      <c r="V1020">
        <v>0</v>
      </c>
      <c r="W1020">
        <v>0</v>
      </c>
      <c r="X1020">
        <v>0</v>
      </c>
      <c r="Y1020">
        <v>0</v>
      </c>
      <c r="Z1020">
        <v>0</v>
      </c>
      <c r="AA1020">
        <v>0</v>
      </c>
      <c r="AB1020">
        <v>0</v>
      </c>
      <c r="AC1020">
        <v>0</v>
      </c>
      <c r="AD1020">
        <v>0</v>
      </c>
      <c r="AE1020">
        <v>0</v>
      </c>
      <c r="AF1020">
        <v>0</v>
      </c>
      <c r="AG1020">
        <v>0</v>
      </c>
      <c r="AH1020">
        <v>0</v>
      </c>
      <c r="AI1020">
        <v>0</v>
      </c>
      <c r="AJ1020">
        <v>0</v>
      </c>
      <c r="AK1020">
        <v>0</v>
      </c>
      <c r="AL1020">
        <v>0</v>
      </c>
      <c r="AM1020">
        <v>0</v>
      </c>
      <c r="AN1020">
        <v>0</v>
      </c>
      <c r="AO1020">
        <v>0</v>
      </c>
      <c r="AP1020">
        <v>0</v>
      </c>
      <c r="AQ1020">
        <v>0</v>
      </c>
      <c r="AR1020">
        <v>0</v>
      </c>
      <c r="AS1020">
        <v>0</v>
      </c>
      <c r="AT1020">
        <v>0</v>
      </c>
      <c r="AU1020">
        <v>0</v>
      </c>
      <c r="AV1020">
        <v>0</v>
      </c>
      <c r="AW1020">
        <v>0</v>
      </c>
      <c r="AX1020">
        <v>0</v>
      </c>
      <c r="AY1020">
        <v>0</v>
      </c>
      <c r="AZ1020">
        <v>0</v>
      </c>
      <c r="BA1020">
        <v>0</v>
      </c>
      <c r="BB1020">
        <v>0</v>
      </c>
      <c r="BC1020">
        <v>0</v>
      </c>
      <c r="BD1020">
        <v>0</v>
      </c>
      <c r="BE1020">
        <v>0</v>
      </c>
      <c r="BF1020">
        <v>0</v>
      </c>
      <c r="BG1020">
        <v>0</v>
      </c>
      <c r="BH1020">
        <v>0</v>
      </c>
      <c r="BI1020">
        <v>0</v>
      </c>
      <c r="BJ1020">
        <v>0</v>
      </c>
      <c r="BK1020">
        <v>0</v>
      </c>
      <c r="BL1020">
        <v>0</v>
      </c>
      <c r="BM1020">
        <v>0</v>
      </c>
      <c r="BN1020">
        <v>0</v>
      </c>
      <c r="BO1020">
        <v>0</v>
      </c>
      <c r="BP1020">
        <v>0</v>
      </c>
      <c r="BQ1020">
        <v>0</v>
      </c>
      <c r="BR1020">
        <v>0</v>
      </c>
      <c r="BS1020">
        <v>0</v>
      </c>
      <c r="BT1020">
        <v>0</v>
      </c>
      <c r="BU1020">
        <v>0</v>
      </c>
      <c r="BV1020">
        <v>0</v>
      </c>
      <c r="BW1020">
        <v>0</v>
      </c>
      <c r="BX1020">
        <v>0</v>
      </c>
      <c r="BY1020">
        <v>0</v>
      </c>
      <c r="BZ1020">
        <v>0</v>
      </c>
      <c r="CA1020">
        <v>0</v>
      </c>
      <c r="CB1020">
        <v>0</v>
      </c>
      <c r="CC1020">
        <v>0</v>
      </c>
      <c r="CD1020">
        <v>0</v>
      </c>
      <c r="CE1020">
        <v>0</v>
      </c>
      <c r="CF1020">
        <v>0</v>
      </c>
      <c r="CG1020">
        <v>0</v>
      </c>
    </row>
    <row r="1021" spans="9:85" x14ac:dyDescent="0.3">
      <c r="I1021" t="s">
        <v>433</v>
      </c>
      <c r="J1021" t="s">
        <v>187</v>
      </c>
      <c r="K1021" t="s">
        <v>434</v>
      </c>
      <c r="L1021" t="s">
        <v>211</v>
      </c>
      <c r="M1021" t="str">
        <f t="shared" si="90"/>
        <v>UKI3</v>
      </c>
      <c r="N1021" t="str">
        <f t="shared" si="91"/>
        <v>UKI</v>
      </c>
      <c r="O1021">
        <f t="shared" si="92"/>
        <v>0</v>
      </c>
      <c r="P1021">
        <f t="shared" si="93"/>
        <v>0</v>
      </c>
      <c r="Q1021">
        <f t="shared" si="94"/>
        <v>0</v>
      </c>
      <c r="R1021">
        <f t="shared" si="95"/>
        <v>0</v>
      </c>
      <c r="S1021">
        <v>0</v>
      </c>
      <c r="T1021">
        <v>0</v>
      </c>
      <c r="U1021">
        <v>0</v>
      </c>
      <c r="V1021">
        <v>0</v>
      </c>
      <c r="W1021">
        <v>0</v>
      </c>
      <c r="X1021">
        <v>0</v>
      </c>
      <c r="Y1021">
        <v>0</v>
      </c>
      <c r="Z1021">
        <v>0</v>
      </c>
      <c r="AA1021">
        <v>0</v>
      </c>
      <c r="AB1021">
        <v>0</v>
      </c>
      <c r="AC1021">
        <v>0</v>
      </c>
      <c r="AD1021">
        <v>0</v>
      </c>
      <c r="AE1021">
        <v>0</v>
      </c>
      <c r="AF1021">
        <v>0</v>
      </c>
      <c r="AG1021">
        <v>0</v>
      </c>
      <c r="AH1021">
        <v>0</v>
      </c>
      <c r="AI1021">
        <v>0</v>
      </c>
      <c r="AJ1021">
        <v>0</v>
      </c>
      <c r="AK1021">
        <v>0</v>
      </c>
      <c r="AL1021">
        <v>0</v>
      </c>
      <c r="AM1021">
        <v>0</v>
      </c>
      <c r="AN1021">
        <v>0</v>
      </c>
      <c r="AO1021">
        <v>0</v>
      </c>
      <c r="AP1021">
        <v>0</v>
      </c>
      <c r="AQ1021">
        <v>0</v>
      </c>
      <c r="AR1021">
        <v>0</v>
      </c>
      <c r="AS1021">
        <v>0</v>
      </c>
      <c r="AT1021">
        <v>0</v>
      </c>
      <c r="AU1021">
        <v>0</v>
      </c>
      <c r="AV1021">
        <v>0</v>
      </c>
      <c r="AW1021">
        <v>0</v>
      </c>
      <c r="AX1021">
        <v>0</v>
      </c>
      <c r="AY1021">
        <v>0</v>
      </c>
      <c r="AZ1021">
        <v>0</v>
      </c>
      <c r="BA1021">
        <v>0</v>
      </c>
      <c r="BB1021">
        <v>0</v>
      </c>
      <c r="BC1021">
        <v>0</v>
      </c>
      <c r="BD1021">
        <v>0</v>
      </c>
      <c r="BE1021">
        <v>0</v>
      </c>
      <c r="BF1021">
        <v>0</v>
      </c>
      <c r="BG1021">
        <v>0</v>
      </c>
      <c r="BH1021">
        <v>0</v>
      </c>
      <c r="BI1021">
        <v>0</v>
      </c>
      <c r="BJ1021">
        <v>0</v>
      </c>
      <c r="BK1021">
        <v>0</v>
      </c>
      <c r="BL1021">
        <v>0</v>
      </c>
      <c r="BM1021">
        <v>0</v>
      </c>
      <c r="BN1021">
        <v>0</v>
      </c>
      <c r="BO1021">
        <v>0</v>
      </c>
      <c r="BP1021">
        <v>0</v>
      </c>
      <c r="BQ1021">
        <v>0</v>
      </c>
      <c r="BR1021">
        <v>0</v>
      </c>
      <c r="BS1021">
        <v>0</v>
      </c>
      <c r="BT1021">
        <v>0</v>
      </c>
      <c r="BU1021">
        <v>0</v>
      </c>
      <c r="BV1021">
        <v>0</v>
      </c>
      <c r="BW1021">
        <v>0</v>
      </c>
      <c r="BX1021">
        <v>0</v>
      </c>
      <c r="BY1021">
        <v>0</v>
      </c>
      <c r="BZ1021">
        <v>0</v>
      </c>
      <c r="CA1021">
        <v>0</v>
      </c>
      <c r="CB1021">
        <v>0</v>
      </c>
      <c r="CC1021">
        <v>0</v>
      </c>
      <c r="CD1021">
        <v>0</v>
      </c>
      <c r="CE1021">
        <v>0</v>
      </c>
      <c r="CF1021">
        <v>0</v>
      </c>
      <c r="CG1021">
        <v>0</v>
      </c>
    </row>
    <row r="1022" spans="9:85" x14ac:dyDescent="0.3">
      <c r="I1022" t="s">
        <v>435</v>
      </c>
      <c r="J1022" t="s">
        <v>187</v>
      </c>
      <c r="K1022" t="s">
        <v>436</v>
      </c>
      <c r="L1022" t="s">
        <v>265</v>
      </c>
      <c r="M1022" t="str">
        <f t="shared" si="90"/>
        <v>UKI3</v>
      </c>
      <c r="N1022" t="str">
        <f t="shared" si="91"/>
        <v>UKI</v>
      </c>
      <c r="O1022">
        <f t="shared" si="92"/>
        <v>0</v>
      </c>
      <c r="P1022">
        <f t="shared" si="93"/>
        <v>0</v>
      </c>
      <c r="Q1022">
        <f t="shared" si="94"/>
        <v>0</v>
      </c>
      <c r="R1022">
        <f t="shared" si="95"/>
        <v>0</v>
      </c>
      <c r="S1022">
        <v>0</v>
      </c>
      <c r="T1022">
        <v>0</v>
      </c>
      <c r="U1022">
        <v>0</v>
      </c>
      <c r="V1022">
        <v>0</v>
      </c>
      <c r="W1022">
        <v>0</v>
      </c>
      <c r="X1022">
        <v>0</v>
      </c>
      <c r="Y1022">
        <v>0</v>
      </c>
      <c r="Z1022">
        <v>0</v>
      </c>
      <c r="AA1022">
        <v>0</v>
      </c>
      <c r="AB1022">
        <v>0</v>
      </c>
      <c r="AC1022">
        <v>0</v>
      </c>
      <c r="AD1022">
        <v>0</v>
      </c>
      <c r="AE1022">
        <v>0</v>
      </c>
      <c r="AF1022">
        <v>0</v>
      </c>
      <c r="AG1022">
        <v>0</v>
      </c>
      <c r="AH1022">
        <v>0</v>
      </c>
      <c r="AI1022">
        <v>0</v>
      </c>
      <c r="AJ1022">
        <v>0</v>
      </c>
      <c r="AK1022">
        <v>0</v>
      </c>
      <c r="AL1022">
        <v>0</v>
      </c>
      <c r="AM1022">
        <v>0</v>
      </c>
      <c r="AN1022">
        <v>0</v>
      </c>
      <c r="AO1022">
        <v>0</v>
      </c>
      <c r="AP1022">
        <v>0</v>
      </c>
      <c r="AQ1022">
        <v>0</v>
      </c>
      <c r="AR1022">
        <v>0</v>
      </c>
      <c r="AS1022">
        <v>0</v>
      </c>
      <c r="AT1022">
        <v>0</v>
      </c>
      <c r="AU1022">
        <v>0</v>
      </c>
      <c r="AV1022">
        <v>0</v>
      </c>
      <c r="AW1022">
        <v>0</v>
      </c>
      <c r="AX1022">
        <v>0</v>
      </c>
      <c r="AY1022">
        <v>0</v>
      </c>
      <c r="AZ1022">
        <v>0</v>
      </c>
      <c r="BA1022">
        <v>0</v>
      </c>
      <c r="BB1022">
        <v>0</v>
      </c>
      <c r="BC1022">
        <v>0</v>
      </c>
      <c r="BD1022">
        <v>0</v>
      </c>
      <c r="BE1022">
        <v>0</v>
      </c>
      <c r="BF1022">
        <v>0</v>
      </c>
      <c r="BG1022">
        <v>0</v>
      </c>
      <c r="BH1022">
        <v>0</v>
      </c>
      <c r="BI1022">
        <v>0</v>
      </c>
      <c r="BJ1022">
        <v>0</v>
      </c>
      <c r="BK1022">
        <v>0</v>
      </c>
      <c r="BL1022">
        <v>0</v>
      </c>
      <c r="BM1022">
        <v>0</v>
      </c>
      <c r="BN1022">
        <v>0</v>
      </c>
      <c r="BO1022">
        <v>0</v>
      </c>
      <c r="BP1022">
        <v>0</v>
      </c>
      <c r="BQ1022">
        <v>0</v>
      </c>
      <c r="BR1022">
        <v>0</v>
      </c>
      <c r="BS1022">
        <v>0</v>
      </c>
      <c r="BT1022">
        <v>0</v>
      </c>
      <c r="BU1022">
        <v>0</v>
      </c>
      <c r="BV1022">
        <v>0</v>
      </c>
      <c r="BW1022">
        <v>0</v>
      </c>
      <c r="BX1022">
        <v>0</v>
      </c>
      <c r="BY1022">
        <v>0</v>
      </c>
      <c r="BZ1022">
        <v>0</v>
      </c>
      <c r="CA1022">
        <v>0</v>
      </c>
      <c r="CB1022">
        <v>0</v>
      </c>
      <c r="CC1022">
        <v>0</v>
      </c>
      <c r="CD1022">
        <v>0</v>
      </c>
      <c r="CE1022">
        <v>0</v>
      </c>
      <c r="CF1022">
        <v>0</v>
      </c>
      <c r="CG1022">
        <v>0</v>
      </c>
    </row>
    <row r="1023" spans="9:85" x14ac:dyDescent="0.3">
      <c r="I1023" t="s">
        <v>437</v>
      </c>
      <c r="J1023" t="s">
        <v>187</v>
      </c>
      <c r="K1023" t="s">
        <v>438</v>
      </c>
      <c r="L1023" t="s">
        <v>265</v>
      </c>
      <c r="M1023" t="str">
        <f t="shared" si="90"/>
        <v>UKI3</v>
      </c>
      <c r="N1023" t="str">
        <f t="shared" si="91"/>
        <v>UKI</v>
      </c>
      <c r="O1023">
        <f t="shared" si="92"/>
        <v>0</v>
      </c>
      <c r="P1023">
        <f t="shared" si="93"/>
        <v>0</v>
      </c>
      <c r="Q1023">
        <f t="shared" si="94"/>
        <v>0</v>
      </c>
      <c r="R1023">
        <f t="shared" si="95"/>
        <v>0</v>
      </c>
      <c r="S1023">
        <v>0</v>
      </c>
      <c r="T1023">
        <v>0</v>
      </c>
      <c r="U1023">
        <v>0</v>
      </c>
      <c r="V1023">
        <v>0</v>
      </c>
      <c r="W1023">
        <v>0</v>
      </c>
      <c r="X1023">
        <v>0</v>
      </c>
      <c r="Y1023">
        <v>0</v>
      </c>
      <c r="Z1023">
        <v>0</v>
      </c>
      <c r="AA1023">
        <v>0</v>
      </c>
      <c r="AB1023">
        <v>0</v>
      </c>
      <c r="AC1023">
        <v>0</v>
      </c>
      <c r="AD1023">
        <v>0</v>
      </c>
      <c r="AE1023">
        <v>0</v>
      </c>
      <c r="AF1023">
        <v>0</v>
      </c>
      <c r="AG1023">
        <v>0</v>
      </c>
      <c r="AH1023">
        <v>0</v>
      </c>
      <c r="AI1023">
        <v>0</v>
      </c>
      <c r="AJ1023">
        <v>0</v>
      </c>
      <c r="AK1023">
        <v>0</v>
      </c>
      <c r="AL1023">
        <v>0</v>
      </c>
      <c r="AM1023">
        <v>0</v>
      </c>
      <c r="AN1023">
        <v>0</v>
      </c>
      <c r="AO1023">
        <v>0</v>
      </c>
      <c r="AP1023">
        <v>0</v>
      </c>
      <c r="AQ1023">
        <v>0</v>
      </c>
      <c r="AR1023">
        <v>0</v>
      </c>
      <c r="AS1023">
        <v>0</v>
      </c>
      <c r="AT1023">
        <v>0</v>
      </c>
      <c r="AU1023">
        <v>0</v>
      </c>
      <c r="AV1023">
        <v>0</v>
      </c>
      <c r="AW1023">
        <v>0</v>
      </c>
      <c r="AX1023">
        <v>0</v>
      </c>
      <c r="AY1023">
        <v>0</v>
      </c>
      <c r="AZ1023">
        <v>0</v>
      </c>
      <c r="BA1023">
        <v>0</v>
      </c>
      <c r="BB1023">
        <v>0</v>
      </c>
      <c r="BC1023">
        <v>0</v>
      </c>
      <c r="BD1023">
        <v>0</v>
      </c>
      <c r="BE1023">
        <v>0</v>
      </c>
      <c r="BF1023">
        <v>0</v>
      </c>
      <c r="BG1023">
        <v>0</v>
      </c>
      <c r="BH1023">
        <v>0</v>
      </c>
      <c r="BI1023">
        <v>0</v>
      </c>
      <c r="BJ1023">
        <v>0</v>
      </c>
      <c r="BK1023">
        <v>0</v>
      </c>
      <c r="BL1023">
        <v>0</v>
      </c>
      <c r="BM1023">
        <v>0</v>
      </c>
      <c r="BN1023">
        <v>0</v>
      </c>
      <c r="BO1023">
        <v>0</v>
      </c>
      <c r="BP1023">
        <v>0</v>
      </c>
      <c r="BQ1023">
        <v>0</v>
      </c>
      <c r="BR1023">
        <v>0</v>
      </c>
      <c r="BS1023">
        <v>0</v>
      </c>
      <c r="BT1023">
        <v>0</v>
      </c>
      <c r="BU1023">
        <v>0</v>
      </c>
      <c r="BV1023">
        <v>0</v>
      </c>
      <c r="BW1023">
        <v>0</v>
      </c>
      <c r="BX1023">
        <v>0</v>
      </c>
      <c r="BY1023">
        <v>0</v>
      </c>
      <c r="BZ1023">
        <v>0</v>
      </c>
      <c r="CA1023">
        <v>0</v>
      </c>
      <c r="CB1023">
        <v>0</v>
      </c>
      <c r="CC1023">
        <v>0</v>
      </c>
      <c r="CD1023">
        <v>0</v>
      </c>
      <c r="CE1023">
        <v>0</v>
      </c>
      <c r="CF1023">
        <v>0</v>
      </c>
      <c r="CG1023">
        <v>0</v>
      </c>
    </row>
    <row r="1024" spans="9:85" x14ac:dyDescent="0.3">
      <c r="I1024" t="s">
        <v>439</v>
      </c>
      <c r="J1024" t="s">
        <v>187</v>
      </c>
      <c r="K1024" t="s">
        <v>440</v>
      </c>
      <c r="L1024" t="s">
        <v>441</v>
      </c>
      <c r="M1024" t="str">
        <f t="shared" si="90"/>
        <v>UKJ2</v>
      </c>
      <c r="N1024" t="str">
        <f t="shared" si="91"/>
        <v>UKJ</v>
      </c>
      <c r="O1024">
        <f t="shared" si="92"/>
        <v>0</v>
      </c>
      <c r="P1024">
        <f t="shared" si="93"/>
        <v>0</v>
      </c>
      <c r="Q1024">
        <f t="shared" si="94"/>
        <v>0</v>
      </c>
      <c r="R1024">
        <f t="shared" si="95"/>
        <v>0</v>
      </c>
      <c r="S1024">
        <v>0</v>
      </c>
      <c r="T1024">
        <v>0</v>
      </c>
      <c r="U1024">
        <v>0</v>
      </c>
      <c r="V1024">
        <v>0</v>
      </c>
      <c r="W1024">
        <v>0</v>
      </c>
      <c r="X1024">
        <v>0</v>
      </c>
      <c r="Y1024">
        <v>0</v>
      </c>
      <c r="Z1024">
        <v>0</v>
      </c>
      <c r="AA1024">
        <v>0</v>
      </c>
      <c r="AB1024">
        <v>0</v>
      </c>
      <c r="AC1024">
        <v>0</v>
      </c>
      <c r="AD1024">
        <v>0</v>
      </c>
      <c r="AE1024">
        <v>0</v>
      </c>
      <c r="AF1024">
        <v>0</v>
      </c>
      <c r="AG1024">
        <v>0</v>
      </c>
      <c r="AH1024">
        <v>0</v>
      </c>
      <c r="AI1024">
        <v>0</v>
      </c>
      <c r="AJ1024">
        <v>0</v>
      </c>
      <c r="AK1024">
        <v>0</v>
      </c>
      <c r="AL1024">
        <v>0</v>
      </c>
      <c r="AM1024">
        <v>0</v>
      </c>
      <c r="AN1024">
        <v>0</v>
      </c>
      <c r="AO1024">
        <v>0</v>
      </c>
      <c r="AP1024">
        <v>0</v>
      </c>
      <c r="AQ1024">
        <v>0</v>
      </c>
      <c r="AR1024">
        <v>0</v>
      </c>
      <c r="AS1024">
        <v>0</v>
      </c>
      <c r="AT1024">
        <v>0</v>
      </c>
      <c r="AU1024">
        <v>0</v>
      </c>
      <c r="AV1024">
        <v>0</v>
      </c>
      <c r="AW1024">
        <v>0</v>
      </c>
      <c r="AX1024">
        <v>0</v>
      </c>
      <c r="AY1024">
        <v>0</v>
      </c>
      <c r="AZ1024">
        <v>0</v>
      </c>
      <c r="BA1024">
        <v>0</v>
      </c>
      <c r="BB1024">
        <v>0</v>
      </c>
      <c r="BC1024">
        <v>0</v>
      </c>
      <c r="BD1024">
        <v>0</v>
      </c>
      <c r="BE1024">
        <v>0</v>
      </c>
      <c r="BF1024">
        <v>0</v>
      </c>
      <c r="BG1024">
        <v>0</v>
      </c>
      <c r="BH1024">
        <v>0</v>
      </c>
      <c r="BI1024">
        <v>0</v>
      </c>
      <c r="BJ1024">
        <v>0</v>
      </c>
      <c r="BK1024">
        <v>0</v>
      </c>
      <c r="BL1024">
        <v>0</v>
      </c>
      <c r="BM1024">
        <v>0</v>
      </c>
      <c r="BN1024">
        <v>0</v>
      </c>
      <c r="BO1024">
        <v>0</v>
      </c>
      <c r="BP1024">
        <v>0</v>
      </c>
      <c r="BQ1024">
        <v>0</v>
      </c>
      <c r="BR1024">
        <v>0</v>
      </c>
      <c r="BS1024">
        <v>0</v>
      </c>
      <c r="BT1024">
        <v>0</v>
      </c>
      <c r="BU1024">
        <v>0</v>
      </c>
      <c r="BV1024">
        <v>0</v>
      </c>
      <c r="BW1024">
        <v>0</v>
      </c>
      <c r="BX1024">
        <v>0</v>
      </c>
      <c r="BY1024">
        <v>0</v>
      </c>
      <c r="BZ1024">
        <v>0</v>
      </c>
      <c r="CA1024">
        <v>0</v>
      </c>
      <c r="CB1024">
        <v>0</v>
      </c>
      <c r="CC1024">
        <v>0</v>
      </c>
      <c r="CD1024">
        <v>0</v>
      </c>
      <c r="CE1024">
        <v>0</v>
      </c>
      <c r="CF1024">
        <v>0</v>
      </c>
      <c r="CG1024">
        <v>0</v>
      </c>
    </row>
    <row r="1025" spans="9:85" x14ac:dyDescent="0.3">
      <c r="I1025" t="s">
        <v>442</v>
      </c>
      <c r="J1025" t="s">
        <v>187</v>
      </c>
      <c r="K1025" t="s">
        <v>443</v>
      </c>
      <c r="L1025" t="s">
        <v>379</v>
      </c>
      <c r="M1025" t="str">
        <f t="shared" si="90"/>
        <v>UKD3</v>
      </c>
      <c r="N1025" t="str">
        <f t="shared" si="91"/>
        <v>UKD</v>
      </c>
      <c r="O1025">
        <f t="shared" si="92"/>
        <v>0</v>
      </c>
      <c r="P1025">
        <f t="shared" si="93"/>
        <v>0</v>
      </c>
      <c r="Q1025">
        <f t="shared" si="94"/>
        <v>0</v>
      </c>
      <c r="R1025">
        <f t="shared" si="95"/>
        <v>0</v>
      </c>
      <c r="S1025">
        <v>0</v>
      </c>
      <c r="T1025">
        <v>0</v>
      </c>
      <c r="U1025">
        <v>0</v>
      </c>
      <c r="V1025">
        <v>0</v>
      </c>
      <c r="W1025">
        <v>0</v>
      </c>
      <c r="X1025">
        <v>0</v>
      </c>
      <c r="Y1025">
        <v>0</v>
      </c>
      <c r="Z1025">
        <v>0</v>
      </c>
      <c r="AA1025">
        <v>0</v>
      </c>
      <c r="AB1025">
        <v>0</v>
      </c>
      <c r="AC1025">
        <v>0</v>
      </c>
      <c r="AD1025">
        <v>0</v>
      </c>
      <c r="AE1025">
        <v>0</v>
      </c>
      <c r="AF1025">
        <v>0</v>
      </c>
      <c r="AG1025">
        <v>0</v>
      </c>
      <c r="AH1025">
        <v>0</v>
      </c>
      <c r="AI1025">
        <v>0</v>
      </c>
      <c r="AJ1025">
        <v>0</v>
      </c>
      <c r="AK1025">
        <v>0</v>
      </c>
      <c r="AL1025">
        <v>0</v>
      </c>
      <c r="AM1025">
        <v>0</v>
      </c>
      <c r="AN1025">
        <v>0</v>
      </c>
      <c r="AO1025">
        <v>0</v>
      </c>
      <c r="AP1025">
        <v>0</v>
      </c>
      <c r="AQ1025">
        <v>0</v>
      </c>
      <c r="AR1025">
        <v>0</v>
      </c>
      <c r="AS1025">
        <v>0</v>
      </c>
      <c r="AT1025">
        <v>0</v>
      </c>
      <c r="AU1025">
        <v>0</v>
      </c>
      <c r="AV1025">
        <v>0</v>
      </c>
      <c r="AW1025">
        <v>0</v>
      </c>
      <c r="AX1025">
        <v>0</v>
      </c>
      <c r="AY1025">
        <v>0</v>
      </c>
      <c r="AZ1025">
        <v>0</v>
      </c>
      <c r="BA1025">
        <v>0</v>
      </c>
      <c r="BB1025">
        <v>0</v>
      </c>
      <c r="BC1025">
        <v>0</v>
      </c>
      <c r="BD1025">
        <v>0</v>
      </c>
      <c r="BE1025">
        <v>0</v>
      </c>
      <c r="BF1025">
        <v>0</v>
      </c>
      <c r="BG1025">
        <v>0</v>
      </c>
      <c r="BH1025">
        <v>0</v>
      </c>
      <c r="BI1025">
        <v>0</v>
      </c>
      <c r="BJ1025">
        <v>0</v>
      </c>
      <c r="BK1025">
        <v>0</v>
      </c>
      <c r="BL1025">
        <v>0</v>
      </c>
      <c r="BM1025">
        <v>0</v>
      </c>
      <c r="BN1025">
        <v>0</v>
      </c>
      <c r="BO1025">
        <v>0</v>
      </c>
      <c r="BP1025">
        <v>0</v>
      </c>
      <c r="BQ1025">
        <v>0</v>
      </c>
      <c r="BR1025">
        <v>0</v>
      </c>
      <c r="BS1025">
        <v>0</v>
      </c>
      <c r="BT1025">
        <v>0</v>
      </c>
      <c r="BU1025">
        <v>0</v>
      </c>
      <c r="BV1025">
        <v>0</v>
      </c>
      <c r="BW1025">
        <v>0</v>
      </c>
      <c r="BX1025">
        <v>0</v>
      </c>
      <c r="BY1025">
        <v>0</v>
      </c>
      <c r="BZ1025">
        <v>0</v>
      </c>
      <c r="CA1025">
        <v>0</v>
      </c>
      <c r="CB1025">
        <v>0</v>
      </c>
      <c r="CC1025">
        <v>0</v>
      </c>
      <c r="CD1025">
        <v>0</v>
      </c>
      <c r="CE1025">
        <v>0</v>
      </c>
      <c r="CF1025">
        <v>0</v>
      </c>
      <c r="CG1025">
        <v>0</v>
      </c>
    </row>
    <row r="1026" spans="9:85" x14ac:dyDescent="0.3">
      <c r="I1026" t="s">
        <v>444</v>
      </c>
      <c r="J1026" t="s">
        <v>187</v>
      </c>
      <c r="K1026" t="s">
        <v>445</v>
      </c>
      <c r="L1026" t="s">
        <v>211</v>
      </c>
      <c r="M1026" t="str">
        <f t="shared" si="90"/>
        <v>UKI3</v>
      </c>
      <c r="N1026" t="str">
        <f t="shared" si="91"/>
        <v>UKI</v>
      </c>
      <c r="O1026">
        <f t="shared" si="92"/>
        <v>1</v>
      </c>
      <c r="P1026">
        <f t="shared" si="93"/>
        <v>0</v>
      </c>
      <c r="Q1026">
        <f t="shared" si="94"/>
        <v>1</v>
      </c>
      <c r="R1026">
        <f t="shared" si="95"/>
        <v>1</v>
      </c>
      <c r="S1026">
        <v>0</v>
      </c>
      <c r="T1026">
        <v>0</v>
      </c>
      <c r="U1026">
        <v>0</v>
      </c>
      <c r="V1026">
        <v>0</v>
      </c>
      <c r="W1026">
        <v>0</v>
      </c>
      <c r="X1026">
        <v>0</v>
      </c>
      <c r="Y1026">
        <v>0</v>
      </c>
      <c r="Z1026">
        <v>0</v>
      </c>
      <c r="AA1026">
        <v>0</v>
      </c>
      <c r="AB1026">
        <v>0</v>
      </c>
      <c r="AC1026">
        <v>0</v>
      </c>
      <c r="AD1026">
        <v>0</v>
      </c>
      <c r="AE1026">
        <v>0</v>
      </c>
      <c r="AF1026">
        <v>0</v>
      </c>
      <c r="AG1026">
        <v>0</v>
      </c>
      <c r="AH1026">
        <v>0</v>
      </c>
      <c r="AI1026">
        <v>0</v>
      </c>
      <c r="AJ1026">
        <v>0</v>
      </c>
      <c r="AK1026">
        <v>0</v>
      </c>
      <c r="AL1026">
        <v>0</v>
      </c>
      <c r="AM1026">
        <v>0</v>
      </c>
      <c r="AN1026">
        <v>0</v>
      </c>
      <c r="AO1026">
        <v>0</v>
      </c>
      <c r="AP1026">
        <v>0</v>
      </c>
      <c r="AQ1026">
        <v>0</v>
      </c>
      <c r="AR1026">
        <v>0</v>
      </c>
      <c r="AS1026">
        <v>0</v>
      </c>
      <c r="AT1026">
        <v>0</v>
      </c>
      <c r="AU1026">
        <v>0</v>
      </c>
      <c r="AV1026">
        <v>0</v>
      </c>
      <c r="AW1026">
        <v>0</v>
      </c>
      <c r="AX1026">
        <v>0</v>
      </c>
      <c r="AY1026">
        <v>0</v>
      </c>
      <c r="AZ1026">
        <v>0</v>
      </c>
      <c r="BA1026">
        <v>0</v>
      </c>
      <c r="BB1026">
        <v>0</v>
      </c>
      <c r="BC1026">
        <v>0</v>
      </c>
      <c r="BD1026">
        <v>0</v>
      </c>
      <c r="BE1026">
        <v>0</v>
      </c>
      <c r="BF1026">
        <v>0</v>
      </c>
      <c r="BG1026">
        <v>0</v>
      </c>
      <c r="BH1026">
        <v>0</v>
      </c>
      <c r="BI1026">
        <v>0</v>
      </c>
      <c r="BJ1026">
        <v>0</v>
      </c>
      <c r="BK1026">
        <v>0</v>
      </c>
      <c r="BL1026">
        <v>0</v>
      </c>
      <c r="BM1026">
        <v>0</v>
      </c>
      <c r="BN1026">
        <v>0</v>
      </c>
      <c r="BO1026">
        <v>0</v>
      </c>
      <c r="BP1026">
        <v>0</v>
      </c>
      <c r="BQ1026">
        <v>0</v>
      </c>
      <c r="BR1026">
        <v>0</v>
      </c>
      <c r="BS1026">
        <v>0</v>
      </c>
      <c r="BT1026">
        <v>0</v>
      </c>
      <c r="BU1026">
        <v>0</v>
      </c>
      <c r="BV1026">
        <v>0</v>
      </c>
      <c r="BW1026">
        <v>0</v>
      </c>
      <c r="BX1026">
        <v>0</v>
      </c>
      <c r="BY1026">
        <v>0</v>
      </c>
      <c r="BZ1026">
        <v>0</v>
      </c>
      <c r="CA1026">
        <v>0</v>
      </c>
      <c r="CB1026">
        <v>0</v>
      </c>
      <c r="CC1026">
        <v>0</v>
      </c>
      <c r="CD1026">
        <v>0</v>
      </c>
      <c r="CE1026">
        <v>1</v>
      </c>
      <c r="CF1026">
        <v>0</v>
      </c>
      <c r="CG1026">
        <v>0</v>
      </c>
    </row>
    <row r="1027" spans="9:85" x14ac:dyDescent="0.3">
      <c r="I1027" t="s">
        <v>446</v>
      </c>
      <c r="J1027" t="s">
        <v>187</v>
      </c>
      <c r="K1027" t="s">
        <v>447</v>
      </c>
      <c r="L1027" t="s">
        <v>426</v>
      </c>
      <c r="M1027" t="str">
        <f t="shared" si="90"/>
        <v>UKI3</v>
      </c>
      <c r="N1027" t="str">
        <f t="shared" si="91"/>
        <v>UKI</v>
      </c>
      <c r="O1027">
        <f t="shared" si="92"/>
        <v>0</v>
      </c>
      <c r="P1027">
        <f t="shared" si="93"/>
        <v>0</v>
      </c>
      <c r="Q1027">
        <f t="shared" si="94"/>
        <v>0</v>
      </c>
      <c r="R1027">
        <f t="shared" si="95"/>
        <v>0</v>
      </c>
      <c r="S1027">
        <v>0</v>
      </c>
      <c r="T1027">
        <v>0</v>
      </c>
      <c r="U1027">
        <v>0</v>
      </c>
      <c r="V1027">
        <v>0</v>
      </c>
      <c r="W1027">
        <v>0</v>
      </c>
      <c r="X1027">
        <v>0</v>
      </c>
      <c r="Y1027">
        <v>0</v>
      </c>
      <c r="Z1027">
        <v>0</v>
      </c>
      <c r="AA1027">
        <v>0</v>
      </c>
      <c r="AB1027">
        <v>0</v>
      </c>
      <c r="AC1027">
        <v>0</v>
      </c>
      <c r="AD1027">
        <v>0</v>
      </c>
      <c r="AE1027">
        <v>0</v>
      </c>
      <c r="AF1027">
        <v>0</v>
      </c>
      <c r="AG1027">
        <v>0</v>
      </c>
      <c r="AH1027">
        <v>0</v>
      </c>
      <c r="AI1027">
        <v>0</v>
      </c>
      <c r="AJ1027">
        <v>0</v>
      </c>
      <c r="AK1027">
        <v>0</v>
      </c>
      <c r="AL1027">
        <v>0</v>
      </c>
      <c r="AM1027">
        <v>0</v>
      </c>
      <c r="AN1027">
        <v>0</v>
      </c>
      <c r="AO1027">
        <v>0</v>
      </c>
      <c r="AP1027">
        <v>0</v>
      </c>
      <c r="AQ1027">
        <v>0</v>
      </c>
      <c r="AR1027">
        <v>0</v>
      </c>
      <c r="AS1027">
        <v>0</v>
      </c>
      <c r="AT1027">
        <v>0</v>
      </c>
      <c r="AU1027">
        <v>0</v>
      </c>
      <c r="AV1027">
        <v>0</v>
      </c>
      <c r="AW1027">
        <v>0</v>
      </c>
      <c r="AX1027">
        <v>0</v>
      </c>
      <c r="AY1027">
        <v>0</v>
      </c>
      <c r="AZ1027">
        <v>0</v>
      </c>
      <c r="BA1027">
        <v>0</v>
      </c>
      <c r="BB1027">
        <v>0</v>
      </c>
      <c r="BC1027">
        <v>0</v>
      </c>
      <c r="BD1027">
        <v>0</v>
      </c>
      <c r="BE1027">
        <v>0</v>
      </c>
      <c r="BF1027">
        <v>0</v>
      </c>
      <c r="BG1027">
        <v>0</v>
      </c>
      <c r="BH1027">
        <v>0</v>
      </c>
      <c r="BI1027">
        <v>0</v>
      </c>
      <c r="BJ1027">
        <v>0</v>
      </c>
      <c r="BK1027">
        <v>0</v>
      </c>
      <c r="BL1027">
        <v>0</v>
      </c>
      <c r="BM1027">
        <v>0</v>
      </c>
      <c r="BN1027">
        <v>0</v>
      </c>
      <c r="BO1027">
        <v>0</v>
      </c>
      <c r="BP1027">
        <v>0</v>
      </c>
      <c r="BQ1027">
        <v>0</v>
      </c>
      <c r="BR1027">
        <v>0</v>
      </c>
      <c r="BS1027">
        <v>0</v>
      </c>
      <c r="BT1027">
        <v>0</v>
      </c>
      <c r="BU1027">
        <v>0</v>
      </c>
      <c r="BV1027">
        <v>0</v>
      </c>
      <c r="BW1027">
        <v>0</v>
      </c>
      <c r="BX1027">
        <v>0</v>
      </c>
      <c r="BY1027">
        <v>0</v>
      </c>
      <c r="BZ1027">
        <v>0</v>
      </c>
      <c r="CA1027">
        <v>0</v>
      </c>
      <c r="CB1027">
        <v>0</v>
      </c>
      <c r="CC1027">
        <v>0</v>
      </c>
      <c r="CD1027">
        <v>0</v>
      </c>
      <c r="CE1027">
        <v>0</v>
      </c>
      <c r="CF1027">
        <v>0</v>
      </c>
      <c r="CG1027">
        <v>0</v>
      </c>
    </row>
    <row r="1028" spans="9:85" x14ac:dyDescent="0.3">
      <c r="I1028" t="s">
        <v>448</v>
      </c>
      <c r="J1028" t="s">
        <v>187</v>
      </c>
      <c r="K1028" t="s">
        <v>449</v>
      </c>
      <c r="L1028" t="s">
        <v>450</v>
      </c>
      <c r="M1028" t="str">
        <f t="shared" si="90"/>
        <v>UKD3</v>
      </c>
      <c r="N1028" t="str">
        <f t="shared" si="91"/>
        <v>UKD</v>
      </c>
      <c r="O1028">
        <f t="shared" si="92"/>
        <v>2</v>
      </c>
      <c r="P1028">
        <f t="shared" si="93"/>
        <v>2</v>
      </c>
      <c r="Q1028">
        <f t="shared" si="94"/>
        <v>0</v>
      </c>
      <c r="R1028">
        <f t="shared" si="95"/>
        <v>-2</v>
      </c>
      <c r="S1028">
        <v>0</v>
      </c>
      <c r="T1028">
        <v>0</v>
      </c>
      <c r="U1028">
        <v>0</v>
      </c>
      <c r="V1028">
        <v>0</v>
      </c>
      <c r="W1028">
        <v>0</v>
      </c>
      <c r="X1028">
        <v>0</v>
      </c>
      <c r="Y1028">
        <v>0</v>
      </c>
      <c r="Z1028">
        <v>0</v>
      </c>
      <c r="AA1028">
        <v>0</v>
      </c>
      <c r="AB1028">
        <v>0</v>
      </c>
      <c r="AC1028">
        <v>0</v>
      </c>
      <c r="AD1028">
        <v>0</v>
      </c>
      <c r="AE1028">
        <v>0</v>
      </c>
      <c r="AF1028">
        <v>0</v>
      </c>
      <c r="AG1028">
        <v>0</v>
      </c>
      <c r="AH1028">
        <v>0</v>
      </c>
      <c r="AI1028">
        <v>0</v>
      </c>
      <c r="AJ1028">
        <v>0</v>
      </c>
      <c r="AK1028">
        <v>0</v>
      </c>
      <c r="AL1028">
        <v>0</v>
      </c>
      <c r="AM1028">
        <v>0</v>
      </c>
      <c r="AN1028">
        <v>0</v>
      </c>
      <c r="AO1028">
        <v>0</v>
      </c>
      <c r="AP1028">
        <v>0</v>
      </c>
      <c r="AQ1028">
        <v>0</v>
      </c>
      <c r="AR1028">
        <v>0</v>
      </c>
      <c r="AS1028">
        <v>0</v>
      </c>
      <c r="AT1028">
        <v>0</v>
      </c>
      <c r="AU1028">
        <v>0</v>
      </c>
      <c r="AV1028">
        <v>0</v>
      </c>
      <c r="AW1028">
        <v>0</v>
      </c>
      <c r="AX1028">
        <v>0</v>
      </c>
      <c r="AY1028">
        <v>0</v>
      </c>
      <c r="AZ1028">
        <v>0</v>
      </c>
      <c r="BA1028">
        <v>0</v>
      </c>
      <c r="BB1028">
        <v>0</v>
      </c>
      <c r="BC1028">
        <v>0</v>
      </c>
      <c r="BD1028">
        <v>0</v>
      </c>
      <c r="BE1028">
        <v>0</v>
      </c>
      <c r="BF1028">
        <v>0</v>
      </c>
      <c r="BG1028">
        <v>0</v>
      </c>
      <c r="BH1028">
        <v>0</v>
      </c>
      <c r="BI1028">
        <v>0</v>
      </c>
      <c r="BJ1028">
        <v>0</v>
      </c>
      <c r="BK1028">
        <v>0</v>
      </c>
      <c r="BL1028">
        <v>0</v>
      </c>
      <c r="BM1028">
        <v>0</v>
      </c>
      <c r="BN1028">
        <v>0</v>
      </c>
      <c r="BO1028">
        <v>0</v>
      </c>
      <c r="BP1028">
        <v>0</v>
      </c>
      <c r="BQ1028">
        <v>0</v>
      </c>
      <c r="BR1028">
        <v>0</v>
      </c>
      <c r="BS1028">
        <v>0</v>
      </c>
      <c r="BT1028">
        <v>0</v>
      </c>
      <c r="BU1028">
        <v>0</v>
      </c>
      <c r="BV1028">
        <v>0</v>
      </c>
      <c r="BW1028">
        <v>0</v>
      </c>
      <c r="BX1028">
        <v>0</v>
      </c>
      <c r="BY1028">
        <v>0</v>
      </c>
      <c r="BZ1028">
        <v>1</v>
      </c>
      <c r="CA1028">
        <v>0</v>
      </c>
      <c r="CB1028">
        <v>1</v>
      </c>
      <c r="CC1028">
        <v>0</v>
      </c>
      <c r="CD1028">
        <v>0</v>
      </c>
      <c r="CE1028">
        <v>0</v>
      </c>
      <c r="CF1028">
        <v>0</v>
      </c>
      <c r="CG1028">
        <v>0</v>
      </c>
    </row>
    <row r="1029" spans="9:85" x14ac:dyDescent="0.3">
      <c r="I1029" t="s">
        <v>451</v>
      </c>
      <c r="J1029" t="s">
        <v>187</v>
      </c>
      <c r="K1029" t="s">
        <v>452</v>
      </c>
      <c r="L1029" t="s">
        <v>453</v>
      </c>
      <c r="M1029" t="str">
        <f t="shared" ref="M1029:M1092" si="96">LEFT(L1029,4)</f>
        <v>UKE3</v>
      </c>
      <c r="N1029" t="str">
        <f t="shared" ref="N1029:N1092" si="97">LEFT(L1029,3)</f>
        <v>UKE</v>
      </c>
      <c r="O1029">
        <f t="shared" ref="O1029:O1092" si="98">SUM(BM1029:CG1029)</f>
        <v>3</v>
      </c>
      <c r="P1029">
        <f t="shared" ref="P1029:P1092" si="99">SUM(BY1029:CB1029)</f>
        <v>1</v>
      </c>
      <c r="Q1029">
        <f t="shared" ref="Q1029:Q1092" si="100">SUM(CC1029:CG1029)</f>
        <v>2</v>
      </c>
      <c r="R1029">
        <f t="shared" ref="R1029:R1092" si="101">Q1029-P1029</f>
        <v>1</v>
      </c>
      <c r="S1029">
        <v>0</v>
      </c>
      <c r="T1029">
        <v>0</v>
      </c>
      <c r="U1029">
        <v>0</v>
      </c>
      <c r="V1029">
        <v>0</v>
      </c>
      <c r="W1029">
        <v>0</v>
      </c>
      <c r="X1029">
        <v>0</v>
      </c>
      <c r="Y1029">
        <v>0</v>
      </c>
      <c r="Z1029">
        <v>0</v>
      </c>
      <c r="AA1029">
        <v>0</v>
      </c>
      <c r="AB1029">
        <v>0</v>
      </c>
      <c r="AC1029">
        <v>0</v>
      </c>
      <c r="AD1029">
        <v>0</v>
      </c>
      <c r="AE1029">
        <v>0</v>
      </c>
      <c r="AF1029">
        <v>0</v>
      </c>
      <c r="AG1029">
        <v>0</v>
      </c>
      <c r="AH1029">
        <v>0</v>
      </c>
      <c r="AI1029">
        <v>0</v>
      </c>
      <c r="AJ1029">
        <v>0</v>
      </c>
      <c r="AK1029">
        <v>0</v>
      </c>
      <c r="AL1029">
        <v>0</v>
      </c>
      <c r="AM1029">
        <v>0</v>
      </c>
      <c r="AN1029">
        <v>0</v>
      </c>
      <c r="AO1029">
        <v>0</v>
      </c>
      <c r="AP1029">
        <v>0</v>
      </c>
      <c r="AQ1029">
        <v>0</v>
      </c>
      <c r="AR1029">
        <v>0</v>
      </c>
      <c r="AS1029">
        <v>0</v>
      </c>
      <c r="AT1029">
        <v>0</v>
      </c>
      <c r="AU1029">
        <v>0</v>
      </c>
      <c r="AV1029">
        <v>0</v>
      </c>
      <c r="AW1029">
        <v>0</v>
      </c>
      <c r="AX1029">
        <v>0</v>
      </c>
      <c r="AY1029">
        <v>0</v>
      </c>
      <c r="AZ1029">
        <v>0</v>
      </c>
      <c r="BA1029">
        <v>0</v>
      </c>
      <c r="BB1029">
        <v>0</v>
      </c>
      <c r="BC1029">
        <v>0</v>
      </c>
      <c r="BD1029">
        <v>0</v>
      </c>
      <c r="BE1029">
        <v>0</v>
      </c>
      <c r="BF1029">
        <v>0</v>
      </c>
      <c r="BG1029">
        <v>0</v>
      </c>
      <c r="BH1029">
        <v>0</v>
      </c>
      <c r="BI1029">
        <v>0</v>
      </c>
      <c r="BJ1029">
        <v>0</v>
      </c>
      <c r="BK1029">
        <v>0</v>
      </c>
      <c r="BL1029">
        <v>0</v>
      </c>
      <c r="BM1029">
        <v>0</v>
      </c>
      <c r="BN1029">
        <v>0</v>
      </c>
      <c r="BO1029">
        <v>0</v>
      </c>
      <c r="BP1029">
        <v>0</v>
      </c>
      <c r="BQ1029">
        <v>0</v>
      </c>
      <c r="BR1029">
        <v>0</v>
      </c>
      <c r="BS1029">
        <v>0</v>
      </c>
      <c r="BT1029">
        <v>0</v>
      </c>
      <c r="BU1029">
        <v>0</v>
      </c>
      <c r="BV1029">
        <v>0</v>
      </c>
      <c r="BW1029">
        <v>0</v>
      </c>
      <c r="BX1029">
        <v>0</v>
      </c>
      <c r="BY1029">
        <v>0</v>
      </c>
      <c r="BZ1029">
        <v>0</v>
      </c>
      <c r="CA1029">
        <v>1</v>
      </c>
      <c r="CB1029">
        <v>0</v>
      </c>
      <c r="CC1029">
        <v>0</v>
      </c>
      <c r="CD1029">
        <v>1</v>
      </c>
      <c r="CE1029">
        <v>0</v>
      </c>
      <c r="CF1029">
        <v>1</v>
      </c>
      <c r="CG1029">
        <v>0</v>
      </c>
    </row>
    <row r="1030" spans="9:85" x14ac:dyDescent="0.3">
      <c r="I1030" t="s">
        <v>454</v>
      </c>
      <c r="J1030" t="s">
        <v>187</v>
      </c>
      <c r="K1030" t="s">
        <v>455</v>
      </c>
      <c r="L1030" t="s">
        <v>453</v>
      </c>
      <c r="M1030" t="str">
        <f t="shared" si="96"/>
        <v>UKE3</v>
      </c>
      <c r="N1030" t="str">
        <f t="shared" si="97"/>
        <v>UKE</v>
      </c>
      <c r="O1030">
        <f t="shared" si="98"/>
        <v>1</v>
      </c>
      <c r="P1030">
        <f t="shared" si="99"/>
        <v>0</v>
      </c>
      <c r="Q1030">
        <f t="shared" si="100"/>
        <v>1</v>
      </c>
      <c r="R1030">
        <f t="shared" si="101"/>
        <v>1</v>
      </c>
      <c r="S1030">
        <v>0</v>
      </c>
      <c r="T1030">
        <v>0</v>
      </c>
      <c r="U1030">
        <v>0</v>
      </c>
      <c r="V1030">
        <v>0</v>
      </c>
      <c r="W1030">
        <v>0</v>
      </c>
      <c r="X1030">
        <v>0</v>
      </c>
      <c r="Y1030">
        <v>0</v>
      </c>
      <c r="Z1030">
        <v>0</v>
      </c>
      <c r="AA1030">
        <v>0</v>
      </c>
      <c r="AB1030">
        <v>0</v>
      </c>
      <c r="AC1030">
        <v>0</v>
      </c>
      <c r="AD1030">
        <v>0</v>
      </c>
      <c r="AE1030">
        <v>0</v>
      </c>
      <c r="AF1030">
        <v>0</v>
      </c>
      <c r="AG1030">
        <v>0</v>
      </c>
      <c r="AH1030">
        <v>0</v>
      </c>
      <c r="AI1030">
        <v>0</v>
      </c>
      <c r="AJ1030">
        <v>0</v>
      </c>
      <c r="AK1030">
        <v>0</v>
      </c>
      <c r="AL1030">
        <v>0</v>
      </c>
      <c r="AM1030">
        <v>0</v>
      </c>
      <c r="AN1030">
        <v>0</v>
      </c>
      <c r="AO1030">
        <v>0</v>
      </c>
      <c r="AP1030">
        <v>0</v>
      </c>
      <c r="AQ1030">
        <v>0</v>
      </c>
      <c r="AR1030">
        <v>0</v>
      </c>
      <c r="AS1030">
        <v>0</v>
      </c>
      <c r="AT1030">
        <v>0</v>
      </c>
      <c r="AU1030">
        <v>0</v>
      </c>
      <c r="AV1030">
        <v>0</v>
      </c>
      <c r="AW1030">
        <v>0</v>
      </c>
      <c r="AX1030">
        <v>0</v>
      </c>
      <c r="AY1030">
        <v>0</v>
      </c>
      <c r="AZ1030">
        <v>0</v>
      </c>
      <c r="BA1030">
        <v>0</v>
      </c>
      <c r="BB1030">
        <v>0</v>
      </c>
      <c r="BC1030">
        <v>0</v>
      </c>
      <c r="BD1030">
        <v>0</v>
      </c>
      <c r="BE1030">
        <v>0</v>
      </c>
      <c r="BF1030">
        <v>0</v>
      </c>
      <c r="BG1030">
        <v>0</v>
      </c>
      <c r="BH1030">
        <v>0</v>
      </c>
      <c r="BI1030">
        <v>0</v>
      </c>
      <c r="BJ1030">
        <v>0</v>
      </c>
      <c r="BK1030">
        <v>0</v>
      </c>
      <c r="BL1030">
        <v>0</v>
      </c>
      <c r="BM1030">
        <v>0</v>
      </c>
      <c r="BN1030">
        <v>0</v>
      </c>
      <c r="BO1030">
        <v>0</v>
      </c>
      <c r="BP1030">
        <v>0</v>
      </c>
      <c r="BQ1030">
        <v>0</v>
      </c>
      <c r="BR1030">
        <v>0</v>
      </c>
      <c r="BS1030">
        <v>0</v>
      </c>
      <c r="BT1030">
        <v>0</v>
      </c>
      <c r="BU1030">
        <v>0</v>
      </c>
      <c r="BV1030">
        <v>0</v>
      </c>
      <c r="BW1030">
        <v>0</v>
      </c>
      <c r="BX1030">
        <v>0</v>
      </c>
      <c r="BY1030">
        <v>0</v>
      </c>
      <c r="BZ1030">
        <v>0</v>
      </c>
      <c r="CA1030">
        <v>0</v>
      </c>
      <c r="CB1030">
        <v>0</v>
      </c>
      <c r="CC1030">
        <v>0</v>
      </c>
      <c r="CD1030">
        <v>0</v>
      </c>
      <c r="CE1030">
        <v>0</v>
      </c>
      <c r="CF1030">
        <v>1</v>
      </c>
      <c r="CG1030">
        <v>0</v>
      </c>
    </row>
    <row r="1031" spans="9:85" x14ac:dyDescent="0.3">
      <c r="I1031" t="s">
        <v>456</v>
      </c>
      <c r="J1031" t="s">
        <v>187</v>
      </c>
      <c r="K1031" t="s">
        <v>457</v>
      </c>
      <c r="L1031" t="s">
        <v>458</v>
      </c>
      <c r="M1031" t="str">
        <f t="shared" si="96"/>
        <v>UKJ3</v>
      </c>
      <c r="N1031" t="str">
        <f t="shared" si="97"/>
        <v>UKJ</v>
      </c>
      <c r="O1031">
        <f t="shared" si="98"/>
        <v>19</v>
      </c>
      <c r="P1031">
        <f t="shared" si="99"/>
        <v>1</v>
      </c>
      <c r="Q1031">
        <f t="shared" si="100"/>
        <v>18</v>
      </c>
      <c r="R1031">
        <f t="shared" si="101"/>
        <v>17</v>
      </c>
      <c r="S1031">
        <v>0</v>
      </c>
      <c r="T1031">
        <v>0</v>
      </c>
      <c r="U1031">
        <v>0</v>
      </c>
      <c r="V1031">
        <v>0</v>
      </c>
      <c r="W1031">
        <v>0</v>
      </c>
      <c r="X1031">
        <v>0</v>
      </c>
      <c r="Y1031">
        <v>0</v>
      </c>
      <c r="Z1031">
        <v>0</v>
      </c>
      <c r="AA1031">
        <v>0</v>
      </c>
      <c r="AB1031">
        <v>0</v>
      </c>
      <c r="AC1031">
        <v>0</v>
      </c>
      <c r="AD1031">
        <v>0</v>
      </c>
      <c r="AE1031">
        <v>0</v>
      </c>
      <c r="AF1031">
        <v>0</v>
      </c>
      <c r="AG1031">
        <v>0</v>
      </c>
      <c r="AH1031">
        <v>0</v>
      </c>
      <c r="AI1031">
        <v>0</v>
      </c>
      <c r="AJ1031">
        <v>0</v>
      </c>
      <c r="AK1031">
        <v>0</v>
      </c>
      <c r="AL1031">
        <v>0</v>
      </c>
      <c r="AM1031">
        <v>0</v>
      </c>
      <c r="AN1031">
        <v>0</v>
      </c>
      <c r="AO1031">
        <v>0</v>
      </c>
      <c r="AP1031">
        <v>0</v>
      </c>
      <c r="AQ1031">
        <v>0</v>
      </c>
      <c r="AR1031">
        <v>0</v>
      </c>
      <c r="AS1031">
        <v>0</v>
      </c>
      <c r="AT1031">
        <v>0</v>
      </c>
      <c r="AU1031">
        <v>0</v>
      </c>
      <c r="AV1031">
        <v>0</v>
      </c>
      <c r="AW1031">
        <v>0</v>
      </c>
      <c r="AX1031">
        <v>0</v>
      </c>
      <c r="AY1031">
        <v>0</v>
      </c>
      <c r="AZ1031">
        <v>0</v>
      </c>
      <c r="BA1031">
        <v>0</v>
      </c>
      <c r="BB1031">
        <v>0</v>
      </c>
      <c r="BC1031">
        <v>0</v>
      </c>
      <c r="BD1031">
        <v>0</v>
      </c>
      <c r="BE1031">
        <v>0</v>
      </c>
      <c r="BF1031">
        <v>0</v>
      </c>
      <c r="BG1031">
        <v>0</v>
      </c>
      <c r="BH1031">
        <v>0</v>
      </c>
      <c r="BI1031">
        <v>0</v>
      </c>
      <c r="BJ1031">
        <v>0</v>
      </c>
      <c r="BK1031">
        <v>0</v>
      </c>
      <c r="BL1031">
        <v>0</v>
      </c>
      <c r="BM1031">
        <v>0</v>
      </c>
      <c r="BN1031">
        <v>0</v>
      </c>
      <c r="BO1031">
        <v>0</v>
      </c>
      <c r="BP1031">
        <v>0</v>
      </c>
      <c r="BQ1031">
        <v>0</v>
      </c>
      <c r="BR1031">
        <v>0</v>
      </c>
      <c r="BS1031">
        <v>0</v>
      </c>
      <c r="BT1031">
        <v>0</v>
      </c>
      <c r="BU1031">
        <v>0</v>
      </c>
      <c r="BV1031">
        <v>0</v>
      </c>
      <c r="BW1031">
        <v>0</v>
      </c>
      <c r="BX1031">
        <v>0</v>
      </c>
      <c r="BY1031">
        <v>0</v>
      </c>
      <c r="BZ1031">
        <v>0</v>
      </c>
      <c r="CA1031">
        <v>0</v>
      </c>
      <c r="CB1031">
        <v>1</v>
      </c>
      <c r="CC1031">
        <v>2</v>
      </c>
      <c r="CD1031">
        <v>1</v>
      </c>
      <c r="CE1031">
        <v>6</v>
      </c>
      <c r="CF1031">
        <v>8</v>
      </c>
      <c r="CG1031">
        <v>1</v>
      </c>
    </row>
    <row r="1032" spans="9:85" x14ac:dyDescent="0.3">
      <c r="I1032" t="s">
        <v>459</v>
      </c>
      <c r="J1032" t="s">
        <v>187</v>
      </c>
      <c r="K1032" t="s">
        <v>460</v>
      </c>
      <c r="L1032" t="s">
        <v>265</v>
      </c>
      <c r="M1032" t="str">
        <f t="shared" si="96"/>
        <v>UKI3</v>
      </c>
      <c r="N1032" t="str">
        <f t="shared" si="97"/>
        <v>UKI</v>
      </c>
      <c r="O1032">
        <f t="shared" si="98"/>
        <v>10</v>
      </c>
      <c r="P1032">
        <f t="shared" si="99"/>
        <v>0</v>
      </c>
      <c r="Q1032">
        <f t="shared" si="100"/>
        <v>10</v>
      </c>
      <c r="R1032">
        <f t="shared" si="101"/>
        <v>10</v>
      </c>
      <c r="S1032">
        <v>0</v>
      </c>
      <c r="T1032">
        <v>0</v>
      </c>
      <c r="U1032">
        <v>0</v>
      </c>
      <c r="V1032">
        <v>0</v>
      </c>
      <c r="W1032">
        <v>0</v>
      </c>
      <c r="X1032">
        <v>0</v>
      </c>
      <c r="Y1032">
        <v>0</v>
      </c>
      <c r="Z1032">
        <v>0</v>
      </c>
      <c r="AA1032">
        <v>0</v>
      </c>
      <c r="AB1032">
        <v>0</v>
      </c>
      <c r="AC1032">
        <v>0</v>
      </c>
      <c r="AD1032">
        <v>0</v>
      </c>
      <c r="AE1032">
        <v>0</v>
      </c>
      <c r="AF1032">
        <v>0</v>
      </c>
      <c r="AG1032">
        <v>0</v>
      </c>
      <c r="AH1032">
        <v>0</v>
      </c>
      <c r="AI1032">
        <v>0</v>
      </c>
      <c r="AJ1032">
        <v>0</v>
      </c>
      <c r="AK1032">
        <v>0</v>
      </c>
      <c r="AL1032">
        <v>0</v>
      </c>
      <c r="AM1032">
        <v>0</v>
      </c>
      <c r="AN1032">
        <v>0</v>
      </c>
      <c r="AO1032">
        <v>0</v>
      </c>
      <c r="AP1032">
        <v>0</v>
      </c>
      <c r="AQ1032">
        <v>0</v>
      </c>
      <c r="AR1032">
        <v>0</v>
      </c>
      <c r="AS1032">
        <v>0</v>
      </c>
      <c r="AT1032">
        <v>0</v>
      </c>
      <c r="AU1032">
        <v>0</v>
      </c>
      <c r="AV1032">
        <v>0</v>
      </c>
      <c r="AW1032">
        <v>0</v>
      </c>
      <c r="AX1032">
        <v>0</v>
      </c>
      <c r="AY1032">
        <v>0</v>
      </c>
      <c r="AZ1032">
        <v>0</v>
      </c>
      <c r="BA1032">
        <v>0</v>
      </c>
      <c r="BB1032">
        <v>0</v>
      </c>
      <c r="BC1032">
        <v>0</v>
      </c>
      <c r="BD1032">
        <v>0</v>
      </c>
      <c r="BE1032">
        <v>0</v>
      </c>
      <c r="BF1032">
        <v>0</v>
      </c>
      <c r="BG1032">
        <v>0</v>
      </c>
      <c r="BH1032">
        <v>0</v>
      </c>
      <c r="BI1032">
        <v>0</v>
      </c>
      <c r="BJ1032">
        <v>0</v>
      </c>
      <c r="BK1032">
        <v>0</v>
      </c>
      <c r="BL1032">
        <v>0</v>
      </c>
      <c r="BM1032">
        <v>0</v>
      </c>
      <c r="BN1032">
        <v>0</v>
      </c>
      <c r="BO1032">
        <v>0</v>
      </c>
      <c r="BP1032">
        <v>0</v>
      </c>
      <c r="BQ1032">
        <v>0</v>
      </c>
      <c r="BR1032">
        <v>0</v>
      </c>
      <c r="BS1032">
        <v>0</v>
      </c>
      <c r="BT1032">
        <v>0</v>
      </c>
      <c r="BU1032">
        <v>0</v>
      </c>
      <c r="BV1032">
        <v>0</v>
      </c>
      <c r="BW1032">
        <v>0</v>
      </c>
      <c r="BX1032">
        <v>0</v>
      </c>
      <c r="BY1032">
        <v>0</v>
      </c>
      <c r="BZ1032">
        <v>0</v>
      </c>
      <c r="CA1032">
        <v>0</v>
      </c>
      <c r="CB1032">
        <v>0</v>
      </c>
      <c r="CC1032">
        <v>3</v>
      </c>
      <c r="CD1032">
        <v>0</v>
      </c>
      <c r="CE1032">
        <v>3</v>
      </c>
      <c r="CF1032">
        <v>2</v>
      </c>
      <c r="CG1032">
        <v>2</v>
      </c>
    </row>
    <row r="1033" spans="9:85" x14ac:dyDescent="0.3">
      <c r="I1033" t="s">
        <v>461</v>
      </c>
      <c r="J1033" t="s">
        <v>187</v>
      </c>
      <c r="K1033" t="s">
        <v>462</v>
      </c>
      <c r="L1033" t="s">
        <v>463</v>
      </c>
      <c r="M1033" t="str">
        <f t="shared" si="96"/>
        <v>UKI7</v>
      </c>
      <c r="N1033" t="str">
        <f t="shared" si="97"/>
        <v>UKI</v>
      </c>
      <c r="O1033">
        <f t="shared" si="98"/>
        <v>0</v>
      </c>
      <c r="P1033">
        <f t="shared" si="99"/>
        <v>0</v>
      </c>
      <c r="Q1033">
        <f t="shared" si="100"/>
        <v>0</v>
      </c>
      <c r="R1033">
        <f t="shared" si="101"/>
        <v>0</v>
      </c>
      <c r="S1033">
        <v>0</v>
      </c>
      <c r="T1033">
        <v>0</v>
      </c>
      <c r="U1033">
        <v>0</v>
      </c>
      <c r="V1033">
        <v>0</v>
      </c>
      <c r="W1033">
        <v>0</v>
      </c>
      <c r="X1033">
        <v>0</v>
      </c>
      <c r="Y1033">
        <v>0</v>
      </c>
      <c r="Z1033">
        <v>0</v>
      </c>
      <c r="AA1033">
        <v>0</v>
      </c>
      <c r="AB1033">
        <v>0</v>
      </c>
      <c r="AC1033">
        <v>0</v>
      </c>
      <c r="AD1033">
        <v>0</v>
      </c>
      <c r="AE1033">
        <v>0</v>
      </c>
      <c r="AF1033">
        <v>0</v>
      </c>
      <c r="AG1033">
        <v>0</v>
      </c>
      <c r="AH1033">
        <v>0</v>
      </c>
      <c r="AI1033">
        <v>0</v>
      </c>
      <c r="AJ1033">
        <v>0</v>
      </c>
      <c r="AK1033">
        <v>0</v>
      </c>
      <c r="AL1033">
        <v>0</v>
      </c>
      <c r="AM1033">
        <v>0</v>
      </c>
      <c r="AN1033">
        <v>0</v>
      </c>
      <c r="AO1033">
        <v>0</v>
      </c>
      <c r="AP1033">
        <v>0</v>
      </c>
      <c r="AQ1033">
        <v>0</v>
      </c>
      <c r="AR1033">
        <v>0</v>
      </c>
      <c r="AS1033">
        <v>0</v>
      </c>
      <c r="AT1033">
        <v>0</v>
      </c>
      <c r="AU1033">
        <v>0</v>
      </c>
      <c r="AV1033">
        <v>0</v>
      </c>
      <c r="AW1033">
        <v>0</v>
      </c>
      <c r="AX1033">
        <v>0</v>
      </c>
      <c r="AY1033">
        <v>0</v>
      </c>
      <c r="AZ1033">
        <v>0</v>
      </c>
      <c r="BA1033">
        <v>0</v>
      </c>
      <c r="BB1033">
        <v>0</v>
      </c>
      <c r="BC1033">
        <v>0</v>
      </c>
      <c r="BD1033">
        <v>0</v>
      </c>
      <c r="BE1033">
        <v>0</v>
      </c>
      <c r="BF1033">
        <v>0</v>
      </c>
      <c r="BG1033">
        <v>0</v>
      </c>
      <c r="BH1033">
        <v>0</v>
      </c>
      <c r="BI1033">
        <v>0</v>
      </c>
      <c r="BJ1033">
        <v>0</v>
      </c>
      <c r="BK1033">
        <v>0</v>
      </c>
      <c r="BL1033">
        <v>0</v>
      </c>
      <c r="BM1033">
        <v>0</v>
      </c>
      <c r="BN1033">
        <v>0</v>
      </c>
      <c r="BO1033">
        <v>0</v>
      </c>
      <c r="BP1033">
        <v>0</v>
      </c>
      <c r="BQ1033">
        <v>0</v>
      </c>
      <c r="BR1033">
        <v>0</v>
      </c>
      <c r="BS1033">
        <v>0</v>
      </c>
      <c r="BT1033">
        <v>0</v>
      </c>
      <c r="BU1033">
        <v>0</v>
      </c>
      <c r="BV1033">
        <v>0</v>
      </c>
      <c r="BW1033">
        <v>0</v>
      </c>
      <c r="BX1033">
        <v>0</v>
      </c>
      <c r="BY1033">
        <v>0</v>
      </c>
      <c r="BZ1033">
        <v>0</v>
      </c>
      <c r="CA1033">
        <v>0</v>
      </c>
      <c r="CB1033">
        <v>0</v>
      </c>
      <c r="CC1033">
        <v>0</v>
      </c>
      <c r="CD1033">
        <v>0</v>
      </c>
      <c r="CE1033">
        <v>0</v>
      </c>
      <c r="CF1033">
        <v>0</v>
      </c>
      <c r="CG1033">
        <v>0</v>
      </c>
    </row>
    <row r="1034" spans="9:85" x14ac:dyDescent="0.3">
      <c r="I1034" t="s">
        <v>464</v>
      </c>
      <c r="J1034" t="s">
        <v>187</v>
      </c>
      <c r="K1034" t="s">
        <v>465</v>
      </c>
      <c r="L1034" t="s">
        <v>458</v>
      </c>
      <c r="M1034" t="str">
        <f t="shared" si="96"/>
        <v>UKJ3</v>
      </c>
      <c r="N1034" t="str">
        <f t="shared" si="97"/>
        <v>UKJ</v>
      </c>
      <c r="O1034">
        <f t="shared" si="98"/>
        <v>0</v>
      </c>
      <c r="P1034">
        <f t="shared" si="99"/>
        <v>0</v>
      </c>
      <c r="Q1034">
        <f t="shared" si="100"/>
        <v>0</v>
      </c>
      <c r="R1034">
        <f t="shared" si="101"/>
        <v>0</v>
      </c>
      <c r="S1034">
        <v>0</v>
      </c>
      <c r="T1034">
        <v>0</v>
      </c>
      <c r="U1034">
        <v>0</v>
      </c>
      <c r="V1034">
        <v>0</v>
      </c>
      <c r="W1034">
        <v>0</v>
      </c>
      <c r="X1034">
        <v>0</v>
      </c>
      <c r="Y1034">
        <v>0</v>
      </c>
      <c r="Z1034">
        <v>0</v>
      </c>
      <c r="AA1034">
        <v>0</v>
      </c>
      <c r="AB1034">
        <v>0</v>
      </c>
      <c r="AC1034">
        <v>0</v>
      </c>
      <c r="AD1034">
        <v>0</v>
      </c>
      <c r="AE1034">
        <v>0</v>
      </c>
      <c r="AF1034">
        <v>0</v>
      </c>
      <c r="AG1034">
        <v>0</v>
      </c>
      <c r="AH1034">
        <v>0</v>
      </c>
      <c r="AI1034">
        <v>0</v>
      </c>
      <c r="AJ1034">
        <v>0</v>
      </c>
      <c r="AK1034">
        <v>0</v>
      </c>
      <c r="AL1034">
        <v>0</v>
      </c>
      <c r="AM1034">
        <v>0</v>
      </c>
      <c r="AN1034">
        <v>0</v>
      </c>
      <c r="AO1034">
        <v>0</v>
      </c>
      <c r="AP1034">
        <v>0</v>
      </c>
      <c r="AQ1034">
        <v>0</v>
      </c>
      <c r="AR1034">
        <v>0</v>
      </c>
      <c r="AS1034">
        <v>0</v>
      </c>
      <c r="AT1034">
        <v>0</v>
      </c>
      <c r="AU1034">
        <v>0</v>
      </c>
      <c r="AV1034">
        <v>0</v>
      </c>
      <c r="AW1034">
        <v>0</v>
      </c>
      <c r="AX1034">
        <v>0</v>
      </c>
      <c r="AY1034">
        <v>0</v>
      </c>
      <c r="AZ1034">
        <v>0</v>
      </c>
      <c r="BA1034">
        <v>0</v>
      </c>
      <c r="BB1034">
        <v>0</v>
      </c>
      <c r="BC1034">
        <v>0</v>
      </c>
      <c r="BD1034">
        <v>0</v>
      </c>
      <c r="BE1034">
        <v>0</v>
      </c>
      <c r="BF1034">
        <v>0</v>
      </c>
      <c r="BG1034">
        <v>0</v>
      </c>
      <c r="BH1034">
        <v>0</v>
      </c>
      <c r="BI1034">
        <v>0</v>
      </c>
      <c r="BJ1034">
        <v>0</v>
      </c>
      <c r="BK1034">
        <v>0</v>
      </c>
      <c r="BL1034">
        <v>0</v>
      </c>
      <c r="BM1034">
        <v>0</v>
      </c>
      <c r="BN1034">
        <v>0</v>
      </c>
      <c r="BO1034">
        <v>0</v>
      </c>
      <c r="BP1034">
        <v>0</v>
      </c>
      <c r="BQ1034">
        <v>0</v>
      </c>
      <c r="BR1034">
        <v>0</v>
      </c>
      <c r="BS1034">
        <v>0</v>
      </c>
      <c r="BT1034">
        <v>0</v>
      </c>
      <c r="BU1034">
        <v>0</v>
      </c>
      <c r="BV1034">
        <v>0</v>
      </c>
      <c r="BW1034">
        <v>0</v>
      </c>
      <c r="BX1034">
        <v>0</v>
      </c>
      <c r="BY1034">
        <v>0</v>
      </c>
      <c r="BZ1034">
        <v>0</v>
      </c>
      <c r="CA1034">
        <v>0</v>
      </c>
      <c r="CB1034">
        <v>0</v>
      </c>
      <c r="CC1034">
        <v>0</v>
      </c>
      <c r="CD1034">
        <v>0</v>
      </c>
      <c r="CE1034">
        <v>0</v>
      </c>
      <c r="CF1034">
        <v>0</v>
      </c>
      <c r="CG1034">
        <v>0</v>
      </c>
    </row>
    <row r="1035" spans="9:85" x14ac:dyDescent="0.3">
      <c r="I1035" t="s">
        <v>466</v>
      </c>
      <c r="J1035" t="s">
        <v>187</v>
      </c>
      <c r="K1035" t="s">
        <v>467</v>
      </c>
      <c r="L1035" t="s">
        <v>468</v>
      </c>
      <c r="M1035" t="str">
        <f t="shared" si="96"/>
        <v>UKG2</v>
      </c>
      <c r="N1035" t="str">
        <f t="shared" si="97"/>
        <v>UKG</v>
      </c>
      <c r="O1035">
        <f t="shared" si="98"/>
        <v>4</v>
      </c>
      <c r="P1035">
        <f t="shared" si="99"/>
        <v>0</v>
      </c>
      <c r="Q1035">
        <f t="shared" si="100"/>
        <v>4</v>
      </c>
      <c r="R1035">
        <f t="shared" si="101"/>
        <v>4</v>
      </c>
      <c r="S1035">
        <v>0</v>
      </c>
      <c r="T1035">
        <v>0</v>
      </c>
      <c r="U1035">
        <v>0</v>
      </c>
      <c r="V1035">
        <v>0</v>
      </c>
      <c r="W1035">
        <v>0</v>
      </c>
      <c r="X1035">
        <v>0</v>
      </c>
      <c r="Y1035">
        <v>0</v>
      </c>
      <c r="Z1035">
        <v>0</v>
      </c>
      <c r="AA1035">
        <v>0</v>
      </c>
      <c r="AB1035">
        <v>0</v>
      </c>
      <c r="AC1035">
        <v>0</v>
      </c>
      <c r="AD1035">
        <v>0</v>
      </c>
      <c r="AE1035">
        <v>0</v>
      </c>
      <c r="AF1035">
        <v>0</v>
      </c>
      <c r="AG1035">
        <v>0</v>
      </c>
      <c r="AH1035">
        <v>0</v>
      </c>
      <c r="AI1035">
        <v>0</v>
      </c>
      <c r="AJ1035">
        <v>0</v>
      </c>
      <c r="AK1035">
        <v>0</v>
      </c>
      <c r="AL1035">
        <v>0</v>
      </c>
      <c r="AM1035">
        <v>0</v>
      </c>
      <c r="AN1035">
        <v>0</v>
      </c>
      <c r="AO1035">
        <v>0</v>
      </c>
      <c r="AP1035">
        <v>0</v>
      </c>
      <c r="AQ1035">
        <v>0</v>
      </c>
      <c r="AR1035">
        <v>0</v>
      </c>
      <c r="AS1035">
        <v>0</v>
      </c>
      <c r="AT1035">
        <v>0</v>
      </c>
      <c r="AU1035">
        <v>0</v>
      </c>
      <c r="AV1035">
        <v>0</v>
      </c>
      <c r="AW1035">
        <v>0</v>
      </c>
      <c r="AX1035">
        <v>0</v>
      </c>
      <c r="AY1035">
        <v>0</v>
      </c>
      <c r="AZ1035">
        <v>0</v>
      </c>
      <c r="BA1035">
        <v>0</v>
      </c>
      <c r="BB1035">
        <v>0</v>
      </c>
      <c r="BC1035">
        <v>0</v>
      </c>
      <c r="BD1035">
        <v>0</v>
      </c>
      <c r="BE1035">
        <v>0</v>
      </c>
      <c r="BF1035">
        <v>0</v>
      </c>
      <c r="BG1035">
        <v>0</v>
      </c>
      <c r="BH1035">
        <v>0</v>
      </c>
      <c r="BI1035">
        <v>0</v>
      </c>
      <c r="BJ1035">
        <v>0</v>
      </c>
      <c r="BK1035">
        <v>0</v>
      </c>
      <c r="BL1035">
        <v>0</v>
      </c>
      <c r="BM1035">
        <v>0</v>
      </c>
      <c r="BN1035">
        <v>0</v>
      </c>
      <c r="BO1035">
        <v>0</v>
      </c>
      <c r="BP1035">
        <v>0</v>
      </c>
      <c r="BQ1035">
        <v>0</v>
      </c>
      <c r="BR1035">
        <v>0</v>
      </c>
      <c r="BS1035">
        <v>0</v>
      </c>
      <c r="BT1035">
        <v>0</v>
      </c>
      <c r="BU1035">
        <v>0</v>
      </c>
      <c r="BV1035">
        <v>0</v>
      </c>
      <c r="BW1035">
        <v>0</v>
      </c>
      <c r="BX1035">
        <v>0</v>
      </c>
      <c r="BY1035">
        <v>0</v>
      </c>
      <c r="BZ1035">
        <v>0</v>
      </c>
      <c r="CA1035">
        <v>0</v>
      </c>
      <c r="CB1035">
        <v>0</v>
      </c>
      <c r="CC1035">
        <v>1</v>
      </c>
      <c r="CD1035">
        <v>1</v>
      </c>
      <c r="CE1035">
        <v>2</v>
      </c>
      <c r="CF1035">
        <v>0</v>
      </c>
      <c r="CG1035">
        <v>0</v>
      </c>
    </row>
    <row r="1036" spans="9:85" x14ac:dyDescent="0.3">
      <c r="I1036" t="s">
        <v>469</v>
      </c>
      <c r="J1036" t="s">
        <v>187</v>
      </c>
      <c r="K1036" t="s">
        <v>470</v>
      </c>
      <c r="L1036" t="s">
        <v>471</v>
      </c>
      <c r="M1036" t="str">
        <f t="shared" si="96"/>
        <v>UKC2</v>
      </c>
      <c r="N1036" t="str">
        <f t="shared" si="97"/>
        <v>UKC</v>
      </c>
      <c r="O1036">
        <f t="shared" si="98"/>
        <v>1</v>
      </c>
      <c r="P1036">
        <f t="shared" si="99"/>
        <v>0</v>
      </c>
      <c r="Q1036">
        <f t="shared" si="100"/>
        <v>1</v>
      </c>
      <c r="R1036">
        <f t="shared" si="101"/>
        <v>1</v>
      </c>
      <c r="S1036">
        <v>0</v>
      </c>
      <c r="T1036">
        <v>0</v>
      </c>
      <c r="U1036">
        <v>0</v>
      </c>
      <c r="V1036">
        <v>0</v>
      </c>
      <c r="W1036">
        <v>0</v>
      </c>
      <c r="X1036">
        <v>0</v>
      </c>
      <c r="Y1036">
        <v>0</v>
      </c>
      <c r="Z1036">
        <v>0</v>
      </c>
      <c r="AA1036">
        <v>0</v>
      </c>
      <c r="AB1036">
        <v>0</v>
      </c>
      <c r="AC1036">
        <v>0</v>
      </c>
      <c r="AD1036">
        <v>0</v>
      </c>
      <c r="AE1036">
        <v>0</v>
      </c>
      <c r="AF1036">
        <v>0</v>
      </c>
      <c r="AG1036">
        <v>0</v>
      </c>
      <c r="AH1036">
        <v>0</v>
      </c>
      <c r="AI1036">
        <v>0</v>
      </c>
      <c r="AJ1036">
        <v>0</v>
      </c>
      <c r="AK1036">
        <v>0</v>
      </c>
      <c r="AL1036">
        <v>0</v>
      </c>
      <c r="AM1036">
        <v>0</v>
      </c>
      <c r="AN1036">
        <v>0</v>
      </c>
      <c r="AO1036">
        <v>0</v>
      </c>
      <c r="AP1036">
        <v>0</v>
      </c>
      <c r="AQ1036">
        <v>0</v>
      </c>
      <c r="AR1036">
        <v>0</v>
      </c>
      <c r="AS1036">
        <v>0</v>
      </c>
      <c r="AT1036">
        <v>0</v>
      </c>
      <c r="AU1036">
        <v>0</v>
      </c>
      <c r="AV1036">
        <v>0</v>
      </c>
      <c r="AW1036">
        <v>0</v>
      </c>
      <c r="AX1036">
        <v>0</v>
      </c>
      <c r="AY1036">
        <v>0</v>
      </c>
      <c r="AZ1036">
        <v>0</v>
      </c>
      <c r="BA1036">
        <v>0</v>
      </c>
      <c r="BB1036">
        <v>0</v>
      </c>
      <c r="BC1036">
        <v>0</v>
      </c>
      <c r="BD1036">
        <v>0</v>
      </c>
      <c r="BE1036">
        <v>0</v>
      </c>
      <c r="BF1036">
        <v>0</v>
      </c>
      <c r="BG1036">
        <v>0</v>
      </c>
      <c r="BH1036">
        <v>0</v>
      </c>
      <c r="BI1036">
        <v>0</v>
      </c>
      <c r="BJ1036">
        <v>0</v>
      </c>
      <c r="BK1036">
        <v>0</v>
      </c>
      <c r="BL1036">
        <v>0</v>
      </c>
      <c r="BM1036">
        <v>0</v>
      </c>
      <c r="BN1036">
        <v>0</v>
      </c>
      <c r="BO1036">
        <v>0</v>
      </c>
      <c r="BP1036">
        <v>0</v>
      </c>
      <c r="BQ1036">
        <v>0</v>
      </c>
      <c r="BR1036">
        <v>0</v>
      </c>
      <c r="BS1036">
        <v>0</v>
      </c>
      <c r="BT1036">
        <v>0</v>
      </c>
      <c r="BU1036">
        <v>0</v>
      </c>
      <c r="BV1036">
        <v>0</v>
      </c>
      <c r="BW1036">
        <v>0</v>
      </c>
      <c r="BX1036">
        <v>0</v>
      </c>
      <c r="BY1036">
        <v>0</v>
      </c>
      <c r="BZ1036">
        <v>0</v>
      </c>
      <c r="CA1036">
        <v>0</v>
      </c>
      <c r="CB1036">
        <v>0</v>
      </c>
      <c r="CC1036">
        <v>0</v>
      </c>
      <c r="CD1036">
        <v>0</v>
      </c>
      <c r="CE1036">
        <v>0</v>
      </c>
      <c r="CF1036">
        <v>1</v>
      </c>
      <c r="CG1036">
        <v>0</v>
      </c>
    </row>
    <row r="1037" spans="9:85" x14ac:dyDescent="0.3">
      <c r="I1037" t="s">
        <v>472</v>
      </c>
      <c r="J1037" t="s">
        <v>187</v>
      </c>
      <c r="K1037" t="s">
        <v>473</v>
      </c>
      <c r="L1037" t="s">
        <v>441</v>
      </c>
      <c r="M1037" t="str">
        <f t="shared" si="96"/>
        <v>UKJ2</v>
      </c>
      <c r="N1037" t="str">
        <f t="shared" si="97"/>
        <v>UKJ</v>
      </c>
      <c r="O1037">
        <f t="shared" si="98"/>
        <v>46</v>
      </c>
      <c r="P1037">
        <f t="shared" si="99"/>
        <v>6</v>
      </c>
      <c r="Q1037">
        <f t="shared" si="100"/>
        <v>40</v>
      </c>
      <c r="R1037">
        <f t="shared" si="101"/>
        <v>34</v>
      </c>
      <c r="S1037">
        <v>0</v>
      </c>
      <c r="T1037">
        <v>0</v>
      </c>
      <c r="U1037">
        <v>0</v>
      </c>
      <c r="V1037">
        <v>0</v>
      </c>
      <c r="W1037">
        <v>0</v>
      </c>
      <c r="X1037">
        <v>0</v>
      </c>
      <c r="Y1037">
        <v>0</v>
      </c>
      <c r="Z1037">
        <v>0</v>
      </c>
      <c r="AA1037">
        <v>0</v>
      </c>
      <c r="AB1037">
        <v>0</v>
      </c>
      <c r="AC1037">
        <v>0</v>
      </c>
      <c r="AD1037">
        <v>0</v>
      </c>
      <c r="AE1037">
        <v>0</v>
      </c>
      <c r="AF1037">
        <v>0</v>
      </c>
      <c r="AG1037">
        <v>0</v>
      </c>
      <c r="AH1037">
        <v>0</v>
      </c>
      <c r="AI1037">
        <v>0</v>
      </c>
      <c r="AJ1037">
        <v>0</v>
      </c>
      <c r="AK1037">
        <v>0</v>
      </c>
      <c r="AL1037">
        <v>0</v>
      </c>
      <c r="AM1037">
        <v>0</v>
      </c>
      <c r="AN1037">
        <v>0</v>
      </c>
      <c r="AO1037">
        <v>0</v>
      </c>
      <c r="AP1037">
        <v>0</v>
      </c>
      <c r="AQ1037">
        <v>0</v>
      </c>
      <c r="AR1037">
        <v>0</v>
      </c>
      <c r="AS1037">
        <v>0</v>
      </c>
      <c r="AT1037">
        <v>0</v>
      </c>
      <c r="AU1037">
        <v>0</v>
      </c>
      <c r="AV1037">
        <v>0</v>
      </c>
      <c r="AW1037">
        <v>0</v>
      </c>
      <c r="AX1037">
        <v>0</v>
      </c>
      <c r="AY1037">
        <v>0</v>
      </c>
      <c r="AZ1037">
        <v>0</v>
      </c>
      <c r="BA1037">
        <v>0</v>
      </c>
      <c r="BB1037">
        <v>0</v>
      </c>
      <c r="BC1037">
        <v>0</v>
      </c>
      <c r="BD1037">
        <v>0</v>
      </c>
      <c r="BE1037">
        <v>0</v>
      </c>
      <c r="BF1037">
        <v>0</v>
      </c>
      <c r="BG1037">
        <v>0</v>
      </c>
      <c r="BH1037">
        <v>0</v>
      </c>
      <c r="BI1037">
        <v>0</v>
      </c>
      <c r="BJ1037">
        <v>0</v>
      </c>
      <c r="BK1037">
        <v>0</v>
      </c>
      <c r="BL1037">
        <v>0</v>
      </c>
      <c r="BM1037">
        <v>0</v>
      </c>
      <c r="BN1037">
        <v>0</v>
      </c>
      <c r="BO1037">
        <v>0</v>
      </c>
      <c r="BP1037">
        <v>0</v>
      </c>
      <c r="BQ1037">
        <v>0</v>
      </c>
      <c r="BR1037">
        <v>0</v>
      </c>
      <c r="BS1037">
        <v>0</v>
      </c>
      <c r="BT1037">
        <v>0</v>
      </c>
      <c r="BU1037">
        <v>0</v>
      </c>
      <c r="BV1037">
        <v>0</v>
      </c>
      <c r="BW1037">
        <v>0</v>
      </c>
      <c r="BX1037">
        <v>0</v>
      </c>
      <c r="BY1037">
        <v>2</v>
      </c>
      <c r="BZ1037">
        <v>1</v>
      </c>
      <c r="CA1037">
        <v>1</v>
      </c>
      <c r="CB1037">
        <v>2</v>
      </c>
      <c r="CC1037">
        <v>10</v>
      </c>
      <c r="CD1037">
        <v>7</v>
      </c>
      <c r="CE1037">
        <v>9</v>
      </c>
      <c r="CF1037">
        <v>12</v>
      </c>
      <c r="CG1037">
        <v>2</v>
      </c>
    </row>
    <row r="1038" spans="9:85" x14ac:dyDescent="0.3">
      <c r="I1038" t="s">
        <v>474</v>
      </c>
      <c r="J1038" t="s">
        <v>187</v>
      </c>
      <c r="K1038" t="s">
        <v>475</v>
      </c>
      <c r="L1038" t="s">
        <v>232</v>
      </c>
      <c r="M1038" t="str">
        <f t="shared" si="96"/>
        <v>UKJ2</v>
      </c>
      <c r="N1038" t="str">
        <f t="shared" si="97"/>
        <v>UKJ</v>
      </c>
      <c r="O1038">
        <f t="shared" si="98"/>
        <v>6</v>
      </c>
      <c r="P1038">
        <f t="shared" si="99"/>
        <v>0</v>
      </c>
      <c r="Q1038">
        <f t="shared" si="100"/>
        <v>6</v>
      </c>
      <c r="R1038">
        <f t="shared" si="101"/>
        <v>6</v>
      </c>
      <c r="S1038">
        <v>0</v>
      </c>
      <c r="T1038">
        <v>0</v>
      </c>
      <c r="U1038">
        <v>0</v>
      </c>
      <c r="V1038">
        <v>0</v>
      </c>
      <c r="W1038">
        <v>0</v>
      </c>
      <c r="X1038">
        <v>0</v>
      </c>
      <c r="Y1038">
        <v>0</v>
      </c>
      <c r="Z1038">
        <v>0</v>
      </c>
      <c r="AA1038">
        <v>0</v>
      </c>
      <c r="AB1038">
        <v>0</v>
      </c>
      <c r="AC1038">
        <v>0</v>
      </c>
      <c r="AD1038">
        <v>0</v>
      </c>
      <c r="AE1038">
        <v>0</v>
      </c>
      <c r="AF1038">
        <v>0</v>
      </c>
      <c r="AG1038">
        <v>0</v>
      </c>
      <c r="AH1038">
        <v>0</v>
      </c>
      <c r="AI1038">
        <v>0</v>
      </c>
      <c r="AJ1038">
        <v>0</v>
      </c>
      <c r="AK1038">
        <v>0</v>
      </c>
      <c r="AL1038">
        <v>0</v>
      </c>
      <c r="AM1038">
        <v>0</v>
      </c>
      <c r="AN1038">
        <v>0</v>
      </c>
      <c r="AO1038">
        <v>0</v>
      </c>
      <c r="AP1038">
        <v>0</v>
      </c>
      <c r="AQ1038">
        <v>0</v>
      </c>
      <c r="AR1038">
        <v>0</v>
      </c>
      <c r="AS1038">
        <v>0</v>
      </c>
      <c r="AT1038">
        <v>0</v>
      </c>
      <c r="AU1038">
        <v>0</v>
      </c>
      <c r="AV1038">
        <v>0</v>
      </c>
      <c r="AW1038">
        <v>0</v>
      </c>
      <c r="AX1038">
        <v>0</v>
      </c>
      <c r="AY1038">
        <v>0</v>
      </c>
      <c r="AZ1038">
        <v>0</v>
      </c>
      <c r="BA1038">
        <v>0</v>
      </c>
      <c r="BB1038">
        <v>0</v>
      </c>
      <c r="BC1038">
        <v>0</v>
      </c>
      <c r="BD1038">
        <v>0</v>
      </c>
      <c r="BE1038">
        <v>0</v>
      </c>
      <c r="BF1038">
        <v>0</v>
      </c>
      <c r="BG1038">
        <v>0</v>
      </c>
      <c r="BH1038">
        <v>0</v>
      </c>
      <c r="BI1038">
        <v>0</v>
      </c>
      <c r="BJ1038">
        <v>0</v>
      </c>
      <c r="BK1038">
        <v>0</v>
      </c>
      <c r="BL1038">
        <v>0</v>
      </c>
      <c r="BM1038">
        <v>0</v>
      </c>
      <c r="BN1038">
        <v>0</v>
      </c>
      <c r="BO1038">
        <v>0</v>
      </c>
      <c r="BP1038">
        <v>0</v>
      </c>
      <c r="BQ1038">
        <v>0</v>
      </c>
      <c r="BR1038">
        <v>0</v>
      </c>
      <c r="BS1038">
        <v>0</v>
      </c>
      <c r="BT1038">
        <v>0</v>
      </c>
      <c r="BU1038">
        <v>0</v>
      </c>
      <c r="BV1038">
        <v>0</v>
      </c>
      <c r="BW1038">
        <v>0</v>
      </c>
      <c r="BX1038">
        <v>0</v>
      </c>
      <c r="BY1038">
        <v>0</v>
      </c>
      <c r="BZ1038">
        <v>0</v>
      </c>
      <c r="CA1038">
        <v>0</v>
      </c>
      <c r="CB1038">
        <v>0</v>
      </c>
      <c r="CC1038">
        <v>0</v>
      </c>
      <c r="CD1038">
        <v>0</v>
      </c>
      <c r="CE1038">
        <v>2</v>
      </c>
      <c r="CF1038">
        <v>4</v>
      </c>
      <c r="CG1038">
        <v>0</v>
      </c>
    </row>
    <row r="1039" spans="9:85" x14ac:dyDescent="0.3">
      <c r="I1039" t="s">
        <v>476</v>
      </c>
      <c r="J1039" t="s">
        <v>187</v>
      </c>
      <c r="K1039" t="s">
        <v>477</v>
      </c>
      <c r="L1039" t="s">
        <v>478</v>
      </c>
      <c r="M1039" t="str">
        <f t="shared" si="96"/>
        <v>UKC1</v>
      </c>
      <c r="N1039" t="str">
        <f t="shared" si="97"/>
        <v>UKC</v>
      </c>
      <c r="O1039">
        <f t="shared" si="98"/>
        <v>0</v>
      </c>
      <c r="P1039">
        <f t="shared" si="99"/>
        <v>0</v>
      </c>
      <c r="Q1039">
        <f t="shared" si="100"/>
        <v>0</v>
      </c>
      <c r="R1039">
        <f t="shared" si="101"/>
        <v>0</v>
      </c>
      <c r="S1039">
        <v>0</v>
      </c>
      <c r="T1039">
        <v>0</v>
      </c>
      <c r="U1039">
        <v>0</v>
      </c>
      <c r="V1039">
        <v>0</v>
      </c>
      <c r="W1039">
        <v>0</v>
      </c>
      <c r="X1039">
        <v>0</v>
      </c>
      <c r="Y1039">
        <v>0</v>
      </c>
      <c r="Z1039">
        <v>0</v>
      </c>
      <c r="AA1039">
        <v>0</v>
      </c>
      <c r="AB1039">
        <v>0</v>
      </c>
      <c r="AC1039">
        <v>0</v>
      </c>
      <c r="AD1039">
        <v>0</v>
      </c>
      <c r="AE1039">
        <v>0</v>
      </c>
      <c r="AF1039">
        <v>0</v>
      </c>
      <c r="AG1039">
        <v>0</v>
      </c>
      <c r="AH1039">
        <v>0</v>
      </c>
      <c r="AI1039">
        <v>0</v>
      </c>
      <c r="AJ1039">
        <v>0</v>
      </c>
      <c r="AK1039">
        <v>0</v>
      </c>
      <c r="AL1039">
        <v>0</v>
      </c>
      <c r="AM1039">
        <v>0</v>
      </c>
      <c r="AN1039">
        <v>0</v>
      </c>
      <c r="AO1039">
        <v>0</v>
      </c>
      <c r="AP1039">
        <v>0</v>
      </c>
      <c r="AQ1039">
        <v>0</v>
      </c>
      <c r="AR1039">
        <v>0</v>
      </c>
      <c r="AS1039">
        <v>0</v>
      </c>
      <c r="AT1039">
        <v>0</v>
      </c>
      <c r="AU1039">
        <v>0</v>
      </c>
      <c r="AV1039">
        <v>0</v>
      </c>
      <c r="AW1039">
        <v>0</v>
      </c>
      <c r="AX1039">
        <v>0</v>
      </c>
      <c r="AY1039">
        <v>0</v>
      </c>
      <c r="AZ1039">
        <v>0</v>
      </c>
      <c r="BA1039">
        <v>0</v>
      </c>
      <c r="BB1039">
        <v>0</v>
      </c>
      <c r="BC1039">
        <v>0</v>
      </c>
      <c r="BD1039">
        <v>0</v>
      </c>
      <c r="BE1039">
        <v>0</v>
      </c>
      <c r="BF1039">
        <v>0</v>
      </c>
      <c r="BG1039">
        <v>0</v>
      </c>
      <c r="BH1039">
        <v>0</v>
      </c>
      <c r="BI1039">
        <v>0</v>
      </c>
      <c r="BJ1039">
        <v>0</v>
      </c>
      <c r="BK1039">
        <v>0</v>
      </c>
      <c r="BL1039">
        <v>0</v>
      </c>
      <c r="BM1039">
        <v>0</v>
      </c>
      <c r="BN1039">
        <v>0</v>
      </c>
      <c r="BO1039">
        <v>0</v>
      </c>
      <c r="BP1039">
        <v>0</v>
      </c>
      <c r="BQ1039">
        <v>0</v>
      </c>
      <c r="BR1039">
        <v>0</v>
      </c>
      <c r="BS1039">
        <v>0</v>
      </c>
      <c r="BT1039">
        <v>0</v>
      </c>
      <c r="BU1039">
        <v>0</v>
      </c>
      <c r="BV1039">
        <v>0</v>
      </c>
      <c r="BW1039">
        <v>0</v>
      </c>
      <c r="BX1039">
        <v>0</v>
      </c>
      <c r="BY1039">
        <v>0</v>
      </c>
      <c r="BZ1039">
        <v>0</v>
      </c>
      <c r="CA1039">
        <v>0</v>
      </c>
      <c r="CB1039">
        <v>0</v>
      </c>
      <c r="CC1039">
        <v>0</v>
      </c>
      <c r="CD1039">
        <v>0</v>
      </c>
      <c r="CE1039">
        <v>0</v>
      </c>
      <c r="CF1039">
        <v>0</v>
      </c>
      <c r="CG1039">
        <v>0</v>
      </c>
    </row>
    <row r="1040" spans="9:85" x14ac:dyDescent="0.3">
      <c r="I1040" t="s">
        <v>479</v>
      </c>
      <c r="J1040" t="s">
        <v>187</v>
      </c>
      <c r="K1040" t="s">
        <v>480</v>
      </c>
      <c r="L1040" t="s">
        <v>312</v>
      </c>
      <c r="M1040" t="str">
        <f t="shared" si="96"/>
        <v>UKI5</v>
      </c>
      <c r="N1040" t="str">
        <f t="shared" si="97"/>
        <v>UKI</v>
      </c>
      <c r="O1040">
        <f t="shared" si="98"/>
        <v>0</v>
      </c>
      <c r="P1040">
        <f t="shared" si="99"/>
        <v>0</v>
      </c>
      <c r="Q1040">
        <f t="shared" si="100"/>
        <v>0</v>
      </c>
      <c r="R1040">
        <f t="shared" si="101"/>
        <v>0</v>
      </c>
      <c r="S1040">
        <v>0</v>
      </c>
      <c r="T1040">
        <v>0</v>
      </c>
      <c r="U1040">
        <v>0</v>
      </c>
      <c r="V1040">
        <v>0</v>
      </c>
      <c r="W1040">
        <v>0</v>
      </c>
      <c r="X1040">
        <v>0</v>
      </c>
      <c r="Y1040">
        <v>0</v>
      </c>
      <c r="Z1040">
        <v>0</v>
      </c>
      <c r="AA1040">
        <v>0</v>
      </c>
      <c r="AB1040">
        <v>0</v>
      </c>
      <c r="AC1040">
        <v>0</v>
      </c>
      <c r="AD1040">
        <v>0</v>
      </c>
      <c r="AE1040">
        <v>0</v>
      </c>
      <c r="AF1040">
        <v>0</v>
      </c>
      <c r="AG1040">
        <v>0</v>
      </c>
      <c r="AH1040">
        <v>0</v>
      </c>
      <c r="AI1040">
        <v>0</v>
      </c>
      <c r="AJ1040">
        <v>0</v>
      </c>
      <c r="AK1040">
        <v>0</v>
      </c>
      <c r="AL1040">
        <v>0</v>
      </c>
      <c r="AM1040">
        <v>0</v>
      </c>
      <c r="AN1040">
        <v>0</v>
      </c>
      <c r="AO1040">
        <v>0</v>
      </c>
      <c r="AP1040">
        <v>0</v>
      </c>
      <c r="AQ1040">
        <v>0</v>
      </c>
      <c r="AR1040">
        <v>0</v>
      </c>
      <c r="AS1040">
        <v>0</v>
      </c>
      <c r="AT1040">
        <v>0</v>
      </c>
      <c r="AU1040">
        <v>0</v>
      </c>
      <c r="AV1040">
        <v>0</v>
      </c>
      <c r="AW1040">
        <v>0</v>
      </c>
      <c r="AX1040">
        <v>0</v>
      </c>
      <c r="AY1040">
        <v>0</v>
      </c>
      <c r="AZ1040">
        <v>0</v>
      </c>
      <c r="BA1040">
        <v>0</v>
      </c>
      <c r="BB1040">
        <v>0</v>
      </c>
      <c r="BC1040">
        <v>0</v>
      </c>
      <c r="BD1040">
        <v>0</v>
      </c>
      <c r="BE1040">
        <v>0</v>
      </c>
      <c r="BF1040">
        <v>0</v>
      </c>
      <c r="BG1040">
        <v>0</v>
      </c>
      <c r="BH1040">
        <v>0</v>
      </c>
      <c r="BI1040">
        <v>0</v>
      </c>
      <c r="BJ1040">
        <v>0</v>
      </c>
      <c r="BK1040">
        <v>0</v>
      </c>
      <c r="BL1040">
        <v>0</v>
      </c>
      <c r="BM1040">
        <v>0</v>
      </c>
      <c r="BN1040">
        <v>0</v>
      </c>
      <c r="BO1040">
        <v>0</v>
      </c>
      <c r="BP1040">
        <v>0</v>
      </c>
      <c r="BQ1040">
        <v>0</v>
      </c>
      <c r="BR1040">
        <v>0</v>
      </c>
      <c r="BS1040">
        <v>0</v>
      </c>
      <c r="BT1040">
        <v>0</v>
      </c>
      <c r="BU1040">
        <v>0</v>
      </c>
      <c r="BV1040">
        <v>0</v>
      </c>
      <c r="BW1040">
        <v>0</v>
      </c>
      <c r="BX1040">
        <v>0</v>
      </c>
      <c r="BY1040">
        <v>0</v>
      </c>
      <c r="BZ1040">
        <v>0</v>
      </c>
      <c r="CA1040">
        <v>0</v>
      </c>
      <c r="CB1040">
        <v>0</v>
      </c>
      <c r="CC1040">
        <v>0</v>
      </c>
      <c r="CD1040">
        <v>0</v>
      </c>
      <c r="CE1040">
        <v>0</v>
      </c>
      <c r="CF1040">
        <v>0</v>
      </c>
      <c r="CG1040">
        <v>0</v>
      </c>
    </row>
    <row r="1041" spans="9:85" x14ac:dyDescent="0.3">
      <c r="I1041" t="s">
        <v>481</v>
      </c>
      <c r="J1041" t="s">
        <v>187</v>
      </c>
      <c r="K1041" t="s">
        <v>482</v>
      </c>
      <c r="L1041" t="s">
        <v>268</v>
      </c>
      <c r="M1041" t="str">
        <f t="shared" si="96"/>
        <v>UKG3</v>
      </c>
      <c r="N1041" t="str">
        <f t="shared" si="97"/>
        <v>UKG</v>
      </c>
      <c r="O1041">
        <f t="shared" si="98"/>
        <v>6</v>
      </c>
      <c r="P1041">
        <f t="shared" si="99"/>
        <v>1</v>
      </c>
      <c r="Q1041">
        <f t="shared" si="100"/>
        <v>5</v>
      </c>
      <c r="R1041">
        <f t="shared" si="101"/>
        <v>4</v>
      </c>
      <c r="S1041">
        <v>0</v>
      </c>
      <c r="T1041">
        <v>0</v>
      </c>
      <c r="U1041">
        <v>0</v>
      </c>
      <c r="V1041">
        <v>0</v>
      </c>
      <c r="W1041">
        <v>0</v>
      </c>
      <c r="X1041">
        <v>0</v>
      </c>
      <c r="Y1041">
        <v>0</v>
      </c>
      <c r="Z1041">
        <v>0</v>
      </c>
      <c r="AA1041">
        <v>0</v>
      </c>
      <c r="AB1041">
        <v>0</v>
      </c>
      <c r="AC1041">
        <v>0</v>
      </c>
      <c r="AD1041">
        <v>0</v>
      </c>
      <c r="AE1041">
        <v>0</v>
      </c>
      <c r="AF1041">
        <v>0</v>
      </c>
      <c r="AG1041">
        <v>0</v>
      </c>
      <c r="AH1041">
        <v>0</v>
      </c>
      <c r="AI1041">
        <v>0</v>
      </c>
      <c r="AJ1041">
        <v>0</v>
      </c>
      <c r="AK1041">
        <v>0</v>
      </c>
      <c r="AL1041">
        <v>0</v>
      </c>
      <c r="AM1041">
        <v>0</v>
      </c>
      <c r="AN1041">
        <v>0</v>
      </c>
      <c r="AO1041">
        <v>0</v>
      </c>
      <c r="AP1041">
        <v>0</v>
      </c>
      <c r="AQ1041">
        <v>0</v>
      </c>
      <c r="AR1041">
        <v>0</v>
      </c>
      <c r="AS1041">
        <v>0</v>
      </c>
      <c r="AT1041">
        <v>0</v>
      </c>
      <c r="AU1041">
        <v>0</v>
      </c>
      <c r="AV1041">
        <v>0</v>
      </c>
      <c r="AW1041">
        <v>0</v>
      </c>
      <c r="AX1041">
        <v>0</v>
      </c>
      <c r="AY1041">
        <v>0</v>
      </c>
      <c r="AZ1041">
        <v>0</v>
      </c>
      <c r="BA1041">
        <v>0</v>
      </c>
      <c r="BB1041">
        <v>0</v>
      </c>
      <c r="BC1041">
        <v>0</v>
      </c>
      <c r="BD1041">
        <v>0</v>
      </c>
      <c r="BE1041">
        <v>0</v>
      </c>
      <c r="BF1041">
        <v>0</v>
      </c>
      <c r="BG1041">
        <v>0</v>
      </c>
      <c r="BH1041">
        <v>0</v>
      </c>
      <c r="BI1041">
        <v>0</v>
      </c>
      <c r="BJ1041">
        <v>0</v>
      </c>
      <c r="BK1041">
        <v>0</v>
      </c>
      <c r="BL1041">
        <v>0</v>
      </c>
      <c r="BM1041">
        <v>0</v>
      </c>
      <c r="BN1041">
        <v>0</v>
      </c>
      <c r="BO1041">
        <v>0</v>
      </c>
      <c r="BP1041">
        <v>0</v>
      </c>
      <c r="BQ1041">
        <v>0</v>
      </c>
      <c r="BR1041">
        <v>0</v>
      </c>
      <c r="BS1041">
        <v>0</v>
      </c>
      <c r="BT1041">
        <v>0</v>
      </c>
      <c r="BU1041">
        <v>0</v>
      </c>
      <c r="BV1041">
        <v>0</v>
      </c>
      <c r="BW1041">
        <v>0</v>
      </c>
      <c r="BX1041">
        <v>0</v>
      </c>
      <c r="BY1041">
        <v>0</v>
      </c>
      <c r="BZ1041">
        <v>0</v>
      </c>
      <c r="CA1041">
        <v>0</v>
      </c>
      <c r="CB1041">
        <v>1</v>
      </c>
      <c r="CC1041">
        <v>0</v>
      </c>
      <c r="CD1041">
        <v>1</v>
      </c>
      <c r="CE1041">
        <v>2</v>
      </c>
      <c r="CF1041">
        <v>1</v>
      </c>
      <c r="CG1041">
        <v>1</v>
      </c>
    </row>
    <row r="1042" spans="9:85" x14ac:dyDescent="0.3">
      <c r="I1042" t="s">
        <v>483</v>
      </c>
      <c r="J1042" t="s">
        <v>187</v>
      </c>
      <c r="K1042" t="s">
        <v>484</v>
      </c>
      <c r="L1042" t="s">
        <v>203</v>
      </c>
      <c r="M1042" t="str">
        <f t="shared" si="96"/>
        <v>UKK1</v>
      </c>
      <c r="N1042" t="str">
        <f t="shared" si="97"/>
        <v>UKK</v>
      </c>
      <c r="O1042">
        <f t="shared" si="98"/>
        <v>0</v>
      </c>
      <c r="P1042">
        <f t="shared" si="99"/>
        <v>0</v>
      </c>
      <c r="Q1042">
        <f t="shared" si="100"/>
        <v>0</v>
      </c>
      <c r="R1042">
        <f t="shared" si="101"/>
        <v>0</v>
      </c>
      <c r="S1042">
        <v>0</v>
      </c>
      <c r="T1042">
        <v>0</v>
      </c>
      <c r="U1042">
        <v>0</v>
      </c>
      <c r="V1042">
        <v>0</v>
      </c>
      <c r="W1042">
        <v>0</v>
      </c>
      <c r="X1042">
        <v>0</v>
      </c>
      <c r="Y1042">
        <v>0</v>
      </c>
      <c r="Z1042">
        <v>0</v>
      </c>
      <c r="AA1042">
        <v>0</v>
      </c>
      <c r="AB1042">
        <v>0</v>
      </c>
      <c r="AC1042">
        <v>0</v>
      </c>
      <c r="AD1042">
        <v>0</v>
      </c>
      <c r="AE1042">
        <v>0</v>
      </c>
      <c r="AF1042">
        <v>0</v>
      </c>
      <c r="AG1042">
        <v>0</v>
      </c>
      <c r="AH1042">
        <v>0</v>
      </c>
      <c r="AI1042">
        <v>0</v>
      </c>
      <c r="AJ1042">
        <v>0</v>
      </c>
      <c r="AK1042">
        <v>0</v>
      </c>
      <c r="AL1042">
        <v>0</v>
      </c>
      <c r="AM1042">
        <v>0</v>
      </c>
      <c r="AN1042">
        <v>0</v>
      </c>
      <c r="AO1042">
        <v>0</v>
      </c>
      <c r="AP1042">
        <v>0</v>
      </c>
      <c r="AQ1042">
        <v>0</v>
      </c>
      <c r="AR1042">
        <v>0</v>
      </c>
      <c r="AS1042">
        <v>0</v>
      </c>
      <c r="AT1042">
        <v>0</v>
      </c>
      <c r="AU1042">
        <v>0</v>
      </c>
      <c r="AV1042">
        <v>0</v>
      </c>
      <c r="AW1042">
        <v>0</v>
      </c>
      <c r="AX1042">
        <v>0</v>
      </c>
      <c r="AY1042">
        <v>0</v>
      </c>
      <c r="AZ1042">
        <v>0</v>
      </c>
      <c r="BA1042">
        <v>0</v>
      </c>
      <c r="BB1042">
        <v>0</v>
      </c>
      <c r="BC1042">
        <v>0</v>
      </c>
      <c r="BD1042">
        <v>0</v>
      </c>
      <c r="BE1042">
        <v>0</v>
      </c>
      <c r="BF1042">
        <v>0</v>
      </c>
      <c r="BG1042">
        <v>0</v>
      </c>
      <c r="BH1042">
        <v>0</v>
      </c>
      <c r="BI1042">
        <v>0</v>
      </c>
      <c r="BJ1042">
        <v>0</v>
      </c>
      <c r="BK1042">
        <v>0</v>
      </c>
      <c r="BL1042">
        <v>0</v>
      </c>
      <c r="BM1042">
        <v>0</v>
      </c>
      <c r="BN1042">
        <v>0</v>
      </c>
      <c r="BO1042">
        <v>0</v>
      </c>
      <c r="BP1042">
        <v>0</v>
      </c>
      <c r="BQ1042">
        <v>0</v>
      </c>
      <c r="BR1042">
        <v>0</v>
      </c>
      <c r="BS1042">
        <v>0</v>
      </c>
      <c r="BT1042">
        <v>0</v>
      </c>
      <c r="BU1042">
        <v>0</v>
      </c>
      <c r="BV1042">
        <v>0</v>
      </c>
      <c r="BW1042">
        <v>0</v>
      </c>
      <c r="BX1042">
        <v>0</v>
      </c>
      <c r="BY1042">
        <v>0</v>
      </c>
      <c r="BZ1042">
        <v>0</v>
      </c>
      <c r="CA1042">
        <v>0</v>
      </c>
      <c r="CB1042">
        <v>0</v>
      </c>
      <c r="CC1042">
        <v>0</v>
      </c>
      <c r="CD1042">
        <v>0</v>
      </c>
      <c r="CE1042">
        <v>0</v>
      </c>
      <c r="CF1042">
        <v>0</v>
      </c>
      <c r="CG1042">
        <v>0</v>
      </c>
    </row>
    <row r="1043" spans="9:85" x14ac:dyDescent="0.3">
      <c r="I1043" t="s">
        <v>485</v>
      </c>
      <c r="J1043" t="s">
        <v>187</v>
      </c>
      <c r="K1043" t="s">
        <v>486</v>
      </c>
      <c r="L1043" t="s">
        <v>423</v>
      </c>
      <c r="M1043" t="str">
        <f t="shared" si="96"/>
        <v>UKJ1</v>
      </c>
      <c r="N1043" t="str">
        <f t="shared" si="97"/>
        <v>UKJ</v>
      </c>
      <c r="O1043">
        <f t="shared" si="98"/>
        <v>0</v>
      </c>
      <c r="P1043">
        <f t="shared" si="99"/>
        <v>0</v>
      </c>
      <c r="Q1043">
        <f t="shared" si="100"/>
        <v>0</v>
      </c>
      <c r="R1043">
        <f t="shared" si="101"/>
        <v>0</v>
      </c>
      <c r="S1043">
        <v>0</v>
      </c>
      <c r="T1043">
        <v>0</v>
      </c>
      <c r="U1043">
        <v>0</v>
      </c>
      <c r="V1043">
        <v>0</v>
      </c>
      <c r="W1043">
        <v>0</v>
      </c>
      <c r="X1043">
        <v>0</v>
      </c>
      <c r="Y1043">
        <v>0</v>
      </c>
      <c r="Z1043">
        <v>0</v>
      </c>
      <c r="AA1043">
        <v>0</v>
      </c>
      <c r="AB1043">
        <v>0</v>
      </c>
      <c r="AC1043">
        <v>0</v>
      </c>
      <c r="AD1043">
        <v>0</v>
      </c>
      <c r="AE1043">
        <v>0</v>
      </c>
      <c r="AF1043">
        <v>0</v>
      </c>
      <c r="AG1043">
        <v>0</v>
      </c>
      <c r="AH1043">
        <v>0</v>
      </c>
      <c r="AI1043">
        <v>0</v>
      </c>
      <c r="AJ1043">
        <v>0</v>
      </c>
      <c r="AK1043">
        <v>0</v>
      </c>
      <c r="AL1043">
        <v>0</v>
      </c>
      <c r="AM1043">
        <v>0</v>
      </c>
      <c r="AN1043">
        <v>0</v>
      </c>
      <c r="AO1043">
        <v>0</v>
      </c>
      <c r="AP1043">
        <v>0</v>
      </c>
      <c r="AQ1043">
        <v>0</v>
      </c>
      <c r="AR1043">
        <v>0</v>
      </c>
      <c r="AS1043">
        <v>0</v>
      </c>
      <c r="AT1043">
        <v>0</v>
      </c>
      <c r="AU1043">
        <v>0</v>
      </c>
      <c r="AV1043">
        <v>0</v>
      </c>
      <c r="AW1043">
        <v>0</v>
      </c>
      <c r="AX1043">
        <v>0</v>
      </c>
      <c r="AY1043">
        <v>0</v>
      </c>
      <c r="AZ1043">
        <v>0</v>
      </c>
      <c r="BA1043">
        <v>0</v>
      </c>
      <c r="BB1043">
        <v>0</v>
      </c>
      <c r="BC1043">
        <v>0</v>
      </c>
      <c r="BD1043">
        <v>0</v>
      </c>
      <c r="BE1043">
        <v>0</v>
      </c>
      <c r="BF1043">
        <v>0</v>
      </c>
      <c r="BG1043">
        <v>0</v>
      </c>
      <c r="BH1043">
        <v>0</v>
      </c>
      <c r="BI1043">
        <v>0</v>
      </c>
      <c r="BJ1043">
        <v>0</v>
      </c>
      <c r="BK1043">
        <v>0</v>
      </c>
      <c r="BL1043">
        <v>0</v>
      </c>
      <c r="BM1043">
        <v>0</v>
      </c>
      <c r="BN1043">
        <v>0</v>
      </c>
      <c r="BO1043">
        <v>0</v>
      </c>
      <c r="BP1043">
        <v>0</v>
      </c>
      <c r="BQ1043">
        <v>0</v>
      </c>
      <c r="BR1043">
        <v>0</v>
      </c>
      <c r="BS1043">
        <v>0</v>
      </c>
      <c r="BT1043">
        <v>0</v>
      </c>
      <c r="BU1043">
        <v>0</v>
      </c>
      <c r="BV1043">
        <v>0</v>
      </c>
      <c r="BW1043">
        <v>0</v>
      </c>
      <c r="BX1043">
        <v>0</v>
      </c>
      <c r="BY1043">
        <v>0</v>
      </c>
      <c r="BZ1043">
        <v>0</v>
      </c>
      <c r="CA1043">
        <v>0</v>
      </c>
      <c r="CB1043">
        <v>0</v>
      </c>
      <c r="CC1043">
        <v>0</v>
      </c>
      <c r="CD1043">
        <v>0</v>
      </c>
      <c r="CE1043">
        <v>0</v>
      </c>
      <c r="CF1043">
        <v>0</v>
      </c>
      <c r="CG1043">
        <v>0</v>
      </c>
    </row>
    <row r="1044" spans="9:85" x14ac:dyDescent="0.3">
      <c r="I1044" t="s">
        <v>487</v>
      </c>
      <c r="J1044" t="s">
        <v>187</v>
      </c>
      <c r="K1044" t="s">
        <v>488</v>
      </c>
      <c r="L1044" t="s">
        <v>265</v>
      </c>
      <c r="M1044" t="str">
        <f t="shared" si="96"/>
        <v>UKI3</v>
      </c>
      <c r="N1044" t="str">
        <f t="shared" si="97"/>
        <v>UKI</v>
      </c>
      <c r="O1044">
        <f t="shared" si="98"/>
        <v>1</v>
      </c>
      <c r="P1044">
        <f t="shared" si="99"/>
        <v>0</v>
      </c>
      <c r="Q1044">
        <f t="shared" si="100"/>
        <v>1</v>
      </c>
      <c r="R1044">
        <f t="shared" si="101"/>
        <v>1</v>
      </c>
      <c r="S1044">
        <v>0</v>
      </c>
      <c r="T1044">
        <v>0</v>
      </c>
      <c r="U1044">
        <v>0</v>
      </c>
      <c r="V1044">
        <v>0</v>
      </c>
      <c r="W1044">
        <v>0</v>
      </c>
      <c r="X1044">
        <v>0</v>
      </c>
      <c r="Y1044">
        <v>0</v>
      </c>
      <c r="Z1044">
        <v>0</v>
      </c>
      <c r="AA1044">
        <v>0</v>
      </c>
      <c r="AB1044">
        <v>0</v>
      </c>
      <c r="AC1044">
        <v>0</v>
      </c>
      <c r="AD1044">
        <v>0</v>
      </c>
      <c r="AE1044">
        <v>0</v>
      </c>
      <c r="AF1044">
        <v>0</v>
      </c>
      <c r="AG1044">
        <v>0</v>
      </c>
      <c r="AH1044">
        <v>0</v>
      </c>
      <c r="AI1044">
        <v>0</v>
      </c>
      <c r="AJ1044">
        <v>0</v>
      </c>
      <c r="AK1044">
        <v>0</v>
      </c>
      <c r="AL1044">
        <v>0</v>
      </c>
      <c r="AM1044">
        <v>0</v>
      </c>
      <c r="AN1044">
        <v>0</v>
      </c>
      <c r="AO1044">
        <v>0</v>
      </c>
      <c r="AP1044">
        <v>0</v>
      </c>
      <c r="AQ1044">
        <v>0</v>
      </c>
      <c r="AR1044">
        <v>0</v>
      </c>
      <c r="AS1044">
        <v>0</v>
      </c>
      <c r="AT1044">
        <v>0</v>
      </c>
      <c r="AU1044">
        <v>0</v>
      </c>
      <c r="AV1044">
        <v>0</v>
      </c>
      <c r="AW1044">
        <v>0</v>
      </c>
      <c r="AX1044">
        <v>0</v>
      </c>
      <c r="AY1044">
        <v>0</v>
      </c>
      <c r="AZ1044">
        <v>0</v>
      </c>
      <c r="BA1044">
        <v>0</v>
      </c>
      <c r="BB1044">
        <v>0</v>
      </c>
      <c r="BC1044">
        <v>0</v>
      </c>
      <c r="BD1044">
        <v>0</v>
      </c>
      <c r="BE1044">
        <v>0</v>
      </c>
      <c r="BF1044">
        <v>0</v>
      </c>
      <c r="BG1044">
        <v>0</v>
      </c>
      <c r="BH1044">
        <v>0</v>
      </c>
      <c r="BI1044">
        <v>0</v>
      </c>
      <c r="BJ1044">
        <v>0</v>
      </c>
      <c r="BK1044">
        <v>0</v>
      </c>
      <c r="BL1044">
        <v>0</v>
      </c>
      <c r="BM1044">
        <v>0</v>
      </c>
      <c r="BN1044">
        <v>0</v>
      </c>
      <c r="BO1044">
        <v>0</v>
      </c>
      <c r="BP1044">
        <v>0</v>
      </c>
      <c r="BQ1044">
        <v>0</v>
      </c>
      <c r="BR1044">
        <v>0</v>
      </c>
      <c r="BS1044">
        <v>0</v>
      </c>
      <c r="BT1044">
        <v>0</v>
      </c>
      <c r="BU1044">
        <v>0</v>
      </c>
      <c r="BV1044">
        <v>0</v>
      </c>
      <c r="BW1044">
        <v>0</v>
      </c>
      <c r="BX1044">
        <v>0</v>
      </c>
      <c r="BY1044">
        <v>0</v>
      </c>
      <c r="BZ1044">
        <v>0</v>
      </c>
      <c r="CA1044">
        <v>0</v>
      </c>
      <c r="CB1044">
        <v>0</v>
      </c>
      <c r="CC1044">
        <v>1</v>
      </c>
      <c r="CD1044">
        <v>0</v>
      </c>
      <c r="CE1044">
        <v>0</v>
      </c>
      <c r="CF1044">
        <v>0</v>
      </c>
      <c r="CG1044">
        <v>0</v>
      </c>
    </row>
    <row r="1045" spans="9:85" x14ac:dyDescent="0.3">
      <c r="I1045" t="s">
        <v>489</v>
      </c>
      <c r="J1045" t="s">
        <v>187</v>
      </c>
      <c r="K1045" t="s">
        <v>490</v>
      </c>
      <c r="L1045" t="s">
        <v>491</v>
      </c>
      <c r="M1045" t="str">
        <f t="shared" si="96"/>
        <v>UKJ3</v>
      </c>
      <c r="N1045" t="str">
        <f t="shared" si="97"/>
        <v>UKJ</v>
      </c>
      <c r="O1045">
        <f t="shared" si="98"/>
        <v>0</v>
      </c>
      <c r="P1045">
        <f t="shared" si="99"/>
        <v>0</v>
      </c>
      <c r="Q1045">
        <f t="shared" si="100"/>
        <v>0</v>
      </c>
      <c r="R1045">
        <f t="shared" si="101"/>
        <v>0</v>
      </c>
      <c r="S1045">
        <v>0</v>
      </c>
      <c r="T1045">
        <v>0</v>
      </c>
      <c r="U1045">
        <v>0</v>
      </c>
      <c r="V1045">
        <v>0</v>
      </c>
      <c r="W1045">
        <v>0</v>
      </c>
      <c r="X1045">
        <v>0</v>
      </c>
      <c r="Y1045">
        <v>0</v>
      </c>
      <c r="Z1045">
        <v>0</v>
      </c>
      <c r="AA1045">
        <v>0</v>
      </c>
      <c r="AB1045">
        <v>0</v>
      </c>
      <c r="AC1045">
        <v>0</v>
      </c>
      <c r="AD1045">
        <v>0</v>
      </c>
      <c r="AE1045">
        <v>0</v>
      </c>
      <c r="AF1045">
        <v>0</v>
      </c>
      <c r="AG1045">
        <v>0</v>
      </c>
      <c r="AH1045">
        <v>0</v>
      </c>
      <c r="AI1045">
        <v>0</v>
      </c>
      <c r="AJ1045">
        <v>0</v>
      </c>
      <c r="AK1045">
        <v>0</v>
      </c>
      <c r="AL1045">
        <v>0</v>
      </c>
      <c r="AM1045">
        <v>0</v>
      </c>
      <c r="AN1045">
        <v>0</v>
      </c>
      <c r="AO1045">
        <v>0</v>
      </c>
      <c r="AP1045">
        <v>0</v>
      </c>
      <c r="AQ1045">
        <v>0</v>
      </c>
      <c r="AR1045">
        <v>0</v>
      </c>
      <c r="AS1045">
        <v>0</v>
      </c>
      <c r="AT1045">
        <v>0</v>
      </c>
      <c r="AU1045">
        <v>0</v>
      </c>
      <c r="AV1045">
        <v>0</v>
      </c>
      <c r="AW1045">
        <v>0</v>
      </c>
      <c r="AX1045">
        <v>0</v>
      </c>
      <c r="AY1045">
        <v>0</v>
      </c>
      <c r="AZ1045">
        <v>0</v>
      </c>
      <c r="BA1045">
        <v>0</v>
      </c>
      <c r="BB1045">
        <v>0</v>
      </c>
      <c r="BC1045">
        <v>0</v>
      </c>
      <c r="BD1045">
        <v>0</v>
      </c>
      <c r="BE1045">
        <v>0</v>
      </c>
      <c r="BF1045">
        <v>0</v>
      </c>
      <c r="BG1045">
        <v>0</v>
      </c>
      <c r="BH1045">
        <v>0</v>
      </c>
      <c r="BI1045">
        <v>0</v>
      </c>
      <c r="BJ1045">
        <v>0</v>
      </c>
      <c r="BK1045">
        <v>0</v>
      </c>
      <c r="BL1045">
        <v>0</v>
      </c>
      <c r="BM1045">
        <v>0</v>
      </c>
      <c r="BN1045">
        <v>0</v>
      </c>
      <c r="BO1045">
        <v>0</v>
      </c>
      <c r="BP1045">
        <v>0</v>
      </c>
      <c r="BQ1045">
        <v>0</v>
      </c>
      <c r="BR1045">
        <v>0</v>
      </c>
      <c r="BS1045">
        <v>0</v>
      </c>
      <c r="BT1045">
        <v>0</v>
      </c>
      <c r="BU1045">
        <v>0</v>
      </c>
      <c r="BV1045">
        <v>0</v>
      </c>
      <c r="BW1045">
        <v>0</v>
      </c>
      <c r="BX1045">
        <v>0</v>
      </c>
      <c r="BY1045">
        <v>0</v>
      </c>
      <c r="BZ1045">
        <v>0</v>
      </c>
      <c r="CA1045">
        <v>0</v>
      </c>
      <c r="CB1045">
        <v>0</v>
      </c>
      <c r="CC1045">
        <v>0</v>
      </c>
      <c r="CD1045">
        <v>0</v>
      </c>
      <c r="CE1045">
        <v>0</v>
      </c>
      <c r="CF1045">
        <v>0</v>
      </c>
      <c r="CG1045">
        <v>0</v>
      </c>
    </row>
    <row r="1046" spans="9:85" x14ac:dyDescent="0.3">
      <c r="I1046" t="s">
        <v>492</v>
      </c>
      <c r="J1046" t="s">
        <v>187</v>
      </c>
      <c r="K1046" t="s">
        <v>493</v>
      </c>
      <c r="L1046" t="s">
        <v>494</v>
      </c>
      <c r="M1046" t="str">
        <f t="shared" si="96"/>
        <v>UKG3</v>
      </c>
      <c r="N1046" t="str">
        <f t="shared" si="97"/>
        <v>UKG</v>
      </c>
      <c r="O1046">
        <f t="shared" si="98"/>
        <v>1</v>
      </c>
      <c r="P1046">
        <f t="shared" si="99"/>
        <v>0</v>
      </c>
      <c r="Q1046">
        <f t="shared" si="100"/>
        <v>1</v>
      </c>
      <c r="R1046">
        <f t="shared" si="101"/>
        <v>1</v>
      </c>
      <c r="S1046">
        <v>0</v>
      </c>
      <c r="T1046">
        <v>0</v>
      </c>
      <c r="U1046">
        <v>0</v>
      </c>
      <c r="V1046">
        <v>0</v>
      </c>
      <c r="W1046">
        <v>0</v>
      </c>
      <c r="X1046">
        <v>0</v>
      </c>
      <c r="Y1046">
        <v>0</v>
      </c>
      <c r="Z1046">
        <v>0</v>
      </c>
      <c r="AA1046">
        <v>0</v>
      </c>
      <c r="AB1046">
        <v>0</v>
      </c>
      <c r="AC1046">
        <v>0</v>
      </c>
      <c r="AD1046">
        <v>0</v>
      </c>
      <c r="AE1046">
        <v>0</v>
      </c>
      <c r="AF1046">
        <v>0</v>
      </c>
      <c r="AG1046">
        <v>0</v>
      </c>
      <c r="AH1046">
        <v>0</v>
      </c>
      <c r="AI1046">
        <v>0</v>
      </c>
      <c r="AJ1046">
        <v>0</v>
      </c>
      <c r="AK1046">
        <v>0</v>
      </c>
      <c r="AL1046">
        <v>0</v>
      </c>
      <c r="AM1046">
        <v>0</v>
      </c>
      <c r="AN1046">
        <v>0</v>
      </c>
      <c r="AO1046">
        <v>0</v>
      </c>
      <c r="AP1046">
        <v>0</v>
      </c>
      <c r="AQ1046">
        <v>0</v>
      </c>
      <c r="AR1046">
        <v>0</v>
      </c>
      <c r="AS1046">
        <v>0</v>
      </c>
      <c r="AT1046">
        <v>0</v>
      </c>
      <c r="AU1046">
        <v>0</v>
      </c>
      <c r="AV1046">
        <v>0</v>
      </c>
      <c r="AW1046">
        <v>0</v>
      </c>
      <c r="AX1046">
        <v>0</v>
      </c>
      <c r="AY1046">
        <v>0</v>
      </c>
      <c r="AZ1046">
        <v>0</v>
      </c>
      <c r="BA1046">
        <v>0</v>
      </c>
      <c r="BB1046">
        <v>0</v>
      </c>
      <c r="BC1046">
        <v>0</v>
      </c>
      <c r="BD1046">
        <v>0</v>
      </c>
      <c r="BE1046">
        <v>0</v>
      </c>
      <c r="BF1046">
        <v>0</v>
      </c>
      <c r="BG1046">
        <v>0</v>
      </c>
      <c r="BH1046">
        <v>0</v>
      </c>
      <c r="BI1046">
        <v>0</v>
      </c>
      <c r="BJ1046">
        <v>0</v>
      </c>
      <c r="BK1046">
        <v>0</v>
      </c>
      <c r="BL1046">
        <v>0</v>
      </c>
      <c r="BM1046">
        <v>0</v>
      </c>
      <c r="BN1046">
        <v>0</v>
      </c>
      <c r="BO1046">
        <v>0</v>
      </c>
      <c r="BP1046">
        <v>0</v>
      </c>
      <c r="BQ1046">
        <v>0</v>
      </c>
      <c r="BR1046">
        <v>0</v>
      </c>
      <c r="BS1046">
        <v>0</v>
      </c>
      <c r="BT1046">
        <v>0</v>
      </c>
      <c r="BU1046">
        <v>0</v>
      </c>
      <c r="BV1046">
        <v>0</v>
      </c>
      <c r="BW1046">
        <v>0</v>
      </c>
      <c r="BX1046">
        <v>0</v>
      </c>
      <c r="BY1046">
        <v>0</v>
      </c>
      <c r="BZ1046">
        <v>0</v>
      </c>
      <c r="CA1046">
        <v>0</v>
      </c>
      <c r="CB1046">
        <v>0</v>
      </c>
      <c r="CC1046">
        <v>0</v>
      </c>
      <c r="CD1046">
        <v>0</v>
      </c>
      <c r="CE1046">
        <v>0</v>
      </c>
      <c r="CF1046">
        <v>1</v>
      </c>
      <c r="CG1046">
        <v>0</v>
      </c>
    </row>
    <row r="1047" spans="9:85" x14ac:dyDescent="0.3">
      <c r="I1047" t="s">
        <v>495</v>
      </c>
      <c r="J1047" t="s">
        <v>187</v>
      </c>
      <c r="K1047" t="s">
        <v>496</v>
      </c>
      <c r="L1047" t="s">
        <v>497</v>
      </c>
      <c r="M1047" t="str">
        <f t="shared" si="96"/>
        <v>UKG1</v>
      </c>
      <c r="N1047" t="str">
        <f t="shared" si="97"/>
        <v>UKG</v>
      </c>
      <c r="O1047">
        <f t="shared" si="98"/>
        <v>0</v>
      </c>
      <c r="P1047">
        <f t="shared" si="99"/>
        <v>0</v>
      </c>
      <c r="Q1047">
        <f t="shared" si="100"/>
        <v>0</v>
      </c>
      <c r="R1047">
        <f t="shared" si="101"/>
        <v>0</v>
      </c>
      <c r="S1047">
        <v>0</v>
      </c>
      <c r="T1047">
        <v>0</v>
      </c>
      <c r="U1047">
        <v>0</v>
      </c>
      <c r="V1047">
        <v>0</v>
      </c>
      <c r="W1047">
        <v>0</v>
      </c>
      <c r="X1047">
        <v>0</v>
      </c>
      <c r="Y1047">
        <v>0</v>
      </c>
      <c r="Z1047">
        <v>0</v>
      </c>
      <c r="AA1047">
        <v>0</v>
      </c>
      <c r="AB1047">
        <v>0</v>
      </c>
      <c r="AC1047">
        <v>0</v>
      </c>
      <c r="AD1047">
        <v>0</v>
      </c>
      <c r="AE1047">
        <v>0</v>
      </c>
      <c r="AF1047">
        <v>0</v>
      </c>
      <c r="AG1047">
        <v>0</v>
      </c>
      <c r="AH1047">
        <v>0</v>
      </c>
      <c r="AI1047">
        <v>0</v>
      </c>
      <c r="AJ1047">
        <v>0</v>
      </c>
      <c r="AK1047">
        <v>0</v>
      </c>
      <c r="AL1047">
        <v>0</v>
      </c>
      <c r="AM1047">
        <v>0</v>
      </c>
      <c r="AN1047">
        <v>0</v>
      </c>
      <c r="AO1047">
        <v>0</v>
      </c>
      <c r="AP1047">
        <v>0</v>
      </c>
      <c r="AQ1047">
        <v>0</v>
      </c>
      <c r="AR1047">
        <v>0</v>
      </c>
      <c r="AS1047">
        <v>0</v>
      </c>
      <c r="AT1047">
        <v>0</v>
      </c>
      <c r="AU1047">
        <v>0</v>
      </c>
      <c r="AV1047">
        <v>0</v>
      </c>
      <c r="AW1047">
        <v>0</v>
      </c>
      <c r="AX1047">
        <v>0</v>
      </c>
      <c r="AY1047">
        <v>0</v>
      </c>
      <c r="AZ1047">
        <v>0</v>
      </c>
      <c r="BA1047">
        <v>0</v>
      </c>
      <c r="BB1047">
        <v>0</v>
      </c>
      <c r="BC1047">
        <v>0</v>
      </c>
      <c r="BD1047">
        <v>0</v>
      </c>
      <c r="BE1047">
        <v>0</v>
      </c>
      <c r="BF1047">
        <v>0</v>
      </c>
      <c r="BG1047">
        <v>0</v>
      </c>
      <c r="BH1047">
        <v>0</v>
      </c>
      <c r="BI1047">
        <v>0</v>
      </c>
      <c r="BJ1047">
        <v>0</v>
      </c>
      <c r="BK1047">
        <v>0</v>
      </c>
      <c r="BL1047">
        <v>0</v>
      </c>
      <c r="BM1047">
        <v>0</v>
      </c>
      <c r="BN1047">
        <v>0</v>
      </c>
      <c r="BO1047">
        <v>0</v>
      </c>
      <c r="BP1047">
        <v>0</v>
      </c>
      <c r="BQ1047">
        <v>0</v>
      </c>
      <c r="BR1047">
        <v>0</v>
      </c>
      <c r="BS1047">
        <v>0</v>
      </c>
      <c r="BT1047">
        <v>0</v>
      </c>
      <c r="BU1047">
        <v>0</v>
      </c>
      <c r="BV1047">
        <v>0</v>
      </c>
      <c r="BW1047">
        <v>0</v>
      </c>
      <c r="BX1047">
        <v>0</v>
      </c>
      <c r="BY1047">
        <v>0</v>
      </c>
      <c r="BZ1047">
        <v>0</v>
      </c>
      <c r="CA1047">
        <v>0</v>
      </c>
      <c r="CB1047">
        <v>0</v>
      </c>
      <c r="CC1047">
        <v>0</v>
      </c>
      <c r="CD1047">
        <v>0</v>
      </c>
      <c r="CE1047">
        <v>0</v>
      </c>
      <c r="CF1047">
        <v>0</v>
      </c>
      <c r="CG1047">
        <v>0</v>
      </c>
    </row>
    <row r="1048" spans="9:85" x14ac:dyDescent="0.3">
      <c r="I1048" t="s">
        <v>498</v>
      </c>
      <c r="J1048" t="s">
        <v>187</v>
      </c>
      <c r="K1048" t="s">
        <v>499</v>
      </c>
      <c r="L1048" t="s">
        <v>197</v>
      </c>
      <c r="M1048" t="str">
        <f t="shared" si="96"/>
        <v>UKH3</v>
      </c>
      <c r="N1048" t="str">
        <f t="shared" si="97"/>
        <v>UKH</v>
      </c>
      <c r="O1048">
        <f t="shared" si="98"/>
        <v>0</v>
      </c>
      <c r="P1048">
        <f t="shared" si="99"/>
        <v>0</v>
      </c>
      <c r="Q1048">
        <f t="shared" si="100"/>
        <v>0</v>
      </c>
      <c r="R1048">
        <f t="shared" si="101"/>
        <v>0</v>
      </c>
      <c r="S1048">
        <v>0</v>
      </c>
      <c r="T1048">
        <v>0</v>
      </c>
      <c r="U1048">
        <v>0</v>
      </c>
      <c r="V1048">
        <v>0</v>
      </c>
      <c r="W1048">
        <v>0</v>
      </c>
      <c r="X1048">
        <v>0</v>
      </c>
      <c r="Y1048">
        <v>0</v>
      </c>
      <c r="Z1048">
        <v>0</v>
      </c>
      <c r="AA1048">
        <v>0</v>
      </c>
      <c r="AB1048">
        <v>0</v>
      </c>
      <c r="AC1048">
        <v>0</v>
      </c>
      <c r="AD1048">
        <v>0</v>
      </c>
      <c r="AE1048">
        <v>0</v>
      </c>
      <c r="AF1048">
        <v>0</v>
      </c>
      <c r="AG1048">
        <v>0</v>
      </c>
      <c r="AH1048">
        <v>0</v>
      </c>
      <c r="AI1048">
        <v>0</v>
      </c>
      <c r="AJ1048">
        <v>0</v>
      </c>
      <c r="AK1048">
        <v>0</v>
      </c>
      <c r="AL1048">
        <v>0</v>
      </c>
      <c r="AM1048">
        <v>0</v>
      </c>
      <c r="AN1048">
        <v>0</v>
      </c>
      <c r="AO1048">
        <v>0</v>
      </c>
      <c r="AP1048">
        <v>0</v>
      </c>
      <c r="AQ1048">
        <v>0</v>
      </c>
      <c r="AR1048">
        <v>0</v>
      </c>
      <c r="AS1048">
        <v>0</v>
      </c>
      <c r="AT1048">
        <v>0</v>
      </c>
      <c r="AU1048">
        <v>0</v>
      </c>
      <c r="AV1048">
        <v>0</v>
      </c>
      <c r="AW1048">
        <v>0</v>
      </c>
      <c r="AX1048">
        <v>0</v>
      </c>
      <c r="AY1048">
        <v>0</v>
      </c>
      <c r="AZ1048">
        <v>0</v>
      </c>
      <c r="BA1048">
        <v>0</v>
      </c>
      <c r="BB1048">
        <v>0</v>
      </c>
      <c r="BC1048">
        <v>0</v>
      </c>
      <c r="BD1048">
        <v>0</v>
      </c>
      <c r="BE1048">
        <v>0</v>
      </c>
      <c r="BF1048">
        <v>0</v>
      </c>
      <c r="BG1048">
        <v>0</v>
      </c>
      <c r="BH1048">
        <v>0</v>
      </c>
      <c r="BI1048">
        <v>0</v>
      </c>
      <c r="BJ1048">
        <v>0</v>
      </c>
      <c r="BK1048">
        <v>0</v>
      </c>
      <c r="BL1048">
        <v>0</v>
      </c>
      <c r="BM1048">
        <v>0</v>
      </c>
      <c r="BN1048">
        <v>0</v>
      </c>
      <c r="BO1048">
        <v>0</v>
      </c>
      <c r="BP1048">
        <v>0</v>
      </c>
      <c r="BQ1048">
        <v>0</v>
      </c>
      <c r="BR1048">
        <v>0</v>
      </c>
      <c r="BS1048">
        <v>0</v>
      </c>
      <c r="BT1048">
        <v>0</v>
      </c>
      <c r="BU1048">
        <v>0</v>
      </c>
      <c r="BV1048">
        <v>0</v>
      </c>
      <c r="BW1048">
        <v>0</v>
      </c>
      <c r="BX1048">
        <v>0</v>
      </c>
      <c r="BY1048">
        <v>0</v>
      </c>
      <c r="BZ1048">
        <v>0</v>
      </c>
      <c r="CA1048">
        <v>0</v>
      </c>
      <c r="CB1048">
        <v>0</v>
      </c>
      <c r="CC1048">
        <v>0</v>
      </c>
      <c r="CD1048">
        <v>0</v>
      </c>
      <c r="CE1048">
        <v>0</v>
      </c>
      <c r="CF1048">
        <v>0</v>
      </c>
      <c r="CG1048">
        <v>0</v>
      </c>
    </row>
    <row r="1049" spans="9:85" x14ac:dyDescent="0.3">
      <c r="I1049" t="s">
        <v>500</v>
      </c>
      <c r="J1049" t="s">
        <v>187</v>
      </c>
      <c r="K1049" t="s">
        <v>501</v>
      </c>
      <c r="L1049" t="s">
        <v>502</v>
      </c>
      <c r="M1049" t="str">
        <f t="shared" si="96"/>
        <v>UKE2</v>
      </c>
      <c r="N1049" t="str">
        <f t="shared" si="97"/>
        <v>UKE</v>
      </c>
      <c r="O1049">
        <f t="shared" si="98"/>
        <v>0</v>
      </c>
      <c r="P1049">
        <f t="shared" si="99"/>
        <v>0</v>
      </c>
      <c r="Q1049">
        <f t="shared" si="100"/>
        <v>0</v>
      </c>
      <c r="R1049">
        <f t="shared" si="101"/>
        <v>0</v>
      </c>
      <c r="S1049">
        <v>0</v>
      </c>
      <c r="T1049">
        <v>0</v>
      </c>
      <c r="U1049">
        <v>0</v>
      </c>
      <c r="V1049">
        <v>0</v>
      </c>
      <c r="W1049">
        <v>0</v>
      </c>
      <c r="X1049">
        <v>0</v>
      </c>
      <c r="Y1049">
        <v>0</v>
      </c>
      <c r="Z1049">
        <v>0</v>
      </c>
      <c r="AA1049">
        <v>0</v>
      </c>
      <c r="AB1049">
        <v>0</v>
      </c>
      <c r="AC1049">
        <v>0</v>
      </c>
      <c r="AD1049">
        <v>0</v>
      </c>
      <c r="AE1049">
        <v>0</v>
      </c>
      <c r="AF1049">
        <v>0</v>
      </c>
      <c r="AG1049">
        <v>0</v>
      </c>
      <c r="AH1049">
        <v>0</v>
      </c>
      <c r="AI1049">
        <v>0</v>
      </c>
      <c r="AJ1049">
        <v>0</v>
      </c>
      <c r="AK1049">
        <v>0</v>
      </c>
      <c r="AL1049">
        <v>0</v>
      </c>
      <c r="AM1049">
        <v>0</v>
      </c>
      <c r="AN1049">
        <v>0</v>
      </c>
      <c r="AO1049">
        <v>0</v>
      </c>
      <c r="AP1049">
        <v>0</v>
      </c>
      <c r="AQ1049">
        <v>0</v>
      </c>
      <c r="AR1049">
        <v>0</v>
      </c>
      <c r="AS1049">
        <v>0</v>
      </c>
      <c r="AT1049">
        <v>0</v>
      </c>
      <c r="AU1049">
        <v>0</v>
      </c>
      <c r="AV1049">
        <v>0</v>
      </c>
      <c r="AW1049">
        <v>0</v>
      </c>
      <c r="AX1049">
        <v>0</v>
      </c>
      <c r="AY1049">
        <v>0</v>
      </c>
      <c r="AZ1049">
        <v>0</v>
      </c>
      <c r="BA1049">
        <v>0</v>
      </c>
      <c r="BB1049">
        <v>0</v>
      </c>
      <c r="BC1049">
        <v>0</v>
      </c>
      <c r="BD1049">
        <v>0</v>
      </c>
      <c r="BE1049">
        <v>0</v>
      </c>
      <c r="BF1049">
        <v>0</v>
      </c>
      <c r="BG1049">
        <v>0</v>
      </c>
      <c r="BH1049">
        <v>0</v>
      </c>
      <c r="BI1049">
        <v>0</v>
      </c>
      <c r="BJ1049">
        <v>0</v>
      </c>
      <c r="BK1049">
        <v>0</v>
      </c>
      <c r="BL1049">
        <v>0</v>
      </c>
      <c r="BM1049">
        <v>0</v>
      </c>
      <c r="BN1049">
        <v>0</v>
      </c>
      <c r="BO1049">
        <v>0</v>
      </c>
      <c r="BP1049">
        <v>0</v>
      </c>
      <c r="BQ1049">
        <v>0</v>
      </c>
      <c r="BR1049">
        <v>0</v>
      </c>
      <c r="BS1049">
        <v>0</v>
      </c>
      <c r="BT1049">
        <v>0</v>
      </c>
      <c r="BU1049">
        <v>0</v>
      </c>
      <c r="BV1049">
        <v>0</v>
      </c>
      <c r="BW1049">
        <v>0</v>
      </c>
      <c r="BX1049">
        <v>0</v>
      </c>
      <c r="BY1049">
        <v>0</v>
      </c>
      <c r="BZ1049">
        <v>0</v>
      </c>
      <c r="CA1049">
        <v>0</v>
      </c>
      <c r="CB1049">
        <v>0</v>
      </c>
      <c r="CC1049">
        <v>0</v>
      </c>
      <c r="CD1049">
        <v>0</v>
      </c>
      <c r="CE1049">
        <v>0</v>
      </c>
      <c r="CF1049">
        <v>0</v>
      </c>
      <c r="CG1049">
        <v>0</v>
      </c>
    </row>
    <row r="1050" spans="9:85" x14ac:dyDescent="0.3">
      <c r="I1050" t="s">
        <v>503</v>
      </c>
      <c r="J1050" t="s">
        <v>187</v>
      </c>
      <c r="K1050" t="s">
        <v>504</v>
      </c>
      <c r="L1050" t="s">
        <v>502</v>
      </c>
      <c r="M1050" t="str">
        <f t="shared" si="96"/>
        <v>UKE2</v>
      </c>
      <c r="N1050" t="str">
        <f t="shared" si="97"/>
        <v>UKE</v>
      </c>
      <c r="O1050">
        <f t="shared" si="98"/>
        <v>0</v>
      </c>
      <c r="P1050">
        <f t="shared" si="99"/>
        <v>0</v>
      </c>
      <c r="Q1050">
        <f t="shared" si="100"/>
        <v>0</v>
      </c>
      <c r="R1050">
        <f t="shared" si="101"/>
        <v>0</v>
      </c>
      <c r="S1050">
        <v>0</v>
      </c>
      <c r="T1050">
        <v>0</v>
      </c>
      <c r="U1050">
        <v>0</v>
      </c>
      <c r="V1050">
        <v>0</v>
      </c>
      <c r="W1050">
        <v>0</v>
      </c>
      <c r="X1050">
        <v>0</v>
      </c>
      <c r="Y1050">
        <v>0</v>
      </c>
      <c r="Z1050">
        <v>0</v>
      </c>
      <c r="AA1050">
        <v>0</v>
      </c>
      <c r="AB1050">
        <v>0</v>
      </c>
      <c r="AC1050">
        <v>0</v>
      </c>
      <c r="AD1050">
        <v>0</v>
      </c>
      <c r="AE1050">
        <v>0</v>
      </c>
      <c r="AF1050">
        <v>0</v>
      </c>
      <c r="AG1050">
        <v>0</v>
      </c>
      <c r="AH1050">
        <v>0</v>
      </c>
      <c r="AI1050">
        <v>0</v>
      </c>
      <c r="AJ1050">
        <v>0</v>
      </c>
      <c r="AK1050">
        <v>0</v>
      </c>
      <c r="AL1050">
        <v>0</v>
      </c>
      <c r="AM1050">
        <v>0</v>
      </c>
      <c r="AN1050">
        <v>0</v>
      </c>
      <c r="AO1050">
        <v>0</v>
      </c>
      <c r="AP1050">
        <v>0</v>
      </c>
      <c r="AQ1050">
        <v>0</v>
      </c>
      <c r="AR1050">
        <v>0</v>
      </c>
      <c r="AS1050">
        <v>0</v>
      </c>
      <c r="AT1050">
        <v>0</v>
      </c>
      <c r="AU1050">
        <v>0</v>
      </c>
      <c r="AV1050">
        <v>0</v>
      </c>
      <c r="AW1050">
        <v>0</v>
      </c>
      <c r="AX1050">
        <v>0</v>
      </c>
      <c r="AY1050">
        <v>0</v>
      </c>
      <c r="AZ1050">
        <v>0</v>
      </c>
      <c r="BA1050">
        <v>0</v>
      </c>
      <c r="BB1050">
        <v>0</v>
      </c>
      <c r="BC1050">
        <v>0</v>
      </c>
      <c r="BD1050">
        <v>0</v>
      </c>
      <c r="BE1050">
        <v>0</v>
      </c>
      <c r="BF1050">
        <v>0</v>
      </c>
      <c r="BG1050">
        <v>0</v>
      </c>
      <c r="BH1050">
        <v>0</v>
      </c>
      <c r="BI1050">
        <v>0</v>
      </c>
      <c r="BJ1050">
        <v>0</v>
      </c>
      <c r="BK1050">
        <v>0</v>
      </c>
      <c r="BL1050">
        <v>0</v>
      </c>
      <c r="BM1050">
        <v>0</v>
      </c>
      <c r="BN1050">
        <v>0</v>
      </c>
      <c r="BO1050">
        <v>0</v>
      </c>
      <c r="BP1050">
        <v>0</v>
      </c>
      <c r="BQ1050">
        <v>0</v>
      </c>
      <c r="BR1050">
        <v>0</v>
      </c>
      <c r="BS1050">
        <v>0</v>
      </c>
      <c r="BT1050">
        <v>0</v>
      </c>
      <c r="BU1050">
        <v>0</v>
      </c>
      <c r="BV1050">
        <v>0</v>
      </c>
      <c r="BW1050">
        <v>0</v>
      </c>
      <c r="BX1050">
        <v>0</v>
      </c>
      <c r="BY1050">
        <v>0</v>
      </c>
      <c r="BZ1050">
        <v>0</v>
      </c>
      <c r="CA1050">
        <v>0</v>
      </c>
      <c r="CB1050">
        <v>0</v>
      </c>
      <c r="CC1050">
        <v>0</v>
      </c>
      <c r="CD1050">
        <v>0</v>
      </c>
      <c r="CE1050">
        <v>0</v>
      </c>
      <c r="CF1050">
        <v>0</v>
      </c>
      <c r="CG1050">
        <v>0</v>
      </c>
    </row>
    <row r="1051" spans="9:85" x14ac:dyDescent="0.3">
      <c r="I1051" t="s">
        <v>505</v>
      </c>
      <c r="J1051" t="s">
        <v>187</v>
      </c>
      <c r="K1051" t="s">
        <v>506</v>
      </c>
      <c r="L1051" t="s">
        <v>265</v>
      </c>
      <c r="M1051" t="str">
        <f t="shared" si="96"/>
        <v>UKI3</v>
      </c>
      <c r="N1051" t="str">
        <f t="shared" si="97"/>
        <v>UKI</v>
      </c>
      <c r="O1051">
        <f t="shared" si="98"/>
        <v>0</v>
      </c>
      <c r="P1051">
        <f t="shared" si="99"/>
        <v>0</v>
      </c>
      <c r="Q1051">
        <f t="shared" si="100"/>
        <v>0</v>
      </c>
      <c r="R1051">
        <f t="shared" si="101"/>
        <v>0</v>
      </c>
      <c r="S1051">
        <v>0</v>
      </c>
      <c r="T1051">
        <v>0</v>
      </c>
      <c r="U1051">
        <v>0</v>
      </c>
      <c r="V1051">
        <v>0</v>
      </c>
      <c r="W1051">
        <v>0</v>
      </c>
      <c r="X1051">
        <v>0</v>
      </c>
      <c r="Y1051">
        <v>0</v>
      </c>
      <c r="Z1051">
        <v>0</v>
      </c>
      <c r="AA1051">
        <v>0</v>
      </c>
      <c r="AB1051">
        <v>0</v>
      </c>
      <c r="AC1051">
        <v>0</v>
      </c>
      <c r="AD1051">
        <v>0</v>
      </c>
      <c r="AE1051">
        <v>0</v>
      </c>
      <c r="AF1051">
        <v>0</v>
      </c>
      <c r="AG1051">
        <v>0</v>
      </c>
      <c r="AH1051">
        <v>0</v>
      </c>
      <c r="AI1051">
        <v>0</v>
      </c>
      <c r="AJ1051">
        <v>0</v>
      </c>
      <c r="AK1051">
        <v>0</v>
      </c>
      <c r="AL1051">
        <v>0</v>
      </c>
      <c r="AM1051">
        <v>0</v>
      </c>
      <c r="AN1051">
        <v>0</v>
      </c>
      <c r="AO1051">
        <v>0</v>
      </c>
      <c r="AP1051">
        <v>0</v>
      </c>
      <c r="AQ1051">
        <v>0</v>
      </c>
      <c r="AR1051">
        <v>0</v>
      </c>
      <c r="AS1051">
        <v>0</v>
      </c>
      <c r="AT1051">
        <v>0</v>
      </c>
      <c r="AU1051">
        <v>0</v>
      </c>
      <c r="AV1051">
        <v>0</v>
      </c>
      <c r="AW1051">
        <v>0</v>
      </c>
      <c r="AX1051">
        <v>0</v>
      </c>
      <c r="AY1051">
        <v>0</v>
      </c>
      <c r="AZ1051">
        <v>0</v>
      </c>
      <c r="BA1051">
        <v>0</v>
      </c>
      <c r="BB1051">
        <v>0</v>
      </c>
      <c r="BC1051">
        <v>0</v>
      </c>
      <c r="BD1051">
        <v>0</v>
      </c>
      <c r="BE1051">
        <v>0</v>
      </c>
      <c r="BF1051">
        <v>0</v>
      </c>
      <c r="BG1051">
        <v>0</v>
      </c>
      <c r="BH1051">
        <v>0</v>
      </c>
      <c r="BI1051">
        <v>0</v>
      </c>
      <c r="BJ1051">
        <v>0</v>
      </c>
      <c r="BK1051">
        <v>0</v>
      </c>
      <c r="BL1051">
        <v>0</v>
      </c>
      <c r="BM1051">
        <v>0</v>
      </c>
      <c r="BN1051">
        <v>0</v>
      </c>
      <c r="BO1051">
        <v>0</v>
      </c>
      <c r="BP1051">
        <v>0</v>
      </c>
      <c r="BQ1051">
        <v>0</v>
      </c>
      <c r="BR1051">
        <v>0</v>
      </c>
      <c r="BS1051">
        <v>0</v>
      </c>
      <c r="BT1051">
        <v>0</v>
      </c>
      <c r="BU1051">
        <v>0</v>
      </c>
      <c r="BV1051">
        <v>0</v>
      </c>
      <c r="BW1051">
        <v>0</v>
      </c>
      <c r="BX1051">
        <v>0</v>
      </c>
      <c r="BY1051">
        <v>0</v>
      </c>
      <c r="BZ1051">
        <v>0</v>
      </c>
      <c r="CA1051">
        <v>0</v>
      </c>
      <c r="CB1051">
        <v>0</v>
      </c>
      <c r="CC1051">
        <v>0</v>
      </c>
      <c r="CD1051">
        <v>0</v>
      </c>
      <c r="CE1051">
        <v>0</v>
      </c>
      <c r="CF1051">
        <v>0</v>
      </c>
      <c r="CG1051">
        <v>0</v>
      </c>
    </row>
    <row r="1052" spans="9:85" x14ac:dyDescent="0.3">
      <c r="I1052" t="s">
        <v>507</v>
      </c>
      <c r="J1052" t="s">
        <v>187</v>
      </c>
      <c r="K1052" t="s">
        <v>508</v>
      </c>
      <c r="L1052" t="s">
        <v>509</v>
      </c>
      <c r="M1052" t="str">
        <f t="shared" si="96"/>
        <v>UKM5</v>
      </c>
      <c r="N1052" t="str">
        <f t="shared" si="97"/>
        <v>UKM</v>
      </c>
      <c r="O1052">
        <f t="shared" si="98"/>
        <v>3</v>
      </c>
      <c r="P1052">
        <f t="shared" si="99"/>
        <v>0</v>
      </c>
      <c r="Q1052">
        <f t="shared" si="100"/>
        <v>3</v>
      </c>
      <c r="R1052">
        <f t="shared" si="101"/>
        <v>3</v>
      </c>
      <c r="S1052">
        <v>0</v>
      </c>
      <c r="T1052">
        <v>0</v>
      </c>
      <c r="U1052">
        <v>0</v>
      </c>
      <c r="V1052">
        <v>0</v>
      </c>
      <c r="W1052">
        <v>0</v>
      </c>
      <c r="X1052">
        <v>0</v>
      </c>
      <c r="Y1052">
        <v>0</v>
      </c>
      <c r="Z1052">
        <v>0</v>
      </c>
      <c r="AA1052">
        <v>0</v>
      </c>
      <c r="AB1052">
        <v>0</v>
      </c>
      <c r="AC1052">
        <v>0</v>
      </c>
      <c r="AD1052">
        <v>0</v>
      </c>
      <c r="AE1052">
        <v>0</v>
      </c>
      <c r="AF1052">
        <v>0</v>
      </c>
      <c r="AG1052">
        <v>0</v>
      </c>
      <c r="AH1052">
        <v>0</v>
      </c>
      <c r="AI1052">
        <v>0</v>
      </c>
      <c r="AJ1052">
        <v>0</v>
      </c>
      <c r="AK1052">
        <v>0</v>
      </c>
      <c r="AL1052">
        <v>0</v>
      </c>
      <c r="AM1052">
        <v>0</v>
      </c>
      <c r="AN1052">
        <v>0</v>
      </c>
      <c r="AO1052">
        <v>0</v>
      </c>
      <c r="AP1052">
        <v>0</v>
      </c>
      <c r="AQ1052">
        <v>0</v>
      </c>
      <c r="AR1052">
        <v>0</v>
      </c>
      <c r="AS1052">
        <v>0</v>
      </c>
      <c r="AT1052">
        <v>0</v>
      </c>
      <c r="AU1052">
        <v>0</v>
      </c>
      <c r="AV1052">
        <v>0</v>
      </c>
      <c r="AW1052">
        <v>0</v>
      </c>
      <c r="AX1052">
        <v>0</v>
      </c>
      <c r="AY1052">
        <v>0</v>
      </c>
      <c r="AZ1052">
        <v>0</v>
      </c>
      <c r="BA1052">
        <v>0</v>
      </c>
      <c r="BB1052">
        <v>0</v>
      </c>
      <c r="BC1052">
        <v>0</v>
      </c>
      <c r="BD1052">
        <v>0</v>
      </c>
      <c r="BE1052">
        <v>0</v>
      </c>
      <c r="BF1052">
        <v>0</v>
      </c>
      <c r="BG1052">
        <v>0</v>
      </c>
      <c r="BH1052">
        <v>0</v>
      </c>
      <c r="BI1052">
        <v>0</v>
      </c>
      <c r="BJ1052">
        <v>0</v>
      </c>
      <c r="BK1052">
        <v>0</v>
      </c>
      <c r="BL1052">
        <v>0</v>
      </c>
      <c r="BM1052">
        <v>0</v>
      </c>
      <c r="BN1052">
        <v>0</v>
      </c>
      <c r="BO1052">
        <v>0</v>
      </c>
      <c r="BP1052">
        <v>0</v>
      </c>
      <c r="BQ1052">
        <v>0</v>
      </c>
      <c r="BR1052">
        <v>0</v>
      </c>
      <c r="BS1052">
        <v>0</v>
      </c>
      <c r="BT1052">
        <v>0</v>
      </c>
      <c r="BU1052">
        <v>0</v>
      </c>
      <c r="BV1052">
        <v>0</v>
      </c>
      <c r="BW1052">
        <v>0</v>
      </c>
      <c r="BX1052">
        <v>0</v>
      </c>
      <c r="BY1052">
        <v>0</v>
      </c>
      <c r="BZ1052">
        <v>0</v>
      </c>
      <c r="CA1052">
        <v>0</v>
      </c>
      <c r="CB1052">
        <v>0</v>
      </c>
      <c r="CC1052">
        <v>1</v>
      </c>
      <c r="CD1052">
        <v>1</v>
      </c>
      <c r="CE1052">
        <v>0</v>
      </c>
      <c r="CF1052">
        <v>1</v>
      </c>
      <c r="CG1052">
        <v>0</v>
      </c>
    </row>
    <row r="1053" spans="9:85" x14ac:dyDescent="0.3">
      <c r="I1053" t="s">
        <v>510</v>
      </c>
      <c r="J1053" t="s">
        <v>187</v>
      </c>
      <c r="K1053" t="s">
        <v>511</v>
      </c>
      <c r="L1053" t="s">
        <v>512</v>
      </c>
      <c r="M1053" t="str">
        <f t="shared" si="96"/>
        <v>UKM2</v>
      </c>
      <c r="N1053" t="str">
        <f t="shared" si="97"/>
        <v>UKM</v>
      </c>
      <c r="O1053">
        <f t="shared" si="98"/>
        <v>4</v>
      </c>
      <c r="P1053">
        <f t="shared" si="99"/>
        <v>1</v>
      </c>
      <c r="Q1053">
        <f t="shared" si="100"/>
        <v>3</v>
      </c>
      <c r="R1053">
        <f t="shared" si="101"/>
        <v>2</v>
      </c>
      <c r="S1053">
        <v>0</v>
      </c>
      <c r="T1053">
        <v>0</v>
      </c>
      <c r="U1053">
        <v>0</v>
      </c>
      <c r="V1053">
        <v>0</v>
      </c>
      <c r="W1053">
        <v>0</v>
      </c>
      <c r="X1053">
        <v>0</v>
      </c>
      <c r="Y1053">
        <v>0</v>
      </c>
      <c r="Z1053">
        <v>0</v>
      </c>
      <c r="AA1053">
        <v>0</v>
      </c>
      <c r="AB1053">
        <v>0</v>
      </c>
      <c r="AC1053">
        <v>0</v>
      </c>
      <c r="AD1053">
        <v>0</v>
      </c>
      <c r="AE1053">
        <v>0</v>
      </c>
      <c r="AF1053">
        <v>0</v>
      </c>
      <c r="AG1053">
        <v>0</v>
      </c>
      <c r="AH1053">
        <v>0</v>
      </c>
      <c r="AI1053">
        <v>0</v>
      </c>
      <c r="AJ1053">
        <v>0</v>
      </c>
      <c r="AK1053">
        <v>0</v>
      </c>
      <c r="AL1053">
        <v>0</v>
      </c>
      <c r="AM1053">
        <v>0</v>
      </c>
      <c r="AN1053">
        <v>0</v>
      </c>
      <c r="AO1053">
        <v>0</v>
      </c>
      <c r="AP1053">
        <v>0</v>
      </c>
      <c r="AQ1053">
        <v>0</v>
      </c>
      <c r="AR1053">
        <v>0</v>
      </c>
      <c r="AS1053">
        <v>0</v>
      </c>
      <c r="AT1053">
        <v>0</v>
      </c>
      <c r="AU1053">
        <v>0</v>
      </c>
      <c r="AV1053">
        <v>0</v>
      </c>
      <c r="AW1053">
        <v>0</v>
      </c>
      <c r="AX1053">
        <v>0</v>
      </c>
      <c r="AY1053">
        <v>0</v>
      </c>
      <c r="AZ1053">
        <v>0</v>
      </c>
      <c r="BA1053">
        <v>0</v>
      </c>
      <c r="BB1053">
        <v>0</v>
      </c>
      <c r="BC1053">
        <v>0</v>
      </c>
      <c r="BD1053">
        <v>0</v>
      </c>
      <c r="BE1053">
        <v>0</v>
      </c>
      <c r="BF1053">
        <v>0</v>
      </c>
      <c r="BG1053">
        <v>0</v>
      </c>
      <c r="BH1053">
        <v>0</v>
      </c>
      <c r="BI1053">
        <v>0</v>
      </c>
      <c r="BJ1053">
        <v>0</v>
      </c>
      <c r="BK1053">
        <v>0</v>
      </c>
      <c r="BL1053">
        <v>0</v>
      </c>
      <c r="BM1053">
        <v>0</v>
      </c>
      <c r="BN1053">
        <v>0</v>
      </c>
      <c r="BO1053">
        <v>0</v>
      </c>
      <c r="BP1053">
        <v>0</v>
      </c>
      <c r="BQ1053">
        <v>0</v>
      </c>
      <c r="BR1053">
        <v>0</v>
      </c>
      <c r="BS1053">
        <v>0</v>
      </c>
      <c r="BT1053">
        <v>0</v>
      </c>
      <c r="BU1053">
        <v>0</v>
      </c>
      <c r="BV1053">
        <v>0</v>
      </c>
      <c r="BW1053">
        <v>0</v>
      </c>
      <c r="BX1053">
        <v>0</v>
      </c>
      <c r="BY1053">
        <v>0</v>
      </c>
      <c r="BZ1053">
        <v>0</v>
      </c>
      <c r="CA1053">
        <v>0</v>
      </c>
      <c r="CB1053">
        <v>1</v>
      </c>
      <c r="CC1053">
        <v>0</v>
      </c>
      <c r="CD1053">
        <v>0</v>
      </c>
      <c r="CE1053">
        <v>1</v>
      </c>
      <c r="CF1053">
        <v>2</v>
      </c>
      <c r="CG1053">
        <v>0</v>
      </c>
    </row>
    <row r="1054" spans="9:85" x14ac:dyDescent="0.3">
      <c r="I1054" t="s">
        <v>513</v>
      </c>
      <c r="J1054" t="s">
        <v>187</v>
      </c>
      <c r="K1054" t="s">
        <v>514</v>
      </c>
      <c r="L1054" t="s">
        <v>512</v>
      </c>
      <c r="M1054" t="str">
        <f t="shared" si="96"/>
        <v>UKM2</v>
      </c>
      <c r="N1054" t="str">
        <f t="shared" si="97"/>
        <v>UKM</v>
      </c>
      <c r="O1054">
        <f t="shared" si="98"/>
        <v>2</v>
      </c>
      <c r="P1054">
        <f t="shared" si="99"/>
        <v>2</v>
      </c>
      <c r="Q1054">
        <f t="shared" si="100"/>
        <v>0</v>
      </c>
      <c r="R1054">
        <f t="shared" si="101"/>
        <v>-2</v>
      </c>
      <c r="S1054">
        <v>0</v>
      </c>
      <c r="T1054">
        <v>0</v>
      </c>
      <c r="U1054">
        <v>0</v>
      </c>
      <c r="V1054">
        <v>0</v>
      </c>
      <c r="W1054">
        <v>0</v>
      </c>
      <c r="X1054">
        <v>0</v>
      </c>
      <c r="Y1054">
        <v>0</v>
      </c>
      <c r="Z1054">
        <v>0</v>
      </c>
      <c r="AA1054">
        <v>0</v>
      </c>
      <c r="AB1054">
        <v>0</v>
      </c>
      <c r="AC1054">
        <v>0</v>
      </c>
      <c r="AD1054">
        <v>0</v>
      </c>
      <c r="AE1054">
        <v>0</v>
      </c>
      <c r="AF1054">
        <v>0</v>
      </c>
      <c r="AG1054">
        <v>0</v>
      </c>
      <c r="AH1054">
        <v>0</v>
      </c>
      <c r="AI1054">
        <v>0</v>
      </c>
      <c r="AJ1054">
        <v>0</v>
      </c>
      <c r="AK1054">
        <v>0</v>
      </c>
      <c r="AL1054">
        <v>0</v>
      </c>
      <c r="AM1054">
        <v>0</v>
      </c>
      <c r="AN1054">
        <v>0</v>
      </c>
      <c r="AO1054">
        <v>0</v>
      </c>
      <c r="AP1054">
        <v>0</v>
      </c>
      <c r="AQ1054">
        <v>0</v>
      </c>
      <c r="AR1054">
        <v>0</v>
      </c>
      <c r="AS1054">
        <v>0</v>
      </c>
      <c r="AT1054">
        <v>0</v>
      </c>
      <c r="AU1054">
        <v>0</v>
      </c>
      <c r="AV1054">
        <v>0</v>
      </c>
      <c r="AW1054">
        <v>0</v>
      </c>
      <c r="AX1054">
        <v>0</v>
      </c>
      <c r="AY1054">
        <v>0</v>
      </c>
      <c r="AZ1054">
        <v>0</v>
      </c>
      <c r="BA1054">
        <v>0</v>
      </c>
      <c r="BB1054">
        <v>0</v>
      </c>
      <c r="BC1054">
        <v>0</v>
      </c>
      <c r="BD1054">
        <v>0</v>
      </c>
      <c r="BE1054">
        <v>0</v>
      </c>
      <c r="BF1054">
        <v>0</v>
      </c>
      <c r="BG1054">
        <v>0</v>
      </c>
      <c r="BH1054">
        <v>0</v>
      </c>
      <c r="BI1054">
        <v>0</v>
      </c>
      <c r="BJ1054">
        <v>0</v>
      </c>
      <c r="BK1054">
        <v>0</v>
      </c>
      <c r="BL1054">
        <v>0</v>
      </c>
      <c r="BM1054">
        <v>0</v>
      </c>
      <c r="BN1054">
        <v>0</v>
      </c>
      <c r="BO1054">
        <v>0</v>
      </c>
      <c r="BP1054">
        <v>0</v>
      </c>
      <c r="BQ1054">
        <v>0</v>
      </c>
      <c r="BR1054">
        <v>0</v>
      </c>
      <c r="BS1054">
        <v>0</v>
      </c>
      <c r="BT1054">
        <v>0</v>
      </c>
      <c r="BU1054">
        <v>0</v>
      </c>
      <c r="BV1054">
        <v>0</v>
      </c>
      <c r="BW1054">
        <v>0</v>
      </c>
      <c r="BX1054">
        <v>0</v>
      </c>
      <c r="BY1054">
        <v>0</v>
      </c>
      <c r="BZ1054">
        <v>1</v>
      </c>
      <c r="CA1054">
        <v>0</v>
      </c>
      <c r="CB1054">
        <v>1</v>
      </c>
      <c r="CC1054">
        <v>0</v>
      </c>
      <c r="CD1054">
        <v>0</v>
      </c>
      <c r="CE1054">
        <v>0</v>
      </c>
      <c r="CF1054">
        <v>0</v>
      </c>
      <c r="CG1054">
        <v>0</v>
      </c>
    </row>
    <row r="1055" spans="9:85" x14ac:dyDescent="0.3">
      <c r="I1055" t="s">
        <v>515</v>
      </c>
      <c r="J1055" t="s">
        <v>187</v>
      </c>
      <c r="K1055" t="s">
        <v>516</v>
      </c>
      <c r="L1055" t="s">
        <v>517</v>
      </c>
      <c r="M1055" t="str">
        <f t="shared" si="96"/>
        <v>UKM2</v>
      </c>
      <c r="N1055" t="str">
        <f t="shared" si="97"/>
        <v>UKM</v>
      </c>
      <c r="O1055">
        <f t="shared" si="98"/>
        <v>12</v>
      </c>
      <c r="P1055">
        <f t="shared" si="99"/>
        <v>2</v>
      </c>
      <c r="Q1055">
        <f t="shared" si="100"/>
        <v>10</v>
      </c>
      <c r="R1055">
        <f t="shared" si="101"/>
        <v>8</v>
      </c>
      <c r="S1055">
        <v>0</v>
      </c>
      <c r="T1055">
        <v>0</v>
      </c>
      <c r="U1055">
        <v>0</v>
      </c>
      <c r="V1055">
        <v>0</v>
      </c>
      <c r="W1055">
        <v>0</v>
      </c>
      <c r="X1055">
        <v>0</v>
      </c>
      <c r="Y1055">
        <v>0</v>
      </c>
      <c r="Z1055">
        <v>0</v>
      </c>
      <c r="AA1055">
        <v>0</v>
      </c>
      <c r="AB1055">
        <v>0</v>
      </c>
      <c r="AC1055">
        <v>0</v>
      </c>
      <c r="AD1055">
        <v>0</v>
      </c>
      <c r="AE1055">
        <v>0</v>
      </c>
      <c r="AF1055">
        <v>0</v>
      </c>
      <c r="AG1055">
        <v>0</v>
      </c>
      <c r="AH1055">
        <v>0</v>
      </c>
      <c r="AI1055">
        <v>0</v>
      </c>
      <c r="AJ1055">
        <v>0</v>
      </c>
      <c r="AK1055">
        <v>0</v>
      </c>
      <c r="AL1055">
        <v>0</v>
      </c>
      <c r="AM1055">
        <v>0</v>
      </c>
      <c r="AN1055">
        <v>0</v>
      </c>
      <c r="AO1055">
        <v>0</v>
      </c>
      <c r="AP1055">
        <v>0</v>
      </c>
      <c r="AQ1055">
        <v>0</v>
      </c>
      <c r="AR1055">
        <v>0</v>
      </c>
      <c r="AS1055">
        <v>0</v>
      </c>
      <c r="AT1055">
        <v>0</v>
      </c>
      <c r="AU1055">
        <v>0</v>
      </c>
      <c r="AV1055">
        <v>0</v>
      </c>
      <c r="AW1055">
        <v>0</v>
      </c>
      <c r="AX1055">
        <v>0</v>
      </c>
      <c r="AY1055">
        <v>0</v>
      </c>
      <c r="AZ1055">
        <v>0</v>
      </c>
      <c r="BA1055">
        <v>0</v>
      </c>
      <c r="BB1055">
        <v>0</v>
      </c>
      <c r="BC1055">
        <v>0</v>
      </c>
      <c r="BD1055">
        <v>0</v>
      </c>
      <c r="BE1055">
        <v>0</v>
      </c>
      <c r="BF1055">
        <v>0</v>
      </c>
      <c r="BG1055">
        <v>0</v>
      </c>
      <c r="BH1055">
        <v>0</v>
      </c>
      <c r="BI1055">
        <v>0</v>
      </c>
      <c r="BJ1055">
        <v>0</v>
      </c>
      <c r="BK1055">
        <v>0</v>
      </c>
      <c r="BL1055">
        <v>0</v>
      </c>
      <c r="BM1055">
        <v>0</v>
      </c>
      <c r="BN1055">
        <v>0</v>
      </c>
      <c r="BO1055">
        <v>0</v>
      </c>
      <c r="BP1055">
        <v>0</v>
      </c>
      <c r="BQ1055">
        <v>0</v>
      </c>
      <c r="BR1055">
        <v>0</v>
      </c>
      <c r="BS1055">
        <v>0</v>
      </c>
      <c r="BT1055">
        <v>0</v>
      </c>
      <c r="BU1055">
        <v>0</v>
      </c>
      <c r="BV1055">
        <v>0</v>
      </c>
      <c r="BW1055">
        <v>0</v>
      </c>
      <c r="BX1055">
        <v>0</v>
      </c>
      <c r="BY1055">
        <v>0</v>
      </c>
      <c r="BZ1055">
        <v>0</v>
      </c>
      <c r="CA1055">
        <v>0</v>
      </c>
      <c r="CB1055">
        <v>2</v>
      </c>
      <c r="CC1055">
        <v>0</v>
      </c>
      <c r="CD1055">
        <v>1</v>
      </c>
      <c r="CE1055">
        <v>3</v>
      </c>
      <c r="CF1055">
        <v>5</v>
      </c>
      <c r="CG1055">
        <v>1</v>
      </c>
    </row>
    <row r="1056" spans="9:85" x14ac:dyDescent="0.3">
      <c r="I1056" t="s">
        <v>518</v>
      </c>
      <c r="J1056" t="s">
        <v>187</v>
      </c>
      <c r="K1056" t="s">
        <v>519</v>
      </c>
      <c r="L1056" t="s">
        <v>517</v>
      </c>
      <c r="M1056" t="str">
        <f t="shared" si="96"/>
        <v>UKM2</v>
      </c>
      <c r="N1056" t="str">
        <f t="shared" si="97"/>
        <v>UKM</v>
      </c>
      <c r="O1056">
        <f t="shared" si="98"/>
        <v>5</v>
      </c>
      <c r="P1056">
        <f t="shared" si="99"/>
        <v>0</v>
      </c>
      <c r="Q1056">
        <f t="shared" si="100"/>
        <v>5</v>
      </c>
      <c r="R1056">
        <f t="shared" si="101"/>
        <v>5</v>
      </c>
      <c r="S1056">
        <v>0</v>
      </c>
      <c r="T1056">
        <v>0</v>
      </c>
      <c r="U1056">
        <v>0</v>
      </c>
      <c r="V1056">
        <v>0</v>
      </c>
      <c r="W1056">
        <v>0</v>
      </c>
      <c r="X1056">
        <v>0</v>
      </c>
      <c r="Y1056">
        <v>0</v>
      </c>
      <c r="Z1056">
        <v>0</v>
      </c>
      <c r="AA1056">
        <v>0</v>
      </c>
      <c r="AB1056">
        <v>0</v>
      </c>
      <c r="AC1056">
        <v>0</v>
      </c>
      <c r="AD1056">
        <v>0</v>
      </c>
      <c r="AE1056">
        <v>0</v>
      </c>
      <c r="AF1056">
        <v>0</v>
      </c>
      <c r="AG1056">
        <v>0</v>
      </c>
      <c r="AH1056">
        <v>0</v>
      </c>
      <c r="AI1056">
        <v>0</v>
      </c>
      <c r="AJ1056">
        <v>0</v>
      </c>
      <c r="AK1056">
        <v>0</v>
      </c>
      <c r="AL1056">
        <v>0</v>
      </c>
      <c r="AM1056">
        <v>0</v>
      </c>
      <c r="AN1056">
        <v>0</v>
      </c>
      <c r="AO1056">
        <v>0</v>
      </c>
      <c r="AP1056">
        <v>0</v>
      </c>
      <c r="AQ1056">
        <v>0</v>
      </c>
      <c r="AR1056">
        <v>0</v>
      </c>
      <c r="AS1056">
        <v>0</v>
      </c>
      <c r="AT1056">
        <v>0</v>
      </c>
      <c r="AU1056">
        <v>0</v>
      </c>
      <c r="AV1056">
        <v>0</v>
      </c>
      <c r="AW1056">
        <v>0</v>
      </c>
      <c r="AX1056">
        <v>0</v>
      </c>
      <c r="AY1056">
        <v>0</v>
      </c>
      <c r="AZ1056">
        <v>0</v>
      </c>
      <c r="BA1056">
        <v>0</v>
      </c>
      <c r="BB1056">
        <v>0</v>
      </c>
      <c r="BC1056">
        <v>0</v>
      </c>
      <c r="BD1056">
        <v>0</v>
      </c>
      <c r="BE1056">
        <v>0</v>
      </c>
      <c r="BF1056">
        <v>0</v>
      </c>
      <c r="BG1056">
        <v>0</v>
      </c>
      <c r="BH1056">
        <v>0</v>
      </c>
      <c r="BI1056">
        <v>0</v>
      </c>
      <c r="BJ1056">
        <v>0</v>
      </c>
      <c r="BK1056">
        <v>0</v>
      </c>
      <c r="BL1056">
        <v>0</v>
      </c>
      <c r="BM1056">
        <v>0</v>
      </c>
      <c r="BN1056">
        <v>0</v>
      </c>
      <c r="BO1056">
        <v>0</v>
      </c>
      <c r="BP1056">
        <v>0</v>
      </c>
      <c r="BQ1056">
        <v>0</v>
      </c>
      <c r="BR1056">
        <v>0</v>
      </c>
      <c r="BS1056">
        <v>0</v>
      </c>
      <c r="BT1056">
        <v>0</v>
      </c>
      <c r="BU1056">
        <v>0</v>
      </c>
      <c r="BV1056">
        <v>0</v>
      </c>
      <c r="BW1056">
        <v>0</v>
      </c>
      <c r="BX1056">
        <v>0</v>
      </c>
      <c r="BY1056">
        <v>0</v>
      </c>
      <c r="BZ1056">
        <v>0</v>
      </c>
      <c r="CA1056">
        <v>0</v>
      </c>
      <c r="CB1056">
        <v>0</v>
      </c>
      <c r="CC1056">
        <v>1</v>
      </c>
      <c r="CD1056">
        <v>0</v>
      </c>
      <c r="CE1056">
        <v>2</v>
      </c>
      <c r="CF1056">
        <v>2</v>
      </c>
      <c r="CG1056">
        <v>0</v>
      </c>
    </row>
    <row r="1057" spans="9:85" x14ac:dyDescent="0.3">
      <c r="I1057" t="s">
        <v>520</v>
      </c>
      <c r="J1057" t="s">
        <v>187</v>
      </c>
      <c r="K1057" t="s">
        <v>521</v>
      </c>
      <c r="L1057" t="s">
        <v>522</v>
      </c>
      <c r="M1057" t="str">
        <f t="shared" si="96"/>
        <v>UKM3</v>
      </c>
      <c r="N1057" t="str">
        <f t="shared" si="97"/>
        <v>UKM</v>
      </c>
      <c r="O1057">
        <f t="shared" si="98"/>
        <v>5</v>
      </c>
      <c r="P1057">
        <f t="shared" si="99"/>
        <v>1</v>
      </c>
      <c r="Q1057">
        <f t="shared" si="100"/>
        <v>4</v>
      </c>
      <c r="R1057">
        <f t="shared" si="101"/>
        <v>3</v>
      </c>
      <c r="S1057">
        <v>0</v>
      </c>
      <c r="T1057">
        <v>0</v>
      </c>
      <c r="U1057">
        <v>0</v>
      </c>
      <c r="V1057">
        <v>0</v>
      </c>
      <c r="W1057">
        <v>0</v>
      </c>
      <c r="X1057">
        <v>0</v>
      </c>
      <c r="Y1057">
        <v>0</v>
      </c>
      <c r="Z1057">
        <v>0</v>
      </c>
      <c r="AA1057">
        <v>0</v>
      </c>
      <c r="AB1057">
        <v>0</v>
      </c>
      <c r="AC1057">
        <v>0</v>
      </c>
      <c r="AD1057">
        <v>0</v>
      </c>
      <c r="AE1057">
        <v>0</v>
      </c>
      <c r="AF1057">
        <v>0</v>
      </c>
      <c r="AG1057">
        <v>0</v>
      </c>
      <c r="AH1057">
        <v>0</v>
      </c>
      <c r="AI1057">
        <v>0</v>
      </c>
      <c r="AJ1057">
        <v>0</v>
      </c>
      <c r="AK1057">
        <v>0</v>
      </c>
      <c r="AL1057">
        <v>0</v>
      </c>
      <c r="AM1057">
        <v>0</v>
      </c>
      <c r="AN1057">
        <v>0</v>
      </c>
      <c r="AO1057">
        <v>0</v>
      </c>
      <c r="AP1057">
        <v>0</v>
      </c>
      <c r="AQ1057">
        <v>0</v>
      </c>
      <c r="AR1057">
        <v>0</v>
      </c>
      <c r="AS1057">
        <v>0</v>
      </c>
      <c r="AT1057">
        <v>0</v>
      </c>
      <c r="AU1057">
        <v>0</v>
      </c>
      <c r="AV1057">
        <v>0</v>
      </c>
      <c r="AW1057">
        <v>0</v>
      </c>
      <c r="AX1057">
        <v>0</v>
      </c>
      <c r="AY1057">
        <v>0</v>
      </c>
      <c r="AZ1057">
        <v>0</v>
      </c>
      <c r="BA1057">
        <v>0</v>
      </c>
      <c r="BB1057">
        <v>0</v>
      </c>
      <c r="BC1057">
        <v>0</v>
      </c>
      <c r="BD1057">
        <v>0</v>
      </c>
      <c r="BE1057">
        <v>0</v>
      </c>
      <c r="BF1057">
        <v>0</v>
      </c>
      <c r="BG1057">
        <v>0</v>
      </c>
      <c r="BH1057">
        <v>0</v>
      </c>
      <c r="BI1057">
        <v>0</v>
      </c>
      <c r="BJ1057">
        <v>0</v>
      </c>
      <c r="BK1057">
        <v>0</v>
      </c>
      <c r="BL1057">
        <v>0</v>
      </c>
      <c r="BM1057">
        <v>0</v>
      </c>
      <c r="BN1057">
        <v>0</v>
      </c>
      <c r="BO1057">
        <v>0</v>
      </c>
      <c r="BP1057">
        <v>0</v>
      </c>
      <c r="BQ1057">
        <v>0</v>
      </c>
      <c r="BR1057">
        <v>0</v>
      </c>
      <c r="BS1057">
        <v>0</v>
      </c>
      <c r="BT1057">
        <v>0</v>
      </c>
      <c r="BU1057">
        <v>0</v>
      </c>
      <c r="BV1057">
        <v>0</v>
      </c>
      <c r="BW1057">
        <v>0</v>
      </c>
      <c r="BX1057">
        <v>0</v>
      </c>
      <c r="BY1057">
        <v>0</v>
      </c>
      <c r="BZ1057">
        <v>0</v>
      </c>
      <c r="CA1057">
        <v>1</v>
      </c>
      <c r="CB1057">
        <v>0</v>
      </c>
      <c r="CC1057">
        <v>0</v>
      </c>
      <c r="CD1057">
        <v>1</v>
      </c>
      <c r="CE1057">
        <v>1</v>
      </c>
      <c r="CF1057">
        <v>2</v>
      </c>
      <c r="CG1057">
        <v>0</v>
      </c>
    </row>
    <row r="1058" spans="9:85" x14ac:dyDescent="0.3">
      <c r="I1058" t="s">
        <v>523</v>
      </c>
      <c r="J1058" t="s">
        <v>187</v>
      </c>
      <c r="K1058" t="s">
        <v>521</v>
      </c>
      <c r="L1058" t="s">
        <v>522</v>
      </c>
      <c r="M1058" t="str">
        <f t="shared" si="96"/>
        <v>UKM3</v>
      </c>
      <c r="N1058" t="str">
        <f t="shared" si="97"/>
        <v>UKM</v>
      </c>
      <c r="O1058">
        <f t="shared" si="98"/>
        <v>4</v>
      </c>
      <c r="P1058">
        <f t="shared" si="99"/>
        <v>0</v>
      </c>
      <c r="Q1058">
        <f t="shared" si="100"/>
        <v>4</v>
      </c>
      <c r="R1058">
        <f t="shared" si="101"/>
        <v>4</v>
      </c>
      <c r="S1058">
        <v>0</v>
      </c>
      <c r="T1058">
        <v>0</v>
      </c>
      <c r="U1058">
        <v>0</v>
      </c>
      <c r="V1058">
        <v>0</v>
      </c>
      <c r="W1058">
        <v>0</v>
      </c>
      <c r="X1058">
        <v>0</v>
      </c>
      <c r="Y1058">
        <v>0</v>
      </c>
      <c r="Z1058">
        <v>0</v>
      </c>
      <c r="AA1058">
        <v>0</v>
      </c>
      <c r="AB1058">
        <v>0</v>
      </c>
      <c r="AC1058">
        <v>0</v>
      </c>
      <c r="AD1058">
        <v>0</v>
      </c>
      <c r="AE1058">
        <v>0</v>
      </c>
      <c r="AF1058">
        <v>0</v>
      </c>
      <c r="AG1058">
        <v>0</v>
      </c>
      <c r="AH1058">
        <v>0</v>
      </c>
      <c r="AI1058">
        <v>0</v>
      </c>
      <c r="AJ1058">
        <v>0</v>
      </c>
      <c r="AK1058">
        <v>0</v>
      </c>
      <c r="AL1058">
        <v>0</v>
      </c>
      <c r="AM1058">
        <v>0</v>
      </c>
      <c r="AN1058">
        <v>0</v>
      </c>
      <c r="AO1058">
        <v>0</v>
      </c>
      <c r="AP1058">
        <v>0</v>
      </c>
      <c r="AQ1058">
        <v>0</v>
      </c>
      <c r="AR1058">
        <v>0</v>
      </c>
      <c r="AS1058">
        <v>0</v>
      </c>
      <c r="AT1058">
        <v>0</v>
      </c>
      <c r="AU1058">
        <v>0</v>
      </c>
      <c r="AV1058">
        <v>0</v>
      </c>
      <c r="AW1058">
        <v>0</v>
      </c>
      <c r="AX1058">
        <v>0</v>
      </c>
      <c r="AY1058">
        <v>0</v>
      </c>
      <c r="AZ1058">
        <v>0</v>
      </c>
      <c r="BA1058">
        <v>0</v>
      </c>
      <c r="BB1058">
        <v>0</v>
      </c>
      <c r="BC1058">
        <v>0</v>
      </c>
      <c r="BD1058">
        <v>0</v>
      </c>
      <c r="BE1058">
        <v>0</v>
      </c>
      <c r="BF1058">
        <v>0</v>
      </c>
      <c r="BG1058">
        <v>0</v>
      </c>
      <c r="BH1058">
        <v>0</v>
      </c>
      <c r="BI1058">
        <v>0</v>
      </c>
      <c r="BJ1058">
        <v>0</v>
      </c>
      <c r="BK1058">
        <v>0</v>
      </c>
      <c r="BL1058">
        <v>0</v>
      </c>
      <c r="BM1058">
        <v>0</v>
      </c>
      <c r="BN1058">
        <v>0</v>
      </c>
      <c r="BO1058">
        <v>0</v>
      </c>
      <c r="BP1058">
        <v>0</v>
      </c>
      <c r="BQ1058">
        <v>0</v>
      </c>
      <c r="BR1058">
        <v>0</v>
      </c>
      <c r="BS1058">
        <v>0</v>
      </c>
      <c r="BT1058">
        <v>0</v>
      </c>
      <c r="BU1058">
        <v>0</v>
      </c>
      <c r="BV1058">
        <v>0</v>
      </c>
      <c r="BW1058">
        <v>0</v>
      </c>
      <c r="BX1058">
        <v>0</v>
      </c>
      <c r="BY1058">
        <v>0</v>
      </c>
      <c r="BZ1058">
        <v>0</v>
      </c>
      <c r="CA1058">
        <v>0</v>
      </c>
      <c r="CB1058">
        <v>0</v>
      </c>
      <c r="CC1058">
        <v>0</v>
      </c>
      <c r="CD1058">
        <v>0</v>
      </c>
      <c r="CE1058">
        <v>2</v>
      </c>
      <c r="CF1058">
        <v>1</v>
      </c>
      <c r="CG1058">
        <v>1</v>
      </c>
    </row>
    <row r="1059" spans="9:85" x14ac:dyDescent="0.3">
      <c r="I1059" t="s">
        <v>524</v>
      </c>
      <c r="J1059" t="s">
        <v>187</v>
      </c>
      <c r="K1059" t="s">
        <v>525</v>
      </c>
      <c r="L1059" t="s">
        <v>522</v>
      </c>
      <c r="M1059" t="str">
        <f t="shared" si="96"/>
        <v>UKM3</v>
      </c>
      <c r="N1059" t="str">
        <f t="shared" si="97"/>
        <v>UKM</v>
      </c>
      <c r="O1059">
        <f t="shared" si="98"/>
        <v>0</v>
      </c>
      <c r="P1059">
        <f t="shared" si="99"/>
        <v>0</v>
      </c>
      <c r="Q1059">
        <f t="shared" si="100"/>
        <v>0</v>
      </c>
      <c r="R1059">
        <f t="shared" si="101"/>
        <v>0</v>
      </c>
      <c r="S1059">
        <v>0</v>
      </c>
      <c r="T1059">
        <v>0</v>
      </c>
      <c r="U1059">
        <v>0</v>
      </c>
      <c r="V1059">
        <v>0</v>
      </c>
      <c r="W1059">
        <v>0</v>
      </c>
      <c r="X1059">
        <v>0</v>
      </c>
      <c r="Y1059">
        <v>0</v>
      </c>
      <c r="Z1059">
        <v>0</v>
      </c>
      <c r="AA1059">
        <v>0</v>
      </c>
      <c r="AB1059">
        <v>0</v>
      </c>
      <c r="AC1059">
        <v>0</v>
      </c>
      <c r="AD1059">
        <v>0</v>
      </c>
      <c r="AE1059">
        <v>0</v>
      </c>
      <c r="AF1059">
        <v>0</v>
      </c>
      <c r="AG1059">
        <v>0</v>
      </c>
      <c r="AH1059">
        <v>0</v>
      </c>
      <c r="AI1059">
        <v>0</v>
      </c>
      <c r="AJ1059">
        <v>0</v>
      </c>
      <c r="AK1059">
        <v>0</v>
      </c>
      <c r="AL1059">
        <v>0</v>
      </c>
      <c r="AM1059">
        <v>0</v>
      </c>
      <c r="AN1059">
        <v>0</v>
      </c>
      <c r="AO1059">
        <v>0</v>
      </c>
      <c r="AP1059">
        <v>0</v>
      </c>
      <c r="AQ1059">
        <v>0</v>
      </c>
      <c r="AR1059">
        <v>0</v>
      </c>
      <c r="AS1059">
        <v>0</v>
      </c>
      <c r="AT1059">
        <v>0</v>
      </c>
      <c r="AU1059">
        <v>0</v>
      </c>
      <c r="AV1059">
        <v>0</v>
      </c>
      <c r="AW1059">
        <v>0</v>
      </c>
      <c r="AX1059">
        <v>0</v>
      </c>
      <c r="AY1059">
        <v>0</v>
      </c>
      <c r="AZ1059">
        <v>0</v>
      </c>
      <c r="BA1059">
        <v>0</v>
      </c>
      <c r="BB1059">
        <v>0</v>
      </c>
      <c r="BC1059">
        <v>0</v>
      </c>
      <c r="BD1059">
        <v>0</v>
      </c>
      <c r="BE1059">
        <v>0</v>
      </c>
      <c r="BF1059">
        <v>0</v>
      </c>
      <c r="BG1059">
        <v>0</v>
      </c>
      <c r="BH1059">
        <v>0</v>
      </c>
      <c r="BI1059">
        <v>0</v>
      </c>
      <c r="BJ1059">
        <v>0</v>
      </c>
      <c r="BK1059">
        <v>0</v>
      </c>
      <c r="BL1059">
        <v>0</v>
      </c>
      <c r="BM1059">
        <v>0</v>
      </c>
      <c r="BN1059">
        <v>0</v>
      </c>
      <c r="BO1059">
        <v>0</v>
      </c>
      <c r="BP1059">
        <v>0</v>
      </c>
      <c r="BQ1059">
        <v>0</v>
      </c>
      <c r="BR1059">
        <v>0</v>
      </c>
      <c r="BS1059">
        <v>0</v>
      </c>
      <c r="BT1059">
        <v>0</v>
      </c>
      <c r="BU1059">
        <v>0</v>
      </c>
      <c r="BV1059">
        <v>0</v>
      </c>
      <c r="BW1059">
        <v>0</v>
      </c>
      <c r="BX1059">
        <v>0</v>
      </c>
      <c r="BY1059">
        <v>0</v>
      </c>
      <c r="BZ1059">
        <v>0</v>
      </c>
      <c r="CA1059">
        <v>0</v>
      </c>
      <c r="CB1059">
        <v>0</v>
      </c>
      <c r="CC1059">
        <v>0</v>
      </c>
      <c r="CD1059">
        <v>0</v>
      </c>
      <c r="CE1059">
        <v>0</v>
      </c>
      <c r="CF1059">
        <v>0</v>
      </c>
      <c r="CG1059">
        <v>0</v>
      </c>
    </row>
    <row r="1060" spans="9:85" x14ac:dyDescent="0.3">
      <c r="I1060" t="s">
        <v>526</v>
      </c>
      <c r="J1060" t="s">
        <v>187</v>
      </c>
      <c r="K1060" t="s">
        <v>527</v>
      </c>
      <c r="L1060" t="s">
        <v>517</v>
      </c>
      <c r="M1060" t="str">
        <f t="shared" si="96"/>
        <v>UKM2</v>
      </c>
      <c r="N1060" t="str">
        <f t="shared" si="97"/>
        <v>UKM</v>
      </c>
      <c r="O1060">
        <f t="shared" si="98"/>
        <v>0</v>
      </c>
      <c r="P1060">
        <f t="shared" si="99"/>
        <v>0</v>
      </c>
      <c r="Q1060">
        <f t="shared" si="100"/>
        <v>0</v>
      </c>
      <c r="R1060">
        <f t="shared" si="101"/>
        <v>0</v>
      </c>
      <c r="S1060">
        <v>0</v>
      </c>
      <c r="T1060">
        <v>0</v>
      </c>
      <c r="U1060">
        <v>0</v>
      </c>
      <c r="V1060">
        <v>0</v>
      </c>
      <c r="W1060">
        <v>0</v>
      </c>
      <c r="X1060">
        <v>0</v>
      </c>
      <c r="Y1060">
        <v>0</v>
      </c>
      <c r="Z1060">
        <v>0</v>
      </c>
      <c r="AA1060">
        <v>0</v>
      </c>
      <c r="AB1060">
        <v>0</v>
      </c>
      <c r="AC1060">
        <v>0</v>
      </c>
      <c r="AD1060">
        <v>0</v>
      </c>
      <c r="AE1060">
        <v>0</v>
      </c>
      <c r="AF1060">
        <v>0</v>
      </c>
      <c r="AG1060">
        <v>0</v>
      </c>
      <c r="AH1060">
        <v>0</v>
      </c>
      <c r="AI1060">
        <v>0</v>
      </c>
      <c r="AJ1060">
        <v>0</v>
      </c>
      <c r="AK1060">
        <v>0</v>
      </c>
      <c r="AL1060">
        <v>0</v>
      </c>
      <c r="AM1060">
        <v>0</v>
      </c>
      <c r="AN1060">
        <v>0</v>
      </c>
      <c r="AO1060">
        <v>0</v>
      </c>
      <c r="AP1060">
        <v>0</v>
      </c>
      <c r="AQ1060">
        <v>0</v>
      </c>
      <c r="AR1060">
        <v>0</v>
      </c>
      <c r="AS1060">
        <v>0</v>
      </c>
      <c r="AT1060">
        <v>0</v>
      </c>
      <c r="AU1060">
        <v>0</v>
      </c>
      <c r="AV1060">
        <v>0</v>
      </c>
      <c r="AW1060">
        <v>0</v>
      </c>
      <c r="AX1060">
        <v>0</v>
      </c>
      <c r="AY1060">
        <v>0</v>
      </c>
      <c r="AZ1060">
        <v>0</v>
      </c>
      <c r="BA1060">
        <v>0</v>
      </c>
      <c r="BB1060">
        <v>0</v>
      </c>
      <c r="BC1060">
        <v>0</v>
      </c>
      <c r="BD1060">
        <v>0</v>
      </c>
      <c r="BE1060">
        <v>0</v>
      </c>
      <c r="BF1060">
        <v>0</v>
      </c>
      <c r="BG1060">
        <v>0</v>
      </c>
      <c r="BH1060">
        <v>0</v>
      </c>
      <c r="BI1060">
        <v>0</v>
      </c>
      <c r="BJ1060">
        <v>0</v>
      </c>
      <c r="BK1060">
        <v>0</v>
      </c>
      <c r="BL1060">
        <v>0</v>
      </c>
      <c r="BM1060">
        <v>0</v>
      </c>
      <c r="BN1060">
        <v>0</v>
      </c>
      <c r="BO1060">
        <v>0</v>
      </c>
      <c r="BP1060">
        <v>0</v>
      </c>
      <c r="BQ1060">
        <v>0</v>
      </c>
      <c r="BR1060">
        <v>0</v>
      </c>
      <c r="BS1060">
        <v>0</v>
      </c>
      <c r="BT1060">
        <v>0</v>
      </c>
      <c r="BU1060">
        <v>0</v>
      </c>
      <c r="BV1060">
        <v>0</v>
      </c>
      <c r="BW1060">
        <v>0</v>
      </c>
      <c r="BX1060">
        <v>0</v>
      </c>
      <c r="BY1060">
        <v>0</v>
      </c>
      <c r="BZ1060">
        <v>0</v>
      </c>
      <c r="CA1060">
        <v>0</v>
      </c>
      <c r="CB1060">
        <v>0</v>
      </c>
      <c r="CC1060">
        <v>0</v>
      </c>
      <c r="CD1060">
        <v>0</v>
      </c>
      <c r="CE1060">
        <v>0</v>
      </c>
      <c r="CF1060">
        <v>0</v>
      </c>
      <c r="CG1060">
        <v>0</v>
      </c>
    </row>
    <row r="1061" spans="9:85" x14ac:dyDescent="0.3">
      <c r="I1061" t="s">
        <v>528</v>
      </c>
      <c r="J1061" t="s">
        <v>187</v>
      </c>
      <c r="K1061" t="s">
        <v>529</v>
      </c>
      <c r="L1061" t="s">
        <v>530</v>
      </c>
      <c r="M1061" t="str">
        <f t="shared" si="96"/>
        <v>UKM6</v>
      </c>
      <c r="N1061" t="str">
        <f t="shared" si="97"/>
        <v>UKM</v>
      </c>
      <c r="O1061">
        <f t="shared" si="98"/>
        <v>0</v>
      </c>
      <c r="P1061">
        <f t="shared" si="99"/>
        <v>0</v>
      </c>
      <c r="Q1061">
        <f t="shared" si="100"/>
        <v>0</v>
      </c>
      <c r="R1061">
        <f t="shared" si="101"/>
        <v>0</v>
      </c>
      <c r="S1061">
        <v>0</v>
      </c>
      <c r="T1061">
        <v>0</v>
      </c>
      <c r="U1061">
        <v>0</v>
      </c>
      <c r="V1061">
        <v>0</v>
      </c>
      <c r="W1061">
        <v>0</v>
      </c>
      <c r="X1061">
        <v>0</v>
      </c>
      <c r="Y1061">
        <v>0</v>
      </c>
      <c r="Z1061">
        <v>0</v>
      </c>
      <c r="AA1061">
        <v>0</v>
      </c>
      <c r="AB1061">
        <v>0</v>
      </c>
      <c r="AC1061">
        <v>0</v>
      </c>
      <c r="AD1061">
        <v>0</v>
      </c>
      <c r="AE1061">
        <v>0</v>
      </c>
      <c r="AF1061">
        <v>0</v>
      </c>
      <c r="AG1061">
        <v>0</v>
      </c>
      <c r="AH1061">
        <v>0</v>
      </c>
      <c r="AI1061">
        <v>0</v>
      </c>
      <c r="AJ1061">
        <v>0</v>
      </c>
      <c r="AK1061">
        <v>0</v>
      </c>
      <c r="AL1061">
        <v>0</v>
      </c>
      <c r="AM1061">
        <v>0</v>
      </c>
      <c r="AN1061">
        <v>0</v>
      </c>
      <c r="AO1061">
        <v>0</v>
      </c>
      <c r="AP1061">
        <v>0</v>
      </c>
      <c r="AQ1061">
        <v>0</v>
      </c>
      <c r="AR1061">
        <v>0</v>
      </c>
      <c r="AS1061">
        <v>0</v>
      </c>
      <c r="AT1061">
        <v>0</v>
      </c>
      <c r="AU1061">
        <v>0</v>
      </c>
      <c r="AV1061">
        <v>0</v>
      </c>
      <c r="AW1061">
        <v>0</v>
      </c>
      <c r="AX1061">
        <v>0</v>
      </c>
      <c r="AY1061">
        <v>0</v>
      </c>
      <c r="AZ1061">
        <v>0</v>
      </c>
      <c r="BA1061">
        <v>0</v>
      </c>
      <c r="BB1061">
        <v>0</v>
      </c>
      <c r="BC1061">
        <v>0</v>
      </c>
      <c r="BD1061">
        <v>0</v>
      </c>
      <c r="BE1061">
        <v>0</v>
      </c>
      <c r="BF1061">
        <v>0</v>
      </c>
      <c r="BG1061">
        <v>0</v>
      </c>
      <c r="BH1061">
        <v>0</v>
      </c>
      <c r="BI1061">
        <v>0</v>
      </c>
      <c r="BJ1061">
        <v>0</v>
      </c>
      <c r="BK1061">
        <v>0</v>
      </c>
      <c r="BL1061">
        <v>0</v>
      </c>
      <c r="BM1061">
        <v>0</v>
      </c>
      <c r="BN1061">
        <v>0</v>
      </c>
      <c r="BO1061">
        <v>0</v>
      </c>
      <c r="BP1061">
        <v>0</v>
      </c>
      <c r="BQ1061">
        <v>0</v>
      </c>
      <c r="BR1061">
        <v>0</v>
      </c>
      <c r="BS1061">
        <v>0</v>
      </c>
      <c r="BT1061">
        <v>0</v>
      </c>
      <c r="BU1061">
        <v>0</v>
      </c>
      <c r="BV1061">
        <v>0</v>
      </c>
      <c r="BW1061">
        <v>0</v>
      </c>
      <c r="BX1061">
        <v>0</v>
      </c>
      <c r="BY1061">
        <v>0</v>
      </c>
      <c r="BZ1061">
        <v>0</v>
      </c>
      <c r="CA1061">
        <v>0</v>
      </c>
      <c r="CB1061">
        <v>0</v>
      </c>
      <c r="CC1061">
        <v>0</v>
      </c>
      <c r="CD1061">
        <v>0</v>
      </c>
      <c r="CE1061">
        <v>0</v>
      </c>
      <c r="CF1061">
        <v>0</v>
      </c>
      <c r="CG1061">
        <v>0</v>
      </c>
    </row>
    <row r="1062" spans="9:85" x14ac:dyDescent="0.3">
      <c r="I1062" t="s">
        <v>531</v>
      </c>
      <c r="J1062" t="s">
        <v>187</v>
      </c>
      <c r="K1062" t="s">
        <v>532</v>
      </c>
      <c r="L1062" t="s">
        <v>533</v>
      </c>
      <c r="M1062" t="str">
        <f t="shared" si="96"/>
        <v>UKM2</v>
      </c>
      <c r="N1062" t="str">
        <f t="shared" si="97"/>
        <v>UKM</v>
      </c>
      <c r="O1062">
        <f t="shared" si="98"/>
        <v>0</v>
      </c>
      <c r="P1062">
        <f t="shared" si="99"/>
        <v>0</v>
      </c>
      <c r="Q1062">
        <f t="shared" si="100"/>
        <v>0</v>
      </c>
      <c r="R1062">
        <f t="shared" si="101"/>
        <v>0</v>
      </c>
      <c r="S1062">
        <v>0</v>
      </c>
      <c r="T1062">
        <v>0</v>
      </c>
      <c r="U1062">
        <v>0</v>
      </c>
      <c r="V1062">
        <v>0</v>
      </c>
      <c r="W1062">
        <v>0</v>
      </c>
      <c r="X1062">
        <v>0</v>
      </c>
      <c r="Y1062">
        <v>0</v>
      </c>
      <c r="Z1062">
        <v>0</v>
      </c>
      <c r="AA1062">
        <v>0</v>
      </c>
      <c r="AB1062">
        <v>0</v>
      </c>
      <c r="AC1062">
        <v>0</v>
      </c>
      <c r="AD1062">
        <v>0</v>
      </c>
      <c r="AE1062">
        <v>0</v>
      </c>
      <c r="AF1062">
        <v>0</v>
      </c>
      <c r="AG1062">
        <v>0</v>
      </c>
      <c r="AH1062">
        <v>0</v>
      </c>
      <c r="AI1062">
        <v>0</v>
      </c>
      <c r="AJ1062">
        <v>0</v>
      </c>
      <c r="AK1062">
        <v>0</v>
      </c>
      <c r="AL1062">
        <v>0</v>
      </c>
      <c r="AM1062">
        <v>0</v>
      </c>
      <c r="AN1062">
        <v>0</v>
      </c>
      <c r="AO1062">
        <v>0</v>
      </c>
      <c r="AP1062">
        <v>0</v>
      </c>
      <c r="AQ1062">
        <v>0</v>
      </c>
      <c r="AR1062">
        <v>0</v>
      </c>
      <c r="AS1062">
        <v>0</v>
      </c>
      <c r="AT1062">
        <v>0</v>
      </c>
      <c r="AU1062">
        <v>0</v>
      </c>
      <c r="AV1062">
        <v>0</v>
      </c>
      <c r="AW1062">
        <v>0</v>
      </c>
      <c r="AX1062">
        <v>0</v>
      </c>
      <c r="AY1062">
        <v>0</v>
      </c>
      <c r="AZ1062">
        <v>0</v>
      </c>
      <c r="BA1062">
        <v>0</v>
      </c>
      <c r="BB1062">
        <v>0</v>
      </c>
      <c r="BC1062">
        <v>0</v>
      </c>
      <c r="BD1062">
        <v>0</v>
      </c>
      <c r="BE1062">
        <v>0</v>
      </c>
      <c r="BF1062">
        <v>0</v>
      </c>
      <c r="BG1062">
        <v>0</v>
      </c>
      <c r="BH1062">
        <v>0</v>
      </c>
      <c r="BI1062">
        <v>0</v>
      </c>
      <c r="BJ1062">
        <v>0</v>
      </c>
      <c r="BK1062">
        <v>0</v>
      </c>
      <c r="BL1062">
        <v>0</v>
      </c>
      <c r="BM1062">
        <v>0</v>
      </c>
      <c r="BN1062">
        <v>0</v>
      </c>
      <c r="BO1062">
        <v>0</v>
      </c>
      <c r="BP1062">
        <v>0</v>
      </c>
      <c r="BQ1062">
        <v>0</v>
      </c>
      <c r="BR1062">
        <v>0</v>
      </c>
      <c r="BS1062">
        <v>0</v>
      </c>
      <c r="BT1062">
        <v>0</v>
      </c>
      <c r="BU1062">
        <v>0</v>
      </c>
      <c r="BV1062">
        <v>0</v>
      </c>
      <c r="BW1062">
        <v>0</v>
      </c>
      <c r="BX1062">
        <v>0</v>
      </c>
      <c r="BY1062">
        <v>0</v>
      </c>
      <c r="BZ1062">
        <v>0</v>
      </c>
      <c r="CA1062">
        <v>0</v>
      </c>
      <c r="CB1062">
        <v>0</v>
      </c>
      <c r="CC1062">
        <v>0</v>
      </c>
      <c r="CD1062">
        <v>0</v>
      </c>
      <c r="CE1062">
        <v>0</v>
      </c>
      <c r="CF1062">
        <v>0</v>
      </c>
      <c r="CG1062">
        <v>0</v>
      </c>
    </row>
    <row r="1063" spans="9:85" x14ac:dyDescent="0.3">
      <c r="I1063" t="s">
        <v>534</v>
      </c>
      <c r="J1063" t="s">
        <v>187</v>
      </c>
      <c r="K1063" t="s">
        <v>535</v>
      </c>
      <c r="L1063" t="s">
        <v>509</v>
      </c>
      <c r="M1063" t="str">
        <f t="shared" si="96"/>
        <v>UKM5</v>
      </c>
      <c r="N1063" t="str">
        <f t="shared" si="97"/>
        <v>UKM</v>
      </c>
      <c r="O1063">
        <f t="shared" si="98"/>
        <v>1</v>
      </c>
      <c r="P1063">
        <f t="shared" si="99"/>
        <v>0</v>
      </c>
      <c r="Q1063">
        <f t="shared" si="100"/>
        <v>1</v>
      </c>
      <c r="R1063">
        <f t="shared" si="101"/>
        <v>1</v>
      </c>
      <c r="S1063">
        <v>0</v>
      </c>
      <c r="T1063">
        <v>0</v>
      </c>
      <c r="U1063">
        <v>0</v>
      </c>
      <c r="V1063">
        <v>0</v>
      </c>
      <c r="W1063">
        <v>0</v>
      </c>
      <c r="X1063">
        <v>0</v>
      </c>
      <c r="Y1063">
        <v>0</v>
      </c>
      <c r="Z1063">
        <v>0</v>
      </c>
      <c r="AA1063">
        <v>0</v>
      </c>
      <c r="AB1063">
        <v>0</v>
      </c>
      <c r="AC1063">
        <v>0</v>
      </c>
      <c r="AD1063">
        <v>0</v>
      </c>
      <c r="AE1063">
        <v>0</v>
      </c>
      <c r="AF1063">
        <v>0</v>
      </c>
      <c r="AG1063">
        <v>0</v>
      </c>
      <c r="AH1063">
        <v>0</v>
      </c>
      <c r="AI1063">
        <v>0</v>
      </c>
      <c r="AJ1063">
        <v>0</v>
      </c>
      <c r="AK1063">
        <v>0</v>
      </c>
      <c r="AL1063">
        <v>0</v>
      </c>
      <c r="AM1063">
        <v>0</v>
      </c>
      <c r="AN1063">
        <v>0</v>
      </c>
      <c r="AO1063">
        <v>0</v>
      </c>
      <c r="AP1063">
        <v>0</v>
      </c>
      <c r="AQ1063">
        <v>0</v>
      </c>
      <c r="AR1063">
        <v>0</v>
      </c>
      <c r="AS1063">
        <v>0</v>
      </c>
      <c r="AT1063">
        <v>0</v>
      </c>
      <c r="AU1063">
        <v>0</v>
      </c>
      <c r="AV1063">
        <v>0</v>
      </c>
      <c r="AW1063">
        <v>0</v>
      </c>
      <c r="AX1063">
        <v>0</v>
      </c>
      <c r="AY1063">
        <v>0</v>
      </c>
      <c r="AZ1063">
        <v>0</v>
      </c>
      <c r="BA1063">
        <v>0</v>
      </c>
      <c r="BB1063">
        <v>0</v>
      </c>
      <c r="BC1063">
        <v>0</v>
      </c>
      <c r="BD1063">
        <v>0</v>
      </c>
      <c r="BE1063">
        <v>0</v>
      </c>
      <c r="BF1063">
        <v>0</v>
      </c>
      <c r="BG1063">
        <v>0</v>
      </c>
      <c r="BH1063">
        <v>0</v>
      </c>
      <c r="BI1063">
        <v>0</v>
      </c>
      <c r="BJ1063">
        <v>0</v>
      </c>
      <c r="BK1063">
        <v>0</v>
      </c>
      <c r="BL1063">
        <v>0</v>
      </c>
      <c r="BM1063">
        <v>0</v>
      </c>
      <c r="BN1063">
        <v>0</v>
      </c>
      <c r="BO1063">
        <v>0</v>
      </c>
      <c r="BP1063">
        <v>0</v>
      </c>
      <c r="BQ1063">
        <v>0</v>
      </c>
      <c r="BR1063">
        <v>0</v>
      </c>
      <c r="BS1063">
        <v>0</v>
      </c>
      <c r="BT1063">
        <v>0</v>
      </c>
      <c r="BU1063">
        <v>0</v>
      </c>
      <c r="BV1063">
        <v>0</v>
      </c>
      <c r="BW1063">
        <v>0</v>
      </c>
      <c r="BX1063">
        <v>0</v>
      </c>
      <c r="BY1063">
        <v>0</v>
      </c>
      <c r="BZ1063">
        <v>0</v>
      </c>
      <c r="CA1063">
        <v>0</v>
      </c>
      <c r="CB1063">
        <v>0</v>
      </c>
      <c r="CC1063">
        <v>0</v>
      </c>
      <c r="CD1063">
        <v>0</v>
      </c>
      <c r="CE1063">
        <v>1</v>
      </c>
      <c r="CF1063">
        <v>0</v>
      </c>
      <c r="CG1063">
        <v>0</v>
      </c>
    </row>
    <row r="1064" spans="9:85" x14ac:dyDescent="0.3">
      <c r="I1064" t="s">
        <v>536</v>
      </c>
      <c r="J1064" t="s">
        <v>187</v>
      </c>
      <c r="K1064" t="s">
        <v>537</v>
      </c>
      <c r="L1064" t="s">
        <v>522</v>
      </c>
      <c r="M1064" t="str">
        <f t="shared" si="96"/>
        <v>UKM3</v>
      </c>
      <c r="N1064" t="str">
        <f t="shared" si="97"/>
        <v>UKM</v>
      </c>
      <c r="O1064">
        <f t="shared" si="98"/>
        <v>0</v>
      </c>
      <c r="P1064">
        <f t="shared" si="99"/>
        <v>0</v>
      </c>
      <c r="Q1064">
        <f t="shared" si="100"/>
        <v>0</v>
      </c>
      <c r="R1064">
        <f t="shared" si="101"/>
        <v>0</v>
      </c>
      <c r="S1064">
        <v>0</v>
      </c>
      <c r="T1064">
        <v>0</v>
      </c>
      <c r="U1064">
        <v>0</v>
      </c>
      <c r="V1064">
        <v>0</v>
      </c>
      <c r="W1064">
        <v>0</v>
      </c>
      <c r="X1064">
        <v>0</v>
      </c>
      <c r="Y1064">
        <v>0</v>
      </c>
      <c r="Z1064">
        <v>0</v>
      </c>
      <c r="AA1064">
        <v>0</v>
      </c>
      <c r="AB1064">
        <v>0</v>
      </c>
      <c r="AC1064">
        <v>0</v>
      </c>
      <c r="AD1064">
        <v>0</v>
      </c>
      <c r="AE1064">
        <v>0</v>
      </c>
      <c r="AF1064">
        <v>0</v>
      </c>
      <c r="AG1064">
        <v>0</v>
      </c>
      <c r="AH1064">
        <v>0</v>
      </c>
      <c r="AI1064">
        <v>0</v>
      </c>
      <c r="AJ1064">
        <v>0</v>
      </c>
      <c r="AK1064">
        <v>0</v>
      </c>
      <c r="AL1064">
        <v>0</v>
      </c>
      <c r="AM1064">
        <v>0</v>
      </c>
      <c r="AN1064">
        <v>0</v>
      </c>
      <c r="AO1064">
        <v>0</v>
      </c>
      <c r="AP1064">
        <v>0</v>
      </c>
      <c r="AQ1064">
        <v>0</v>
      </c>
      <c r="AR1064">
        <v>0</v>
      </c>
      <c r="AS1064">
        <v>0</v>
      </c>
      <c r="AT1064">
        <v>0</v>
      </c>
      <c r="AU1064">
        <v>0</v>
      </c>
      <c r="AV1064">
        <v>0</v>
      </c>
      <c r="AW1064">
        <v>0</v>
      </c>
      <c r="AX1064">
        <v>0</v>
      </c>
      <c r="AY1064">
        <v>0</v>
      </c>
      <c r="AZ1064">
        <v>0</v>
      </c>
      <c r="BA1064">
        <v>0</v>
      </c>
      <c r="BB1064">
        <v>0</v>
      </c>
      <c r="BC1064">
        <v>0</v>
      </c>
      <c r="BD1064">
        <v>0</v>
      </c>
      <c r="BE1064">
        <v>0</v>
      </c>
      <c r="BF1064">
        <v>0</v>
      </c>
      <c r="BG1064">
        <v>0</v>
      </c>
      <c r="BH1064">
        <v>0</v>
      </c>
      <c r="BI1064">
        <v>0</v>
      </c>
      <c r="BJ1064">
        <v>0</v>
      </c>
      <c r="BK1064">
        <v>0</v>
      </c>
      <c r="BL1064">
        <v>0</v>
      </c>
      <c r="BM1064">
        <v>0</v>
      </c>
      <c r="BN1064">
        <v>0</v>
      </c>
      <c r="BO1064">
        <v>0</v>
      </c>
      <c r="BP1064">
        <v>0</v>
      </c>
      <c r="BQ1064">
        <v>0</v>
      </c>
      <c r="BR1064">
        <v>0</v>
      </c>
      <c r="BS1064">
        <v>0</v>
      </c>
      <c r="BT1064">
        <v>0</v>
      </c>
      <c r="BU1064">
        <v>0</v>
      </c>
      <c r="BV1064">
        <v>0</v>
      </c>
      <c r="BW1064">
        <v>0</v>
      </c>
      <c r="BX1064">
        <v>0</v>
      </c>
      <c r="BY1064">
        <v>0</v>
      </c>
      <c r="BZ1064">
        <v>0</v>
      </c>
      <c r="CA1064">
        <v>0</v>
      </c>
      <c r="CB1064">
        <v>0</v>
      </c>
      <c r="CC1064">
        <v>0</v>
      </c>
      <c r="CD1064">
        <v>0</v>
      </c>
      <c r="CE1064">
        <v>0</v>
      </c>
      <c r="CF1064">
        <v>0</v>
      </c>
      <c r="CG1064">
        <v>0</v>
      </c>
    </row>
    <row r="1065" spans="9:85" x14ac:dyDescent="0.3">
      <c r="I1065" t="s">
        <v>538</v>
      </c>
      <c r="J1065" t="s">
        <v>187</v>
      </c>
      <c r="K1065" t="s">
        <v>539</v>
      </c>
      <c r="L1065" t="s">
        <v>517</v>
      </c>
      <c r="M1065" t="str">
        <f t="shared" si="96"/>
        <v>UKM2</v>
      </c>
      <c r="N1065" t="str">
        <f t="shared" si="97"/>
        <v>UKM</v>
      </c>
      <c r="O1065">
        <f t="shared" si="98"/>
        <v>0</v>
      </c>
      <c r="P1065">
        <f t="shared" si="99"/>
        <v>0</v>
      </c>
      <c r="Q1065">
        <f t="shared" si="100"/>
        <v>0</v>
      </c>
      <c r="R1065">
        <f t="shared" si="101"/>
        <v>0</v>
      </c>
      <c r="S1065">
        <v>0</v>
      </c>
      <c r="T1065">
        <v>0</v>
      </c>
      <c r="U1065">
        <v>0</v>
      </c>
      <c r="V1065">
        <v>0</v>
      </c>
      <c r="W1065">
        <v>0</v>
      </c>
      <c r="X1065">
        <v>0</v>
      </c>
      <c r="Y1065">
        <v>0</v>
      </c>
      <c r="Z1065">
        <v>0</v>
      </c>
      <c r="AA1065">
        <v>0</v>
      </c>
      <c r="AB1065">
        <v>0</v>
      </c>
      <c r="AC1065">
        <v>0</v>
      </c>
      <c r="AD1065">
        <v>0</v>
      </c>
      <c r="AE1065">
        <v>0</v>
      </c>
      <c r="AF1065">
        <v>0</v>
      </c>
      <c r="AG1065">
        <v>0</v>
      </c>
      <c r="AH1065">
        <v>0</v>
      </c>
      <c r="AI1065">
        <v>0</v>
      </c>
      <c r="AJ1065">
        <v>0</v>
      </c>
      <c r="AK1065">
        <v>0</v>
      </c>
      <c r="AL1065">
        <v>0</v>
      </c>
      <c r="AM1065">
        <v>0</v>
      </c>
      <c r="AN1065">
        <v>0</v>
      </c>
      <c r="AO1065">
        <v>0</v>
      </c>
      <c r="AP1065">
        <v>0</v>
      </c>
      <c r="AQ1065">
        <v>0</v>
      </c>
      <c r="AR1065">
        <v>0</v>
      </c>
      <c r="AS1065">
        <v>0</v>
      </c>
      <c r="AT1065">
        <v>0</v>
      </c>
      <c r="AU1065">
        <v>0</v>
      </c>
      <c r="AV1065">
        <v>0</v>
      </c>
      <c r="AW1065">
        <v>0</v>
      </c>
      <c r="AX1065">
        <v>0</v>
      </c>
      <c r="AY1065">
        <v>0</v>
      </c>
      <c r="AZ1065">
        <v>0</v>
      </c>
      <c r="BA1065">
        <v>0</v>
      </c>
      <c r="BB1065">
        <v>0</v>
      </c>
      <c r="BC1065">
        <v>0</v>
      </c>
      <c r="BD1065">
        <v>0</v>
      </c>
      <c r="BE1065">
        <v>0</v>
      </c>
      <c r="BF1065">
        <v>0</v>
      </c>
      <c r="BG1065">
        <v>0</v>
      </c>
      <c r="BH1065">
        <v>0</v>
      </c>
      <c r="BI1065">
        <v>0</v>
      </c>
      <c r="BJ1065">
        <v>0</v>
      </c>
      <c r="BK1065">
        <v>0</v>
      </c>
      <c r="BL1065">
        <v>0</v>
      </c>
      <c r="BM1065">
        <v>0</v>
      </c>
      <c r="BN1065">
        <v>0</v>
      </c>
      <c r="BO1065">
        <v>0</v>
      </c>
      <c r="BP1065">
        <v>0</v>
      </c>
      <c r="BQ1065">
        <v>0</v>
      </c>
      <c r="BR1065">
        <v>0</v>
      </c>
      <c r="BS1065">
        <v>0</v>
      </c>
      <c r="BT1065">
        <v>0</v>
      </c>
      <c r="BU1065">
        <v>0</v>
      </c>
      <c r="BV1065">
        <v>0</v>
      </c>
      <c r="BW1065">
        <v>0</v>
      </c>
      <c r="BX1065">
        <v>0</v>
      </c>
      <c r="BY1065">
        <v>0</v>
      </c>
      <c r="BZ1065">
        <v>0</v>
      </c>
      <c r="CA1065">
        <v>0</v>
      </c>
      <c r="CB1065">
        <v>0</v>
      </c>
      <c r="CC1065">
        <v>0</v>
      </c>
      <c r="CD1065">
        <v>0</v>
      </c>
      <c r="CE1065">
        <v>0</v>
      </c>
      <c r="CF1065">
        <v>0</v>
      </c>
      <c r="CG1065">
        <v>0</v>
      </c>
    </row>
    <row r="1066" spans="9:85" x14ac:dyDescent="0.3">
      <c r="I1066" t="s">
        <v>540</v>
      </c>
      <c r="J1066" t="s">
        <v>187</v>
      </c>
      <c r="K1066" t="s">
        <v>541</v>
      </c>
      <c r="L1066" t="s">
        <v>542</v>
      </c>
      <c r="M1066" t="str">
        <f t="shared" si="96"/>
        <v>UKM2</v>
      </c>
      <c r="N1066" t="str">
        <f t="shared" si="97"/>
        <v>UKM</v>
      </c>
      <c r="O1066">
        <f t="shared" si="98"/>
        <v>0</v>
      </c>
      <c r="P1066">
        <f t="shared" si="99"/>
        <v>0</v>
      </c>
      <c r="Q1066">
        <f t="shared" si="100"/>
        <v>0</v>
      </c>
      <c r="R1066">
        <f t="shared" si="101"/>
        <v>0</v>
      </c>
      <c r="S1066">
        <v>0</v>
      </c>
      <c r="T1066">
        <v>0</v>
      </c>
      <c r="U1066">
        <v>0</v>
      </c>
      <c r="V1066">
        <v>0</v>
      </c>
      <c r="W1066">
        <v>0</v>
      </c>
      <c r="X1066">
        <v>0</v>
      </c>
      <c r="Y1066">
        <v>0</v>
      </c>
      <c r="Z1066">
        <v>0</v>
      </c>
      <c r="AA1066">
        <v>0</v>
      </c>
      <c r="AB1066">
        <v>0</v>
      </c>
      <c r="AC1066">
        <v>0</v>
      </c>
      <c r="AD1066">
        <v>0</v>
      </c>
      <c r="AE1066">
        <v>0</v>
      </c>
      <c r="AF1066">
        <v>0</v>
      </c>
      <c r="AG1066">
        <v>0</v>
      </c>
      <c r="AH1066">
        <v>0</v>
      </c>
      <c r="AI1066">
        <v>0</v>
      </c>
      <c r="AJ1066">
        <v>0</v>
      </c>
      <c r="AK1066">
        <v>0</v>
      </c>
      <c r="AL1066">
        <v>0</v>
      </c>
      <c r="AM1066">
        <v>0</v>
      </c>
      <c r="AN1066">
        <v>0</v>
      </c>
      <c r="AO1066">
        <v>0</v>
      </c>
      <c r="AP1066">
        <v>0</v>
      </c>
      <c r="AQ1066">
        <v>0</v>
      </c>
      <c r="AR1066">
        <v>0</v>
      </c>
      <c r="AS1066">
        <v>0</v>
      </c>
      <c r="AT1066">
        <v>0</v>
      </c>
      <c r="AU1066">
        <v>0</v>
      </c>
      <c r="AV1066">
        <v>0</v>
      </c>
      <c r="AW1066">
        <v>0</v>
      </c>
      <c r="AX1066">
        <v>0</v>
      </c>
      <c r="AY1066">
        <v>0</v>
      </c>
      <c r="AZ1066">
        <v>0</v>
      </c>
      <c r="BA1066">
        <v>0</v>
      </c>
      <c r="BB1066">
        <v>0</v>
      </c>
      <c r="BC1066">
        <v>0</v>
      </c>
      <c r="BD1066">
        <v>0</v>
      </c>
      <c r="BE1066">
        <v>0</v>
      </c>
      <c r="BF1066">
        <v>0</v>
      </c>
      <c r="BG1066">
        <v>0</v>
      </c>
      <c r="BH1066">
        <v>0</v>
      </c>
      <c r="BI1066">
        <v>0</v>
      </c>
      <c r="BJ1066">
        <v>0</v>
      </c>
      <c r="BK1066">
        <v>0</v>
      </c>
      <c r="BL1066">
        <v>0</v>
      </c>
      <c r="BM1066">
        <v>0</v>
      </c>
      <c r="BN1066">
        <v>0</v>
      </c>
      <c r="BO1066">
        <v>0</v>
      </c>
      <c r="BP1066">
        <v>0</v>
      </c>
      <c r="BQ1066">
        <v>0</v>
      </c>
      <c r="BR1066">
        <v>0</v>
      </c>
      <c r="BS1066">
        <v>0</v>
      </c>
      <c r="BT1066">
        <v>0</v>
      </c>
      <c r="BU1066">
        <v>0</v>
      </c>
      <c r="BV1066">
        <v>0</v>
      </c>
      <c r="BW1066">
        <v>0</v>
      </c>
      <c r="BX1066">
        <v>0</v>
      </c>
      <c r="BY1066">
        <v>0</v>
      </c>
      <c r="BZ1066">
        <v>0</v>
      </c>
      <c r="CA1066">
        <v>0</v>
      </c>
      <c r="CB1066">
        <v>0</v>
      </c>
      <c r="CC1066">
        <v>0</v>
      </c>
      <c r="CD1066">
        <v>0</v>
      </c>
      <c r="CE1066">
        <v>0</v>
      </c>
      <c r="CF1066">
        <v>0</v>
      </c>
      <c r="CG1066">
        <v>0</v>
      </c>
    </row>
    <row r="1067" spans="9:85" x14ac:dyDescent="0.3">
      <c r="I1067" t="s">
        <v>543</v>
      </c>
      <c r="J1067" t="s">
        <v>187</v>
      </c>
      <c r="K1067" t="s">
        <v>544</v>
      </c>
      <c r="L1067" t="s">
        <v>545</v>
      </c>
      <c r="M1067" t="str">
        <f t="shared" si="96"/>
        <v>UKM2</v>
      </c>
      <c r="N1067" t="str">
        <f t="shared" si="97"/>
        <v>UKM</v>
      </c>
      <c r="O1067">
        <f t="shared" si="98"/>
        <v>0</v>
      </c>
      <c r="P1067">
        <f t="shared" si="99"/>
        <v>0</v>
      </c>
      <c r="Q1067">
        <f t="shared" si="100"/>
        <v>0</v>
      </c>
      <c r="R1067">
        <f t="shared" si="101"/>
        <v>0</v>
      </c>
      <c r="S1067">
        <v>0</v>
      </c>
      <c r="T1067">
        <v>0</v>
      </c>
      <c r="U1067">
        <v>0</v>
      </c>
      <c r="V1067">
        <v>0</v>
      </c>
      <c r="W1067">
        <v>0</v>
      </c>
      <c r="X1067">
        <v>0</v>
      </c>
      <c r="Y1067">
        <v>0</v>
      </c>
      <c r="Z1067">
        <v>0</v>
      </c>
      <c r="AA1067">
        <v>0</v>
      </c>
      <c r="AB1067">
        <v>0</v>
      </c>
      <c r="AC1067">
        <v>0</v>
      </c>
      <c r="AD1067">
        <v>0</v>
      </c>
      <c r="AE1067">
        <v>0</v>
      </c>
      <c r="AF1067">
        <v>0</v>
      </c>
      <c r="AG1067">
        <v>0</v>
      </c>
      <c r="AH1067">
        <v>0</v>
      </c>
      <c r="AI1067">
        <v>0</v>
      </c>
      <c r="AJ1067">
        <v>0</v>
      </c>
      <c r="AK1067">
        <v>0</v>
      </c>
      <c r="AL1067">
        <v>0</v>
      </c>
      <c r="AM1067">
        <v>0</v>
      </c>
      <c r="AN1067">
        <v>0</v>
      </c>
      <c r="AO1067">
        <v>0</v>
      </c>
      <c r="AP1067">
        <v>0</v>
      </c>
      <c r="AQ1067">
        <v>0</v>
      </c>
      <c r="AR1067">
        <v>0</v>
      </c>
      <c r="AS1067">
        <v>0</v>
      </c>
      <c r="AT1067">
        <v>0</v>
      </c>
      <c r="AU1067">
        <v>0</v>
      </c>
      <c r="AV1067">
        <v>0</v>
      </c>
      <c r="AW1067">
        <v>0</v>
      </c>
      <c r="AX1067">
        <v>0</v>
      </c>
      <c r="AY1067">
        <v>0</v>
      </c>
      <c r="AZ1067">
        <v>0</v>
      </c>
      <c r="BA1067">
        <v>0</v>
      </c>
      <c r="BB1067">
        <v>0</v>
      </c>
      <c r="BC1067">
        <v>0</v>
      </c>
      <c r="BD1067">
        <v>0</v>
      </c>
      <c r="BE1067">
        <v>0</v>
      </c>
      <c r="BF1067">
        <v>0</v>
      </c>
      <c r="BG1067">
        <v>0</v>
      </c>
      <c r="BH1067">
        <v>0</v>
      </c>
      <c r="BI1067">
        <v>0</v>
      </c>
      <c r="BJ1067">
        <v>0</v>
      </c>
      <c r="BK1067">
        <v>0</v>
      </c>
      <c r="BL1067">
        <v>0</v>
      </c>
      <c r="BM1067">
        <v>0</v>
      </c>
      <c r="BN1067">
        <v>0</v>
      </c>
      <c r="BO1067">
        <v>0</v>
      </c>
      <c r="BP1067">
        <v>0</v>
      </c>
      <c r="BQ1067">
        <v>0</v>
      </c>
      <c r="BR1067">
        <v>0</v>
      </c>
      <c r="BS1067">
        <v>0</v>
      </c>
      <c r="BT1067">
        <v>0</v>
      </c>
      <c r="BU1067">
        <v>0</v>
      </c>
      <c r="BV1067">
        <v>0</v>
      </c>
      <c r="BW1067">
        <v>0</v>
      </c>
      <c r="BX1067">
        <v>0</v>
      </c>
      <c r="BY1067">
        <v>0</v>
      </c>
      <c r="BZ1067">
        <v>0</v>
      </c>
      <c r="CA1067">
        <v>0</v>
      </c>
      <c r="CB1067">
        <v>0</v>
      </c>
      <c r="CC1067">
        <v>0</v>
      </c>
      <c r="CD1067">
        <v>0</v>
      </c>
      <c r="CE1067">
        <v>0</v>
      </c>
      <c r="CF1067">
        <v>0</v>
      </c>
      <c r="CG1067">
        <v>0</v>
      </c>
    </row>
    <row r="1068" spans="9:85" x14ac:dyDescent="0.3">
      <c r="I1068" t="s">
        <v>546</v>
      </c>
      <c r="J1068" t="s">
        <v>187</v>
      </c>
      <c r="K1068" t="s">
        <v>547</v>
      </c>
      <c r="L1068" t="s">
        <v>522</v>
      </c>
      <c r="M1068" t="str">
        <f t="shared" si="96"/>
        <v>UKM3</v>
      </c>
      <c r="N1068" t="str">
        <f t="shared" si="97"/>
        <v>UKM</v>
      </c>
      <c r="O1068">
        <f t="shared" si="98"/>
        <v>8</v>
      </c>
      <c r="P1068">
        <f t="shared" si="99"/>
        <v>2</v>
      </c>
      <c r="Q1068">
        <f t="shared" si="100"/>
        <v>6</v>
      </c>
      <c r="R1068">
        <f t="shared" si="101"/>
        <v>4</v>
      </c>
      <c r="S1068">
        <v>0</v>
      </c>
      <c r="T1068">
        <v>0</v>
      </c>
      <c r="U1068">
        <v>0</v>
      </c>
      <c r="V1068">
        <v>0</v>
      </c>
      <c r="W1068">
        <v>0</v>
      </c>
      <c r="X1068">
        <v>0</v>
      </c>
      <c r="Y1068">
        <v>0</v>
      </c>
      <c r="Z1068">
        <v>0</v>
      </c>
      <c r="AA1068">
        <v>0</v>
      </c>
      <c r="AB1068">
        <v>0</v>
      </c>
      <c r="AC1068">
        <v>0</v>
      </c>
      <c r="AD1068">
        <v>0</v>
      </c>
      <c r="AE1068">
        <v>0</v>
      </c>
      <c r="AF1068">
        <v>0</v>
      </c>
      <c r="AG1068">
        <v>0</v>
      </c>
      <c r="AH1068">
        <v>0</v>
      </c>
      <c r="AI1068">
        <v>0</v>
      </c>
      <c r="AJ1068">
        <v>0</v>
      </c>
      <c r="AK1068">
        <v>0</v>
      </c>
      <c r="AL1068">
        <v>0</v>
      </c>
      <c r="AM1068">
        <v>0</v>
      </c>
      <c r="AN1068">
        <v>0</v>
      </c>
      <c r="AO1068">
        <v>0</v>
      </c>
      <c r="AP1068">
        <v>0</v>
      </c>
      <c r="AQ1068">
        <v>0</v>
      </c>
      <c r="AR1068">
        <v>0</v>
      </c>
      <c r="AS1068">
        <v>0</v>
      </c>
      <c r="AT1068">
        <v>0</v>
      </c>
      <c r="AU1068">
        <v>0</v>
      </c>
      <c r="AV1068">
        <v>0</v>
      </c>
      <c r="AW1068">
        <v>0</v>
      </c>
      <c r="AX1068">
        <v>0</v>
      </c>
      <c r="AY1068">
        <v>0</v>
      </c>
      <c r="AZ1068">
        <v>0</v>
      </c>
      <c r="BA1068">
        <v>0</v>
      </c>
      <c r="BB1068">
        <v>0</v>
      </c>
      <c r="BC1068">
        <v>0</v>
      </c>
      <c r="BD1068">
        <v>0</v>
      </c>
      <c r="BE1068">
        <v>0</v>
      </c>
      <c r="BF1068">
        <v>0</v>
      </c>
      <c r="BG1068">
        <v>0</v>
      </c>
      <c r="BH1068">
        <v>0</v>
      </c>
      <c r="BI1068">
        <v>0</v>
      </c>
      <c r="BJ1068">
        <v>0</v>
      </c>
      <c r="BK1068">
        <v>0</v>
      </c>
      <c r="BL1068">
        <v>0</v>
      </c>
      <c r="BM1068">
        <v>0</v>
      </c>
      <c r="BN1068">
        <v>0</v>
      </c>
      <c r="BO1068">
        <v>0</v>
      </c>
      <c r="BP1068">
        <v>0</v>
      </c>
      <c r="BQ1068">
        <v>0</v>
      </c>
      <c r="BR1068">
        <v>0</v>
      </c>
      <c r="BS1068">
        <v>0</v>
      </c>
      <c r="BT1068">
        <v>0</v>
      </c>
      <c r="BU1068">
        <v>0</v>
      </c>
      <c r="BV1068">
        <v>0</v>
      </c>
      <c r="BW1068">
        <v>0</v>
      </c>
      <c r="BX1068">
        <v>0</v>
      </c>
      <c r="BY1068">
        <v>0</v>
      </c>
      <c r="BZ1068">
        <v>0</v>
      </c>
      <c r="CA1068">
        <v>0</v>
      </c>
      <c r="CB1068">
        <v>2</v>
      </c>
      <c r="CC1068">
        <v>1</v>
      </c>
      <c r="CD1068">
        <v>0</v>
      </c>
      <c r="CE1068">
        <v>1</v>
      </c>
      <c r="CF1068">
        <v>4</v>
      </c>
      <c r="CG1068">
        <v>0</v>
      </c>
    </row>
    <row r="1069" spans="9:85" x14ac:dyDescent="0.3">
      <c r="I1069" t="s">
        <v>548</v>
      </c>
      <c r="J1069" t="s">
        <v>187</v>
      </c>
      <c r="K1069" t="s">
        <v>549</v>
      </c>
      <c r="L1069" t="s">
        <v>550</v>
      </c>
      <c r="M1069" t="str">
        <f t="shared" si="96"/>
        <v>UKM3</v>
      </c>
      <c r="N1069" t="str">
        <f t="shared" si="97"/>
        <v>UKM</v>
      </c>
      <c r="O1069">
        <f t="shared" si="98"/>
        <v>2</v>
      </c>
      <c r="P1069">
        <f t="shared" si="99"/>
        <v>0</v>
      </c>
      <c r="Q1069">
        <f t="shared" si="100"/>
        <v>2</v>
      </c>
      <c r="R1069">
        <f t="shared" si="101"/>
        <v>2</v>
      </c>
      <c r="S1069">
        <v>0</v>
      </c>
      <c r="T1069">
        <v>0</v>
      </c>
      <c r="U1069">
        <v>0</v>
      </c>
      <c r="V1069">
        <v>0</v>
      </c>
      <c r="W1069">
        <v>0</v>
      </c>
      <c r="X1069">
        <v>0</v>
      </c>
      <c r="Y1069">
        <v>0</v>
      </c>
      <c r="Z1069">
        <v>0</v>
      </c>
      <c r="AA1069">
        <v>0</v>
      </c>
      <c r="AB1069">
        <v>0</v>
      </c>
      <c r="AC1069">
        <v>0</v>
      </c>
      <c r="AD1069">
        <v>0</v>
      </c>
      <c r="AE1069">
        <v>0</v>
      </c>
      <c r="AF1069">
        <v>0</v>
      </c>
      <c r="AG1069">
        <v>0</v>
      </c>
      <c r="AH1069">
        <v>0</v>
      </c>
      <c r="AI1069">
        <v>0</v>
      </c>
      <c r="AJ1069">
        <v>0</v>
      </c>
      <c r="AK1069">
        <v>0</v>
      </c>
      <c r="AL1069">
        <v>0</v>
      </c>
      <c r="AM1069">
        <v>0</v>
      </c>
      <c r="AN1069">
        <v>0</v>
      </c>
      <c r="AO1069">
        <v>0</v>
      </c>
      <c r="AP1069">
        <v>0</v>
      </c>
      <c r="AQ1069">
        <v>0</v>
      </c>
      <c r="AR1069">
        <v>0</v>
      </c>
      <c r="AS1069">
        <v>0</v>
      </c>
      <c r="AT1069">
        <v>0</v>
      </c>
      <c r="AU1069">
        <v>0</v>
      </c>
      <c r="AV1069">
        <v>0</v>
      </c>
      <c r="AW1069">
        <v>0</v>
      </c>
      <c r="AX1069">
        <v>0</v>
      </c>
      <c r="AY1069">
        <v>0</v>
      </c>
      <c r="AZ1069">
        <v>0</v>
      </c>
      <c r="BA1069">
        <v>0</v>
      </c>
      <c r="BB1069">
        <v>0</v>
      </c>
      <c r="BC1069">
        <v>0</v>
      </c>
      <c r="BD1069">
        <v>0</v>
      </c>
      <c r="BE1069">
        <v>0</v>
      </c>
      <c r="BF1069">
        <v>0</v>
      </c>
      <c r="BG1069">
        <v>0</v>
      </c>
      <c r="BH1069">
        <v>0</v>
      </c>
      <c r="BI1069">
        <v>0</v>
      </c>
      <c r="BJ1069">
        <v>0</v>
      </c>
      <c r="BK1069">
        <v>0</v>
      </c>
      <c r="BL1069">
        <v>0</v>
      </c>
      <c r="BM1069">
        <v>0</v>
      </c>
      <c r="BN1069">
        <v>0</v>
      </c>
      <c r="BO1069">
        <v>0</v>
      </c>
      <c r="BP1069">
        <v>0</v>
      </c>
      <c r="BQ1069">
        <v>0</v>
      </c>
      <c r="BR1069">
        <v>0</v>
      </c>
      <c r="BS1069">
        <v>0</v>
      </c>
      <c r="BT1069">
        <v>0</v>
      </c>
      <c r="BU1069">
        <v>0</v>
      </c>
      <c r="BV1069">
        <v>0</v>
      </c>
      <c r="BW1069">
        <v>0</v>
      </c>
      <c r="BX1069">
        <v>0</v>
      </c>
      <c r="BY1069">
        <v>0</v>
      </c>
      <c r="BZ1069">
        <v>0</v>
      </c>
      <c r="CA1069">
        <v>0</v>
      </c>
      <c r="CB1069">
        <v>0</v>
      </c>
      <c r="CC1069">
        <v>0</v>
      </c>
      <c r="CD1069">
        <v>1</v>
      </c>
      <c r="CE1069">
        <v>1</v>
      </c>
      <c r="CF1069">
        <v>0</v>
      </c>
      <c r="CG1069">
        <v>0</v>
      </c>
    </row>
    <row r="1070" spans="9:85" x14ac:dyDescent="0.3">
      <c r="I1070" t="s">
        <v>551</v>
      </c>
      <c r="J1070" t="s">
        <v>187</v>
      </c>
      <c r="K1070" t="s">
        <v>552</v>
      </c>
      <c r="L1070" t="s">
        <v>553</v>
      </c>
      <c r="M1070" t="str">
        <f t="shared" si="96"/>
        <v>UKL1</v>
      </c>
      <c r="N1070" t="str">
        <f t="shared" si="97"/>
        <v>UKL</v>
      </c>
      <c r="O1070">
        <f t="shared" si="98"/>
        <v>1</v>
      </c>
      <c r="P1070">
        <f t="shared" si="99"/>
        <v>0</v>
      </c>
      <c r="Q1070">
        <f t="shared" si="100"/>
        <v>1</v>
      </c>
      <c r="R1070">
        <f t="shared" si="101"/>
        <v>1</v>
      </c>
      <c r="S1070">
        <v>0</v>
      </c>
      <c r="T1070">
        <v>0</v>
      </c>
      <c r="U1070">
        <v>0</v>
      </c>
      <c r="V1070">
        <v>0</v>
      </c>
      <c r="W1070">
        <v>0</v>
      </c>
      <c r="X1070">
        <v>0</v>
      </c>
      <c r="Y1070">
        <v>0</v>
      </c>
      <c r="Z1070">
        <v>0</v>
      </c>
      <c r="AA1070">
        <v>0</v>
      </c>
      <c r="AB1070">
        <v>0</v>
      </c>
      <c r="AC1070">
        <v>0</v>
      </c>
      <c r="AD1070">
        <v>0</v>
      </c>
      <c r="AE1070">
        <v>0</v>
      </c>
      <c r="AF1070">
        <v>0</v>
      </c>
      <c r="AG1070">
        <v>0</v>
      </c>
      <c r="AH1070">
        <v>0</v>
      </c>
      <c r="AI1070">
        <v>0</v>
      </c>
      <c r="AJ1070">
        <v>0</v>
      </c>
      <c r="AK1070">
        <v>0</v>
      </c>
      <c r="AL1070">
        <v>0</v>
      </c>
      <c r="AM1070">
        <v>0</v>
      </c>
      <c r="AN1070">
        <v>0</v>
      </c>
      <c r="AO1070">
        <v>0</v>
      </c>
      <c r="AP1070">
        <v>0</v>
      </c>
      <c r="AQ1070">
        <v>0</v>
      </c>
      <c r="AR1070">
        <v>0</v>
      </c>
      <c r="AS1070">
        <v>0</v>
      </c>
      <c r="AT1070">
        <v>0</v>
      </c>
      <c r="AU1070">
        <v>0</v>
      </c>
      <c r="AV1070">
        <v>0</v>
      </c>
      <c r="AW1070">
        <v>0</v>
      </c>
      <c r="AX1070">
        <v>0</v>
      </c>
      <c r="AY1070">
        <v>0</v>
      </c>
      <c r="AZ1070">
        <v>0</v>
      </c>
      <c r="BA1070">
        <v>0</v>
      </c>
      <c r="BB1070">
        <v>0</v>
      </c>
      <c r="BC1070">
        <v>0</v>
      </c>
      <c r="BD1070">
        <v>0</v>
      </c>
      <c r="BE1070">
        <v>0</v>
      </c>
      <c r="BF1070">
        <v>0</v>
      </c>
      <c r="BG1070">
        <v>0</v>
      </c>
      <c r="BH1070">
        <v>0</v>
      </c>
      <c r="BI1070">
        <v>0</v>
      </c>
      <c r="BJ1070">
        <v>0</v>
      </c>
      <c r="BK1070">
        <v>0</v>
      </c>
      <c r="BL1070">
        <v>0</v>
      </c>
      <c r="BM1070">
        <v>0</v>
      </c>
      <c r="BN1070">
        <v>0</v>
      </c>
      <c r="BO1070">
        <v>0</v>
      </c>
      <c r="BP1070">
        <v>0</v>
      </c>
      <c r="BQ1070">
        <v>0</v>
      </c>
      <c r="BR1070">
        <v>0</v>
      </c>
      <c r="BS1070">
        <v>0</v>
      </c>
      <c r="BT1070">
        <v>0</v>
      </c>
      <c r="BU1070">
        <v>0</v>
      </c>
      <c r="BV1070">
        <v>0</v>
      </c>
      <c r="BW1070">
        <v>0</v>
      </c>
      <c r="BX1070">
        <v>0</v>
      </c>
      <c r="BY1070">
        <v>0</v>
      </c>
      <c r="BZ1070">
        <v>0</v>
      </c>
      <c r="CA1070">
        <v>0</v>
      </c>
      <c r="CB1070">
        <v>0</v>
      </c>
      <c r="CC1070">
        <v>0</v>
      </c>
      <c r="CD1070">
        <v>0</v>
      </c>
      <c r="CE1070">
        <v>1</v>
      </c>
      <c r="CF1070">
        <v>0</v>
      </c>
      <c r="CG1070">
        <v>0</v>
      </c>
    </row>
    <row r="1071" spans="9:85" x14ac:dyDescent="0.3">
      <c r="I1071" t="s">
        <v>554</v>
      </c>
      <c r="J1071" t="s">
        <v>187</v>
      </c>
      <c r="K1071" t="s">
        <v>555</v>
      </c>
      <c r="L1071" t="s">
        <v>556</v>
      </c>
      <c r="M1071" t="str">
        <f t="shared" si="96"/>
        <v>UKL1</v>
      </c>
      <c r="N1071" t="str">
        <f t="shared" si="97"/>
        <v>UKL</v>
      </c>
      <c r="O1071">
        <f t="shared" si="98"/>
        <v>0</v>
      </c>
      <c r="P1071">
        <f t="shared" si="99"/>
        <v>0</v>
      </c>
      <c r="Q1071">
        <f t="shared" si="100"/>
        <v>0</v>
      </c>
      <c r="R1071">
        <f t="shared" si="101"/>
        <v>0</v>
      </c>
      <c r="S1071">
        <v>0</v>
      </c>
      <c r="T1071">
        <v>0</v>
      </c>
      <c r="U1071">
        <v>0</v>
      </c>
      <c r="V1071">
        <v>0</v>
      </c>
      <c r="W1071">
        <v>0</v>
      </c>
      <c r="X1071">
        <v>0</v>
      </c>
      <c r="Y1071">
        <v>0</v>
      </c>
      <c r="Z1071">
        <v>0</v>
      </c>
      <c r="AA1071">
        <v>0</v>
      </c>
      <c r="AB1071">
        <v>0</v>
      </c>
      <c r="AC1071">
        <v>0</v>
      </c>
      <c r="AD1071">
        <v>0</v>
      </c>
      <c r="AE1071">
        <v>0</v>
      </c>
      <c r="AF1071">
        <v>0</v>
      </c>
      <c r="AG1071">
        <v>0</v>
      </c>
      <c r="AH1071">
        <v>0</v>
      </c>
      <c r="AI1071">
        <v>0</v>
      </c>
      <c r="AJ1071">
        <v>0</v>
      </c>
      <c r="AK1071">
        <v>0</v>
      </c>
      <c r="AL1071">
        <v>0</v>
      </c>
      <c r="AM1071">
        <v>0</v>
      </c>
      <c r="AN1071">
        <v>0</v>
      </c>
      <c r="AO1071">
        <v>0</v>
      </c>
      <c r="AP1071">
        <v>0</v>
      </c>
      <c r="AQ1071">
        <v>0</v>
      </c>
      <c r="AR1071">
        <v>0</v>
      </c>
      <c r="AS1071">
        <v>0</v>
      </c>
      <c r="AT1071">
        <v>0</v>
      </c>
      <c r="AU1071">
        <v>0</v>
      </c>
      <c r="AV1071">
        <v>0</v>
      </c>
      <c r="AW1071">
        <v>0</v>
      </c>
      <c r="AX1071">
        <v>0</v>
      </c>
      <c r="AY1071">
        <v>0</v>
      </c>
      <c r="AZ1071">
        <v>0</v>
      </c>
      <c r="BA1071">
        <v>0</v>
      </c>
      <c r="BB1071">
        <v>0</v>
      </c>
      <c r="BC1071">
        <v>0</v>
      </c>
      <c r="BD1071">
        <v>0</v>
      </c>
      <c r="BE1071">
        <v>0</v>
      </c>
      <c r="BF1071">
        <v>0</v>
      </c>
      <c r="BG1071">
        <v>0</v>
      </c>
      <c r="BH1071">
        <v>0</v>
      </c>
      <c r="BI1071">
        <v>0</v>
      </c>
      <c r="BJ1071">
        <v>0</v>
      </c>
      <c r="BK1071">
        <v>0</v>
      </c>
      <c r="BL1071">
        <v>0</v>
      </c>
      <c r="BM1071">
        <v>0</v>
      </c>
      <c r="BN1071">
        <v>0</v>
      </c>
      <c r="BO1071">
        <v>0</v>
      </c>
      <c r="BP1071">
        <v>0</v>
      </c>
      <c r="BQ1071">
        <v>0</v>
      </c>
      <c r="BR1071">
        <v>0</v>
      </c>
      <c r="BS1071">
        <v>0</v>
      </c>
      <c r="BT1071">
        <v>0</v>
      </c>
      <c r="BU1071">
        <v>0</v>
      </c>
      <c r="BV1071">
        <v>0</v>
      </c>
      <c r="BW1071">
        <v>0</v>
      </c>
      <c r="BX1071">
        <v>0</v>
      </c>
      <c r="BY1071">
        <v>0</v>
      </c>
      <c r="BZ1071">
        <v>0</v>
      </c>
      <c r="CA1071">
        <v>0</v>
      </c>
      <c r="CB1071">
        <v>0</v>
      </c>
      <c r="CC1071">
        <v>0</v>
      </c>
      <c r="CD1071">
        <v>0</v>
      </c>
      <c r="CE1071">
        <v>0</v>
      </c>
      <c r="CF1071">
        <v>0</v>
      </c>
      <c r="CG1071">
        <v>0</v>
      </c>
    </row>
    <row r="1072" spans="9:85" x14ac:dyDescent="0.3">
      <c r="I1072" t="s">
        <v>557</v>
      </c>
      <c r="J1072" t="s">
        <v>187</v>
      </c>
      <c r="K1072" t="s">
        <v>558</v>
      </c>
      <c r="L1072" t="s">
        <v>559</v>
      </c>
      <c r="M1072" t="str">
        <f t="shared" si="96"/>
        <v>UKL2</v>
      </c>
      <c r="N1072" t="str">
        <f t="shared" si="97"/>
        <v>UKL</v>
      </c>
      <c r="O1072">
        <f t="shared" si="98"/>
        <v>8</v>
      </c>
      <c r="P1072">
        <f t="shared" si="99"/>
        <v>1</v>
      </c>
      <c r="Q1072">
        <f t="shared" si="100"/>
        <v>7</v>
      </c>
      <c r="R1072">
        <f t="shared" si="101"/>
        <v>6</v>
      </c>
      <c r="S1072">
        <v>0</v>
      </c>
      <c r="T1072">
        <v>0</v>
      </c>
      <c r="U1072">
        <v>0</v>
      </c>
      <c r="V1072">
        <v>0</v>
      </c>
      <c r="W1072">
        <v>0</v>
      </c>
      <c r="X1072">
        <v>0</v>
      </c>
      <c r="Y1072">
        <v>0</v>
      </c>
      <c r="Z1072">
        <v>0</v>
      </c>
      <c r="AA1072">
        <v>0</v>
      </c>
      <c r="AB1072">
        <v>0</v>
      </c>
      <c r="AC1072">
        <v>0</v>
      </c>
      <c r="AD1072">
        <v>0</v>
      </c>
      <c r="AE1072">
        <v>0</v>
      </c>
      <c r="AF1072">
        <v>0</v>
      </c>
      <c r="AG1072">
        <v>0</v>
      </c>
      <c r="AH1072">
        <v>0</v>
      </c>
      <c r="AI1072">
        <v>0</v>
      </c>
      <c r="AJ1072">
        <v>0</v>
      </c>
      <c r="AK1072">
        <v>0</v>
      </c>
      <c r="AL1072">
        <v>0</v>
      </c>
      <c r="AM1072">
        <v>0</v>
      </c>
      <c r="AN1072">
        <v>0</v>
      </c>
      <c r="AO1072">
        <v>0</v>
      </c>
      <c r="AP1072">
        <v>0</v>
      </c>
      <c r="AQ1072">
        <v>0</v>
      </c>
      <c r="AR1072">
        <v>0</v>
      </c>
      <c r="AS1072">
        <v>0</v>
      </c>
      <c r="AT1072">
        <v>0</v>
      </c>
      <c r="AU1072">
        <v>0</v>
      </c>
      <c r="AV1072">
        <v>0</v>
      </c>
      <c r="AW1072">
        <v>0</v>
      </c>
      <c r="AX1072">
        <v>0</v>
      </c>
      <c r="AY1072">
        <v>0</v>
      </c>
      <c r="AZ1072">
        <v>0</v>
      </c>
      <c r="BA1072">
        <v>0</v>
      </c>
      <c r="BB1072">
        <v>0</v>
      </c>
      <c r="BC1072">
        <v>0</v>
      </c>
      <c r="BD1072">
        <v>0</v>
      </c>
      <c r="BE1072">
        <v>0</v>
      </c>
      <c r="BF1072">
        <v>0</v>
      </c>
      <c r="BG1072">
        <v>0</v>
      </c>
      <c r="BH1072">
        <v>0</v>
      </c>
      <c r="BI1072">
        <v>0</v>
      </c>
      <c r="BJ1072">
        <v>0</v>
      </c>
      <c r="BK1072">
        <v>0</v>
      </c>
      <c r="BL1072">
        <v>0</v>
      </c>
      <c r="BM1072">
        <v>0</v>
      </c>
      <c r="BN1072">
        <v>0</v>
      </c>
      <c r="BO1072">
        <v>0</v>
      </c>
      <c r="BP1072">
        <v>0</v>
      </c>
      <c r="BQ1072">
        <v>0</v>
      </c>
      <c r="BR1072">
        <v>0</v>
      </c>
      <c r="BS1072">
        <v>0</v>
      </c>
      <c r="BT1072">
        <v>0</v>
      </c>
      <c r="BU1072">
        <v>0</v>
      </c>
      <c r="BV1072">
        <v>0</v>
      </c>
      <c r="BW1072">
        <v>0</v>
      </c>
      <c r="BX1072">
        <v>0</v>
      </c>
      <c r="BY1072">
        <v>0</v>
      </c>
      <c r="BZ1072">
        <v>1</v>
      </c>
      <c r="CA1072">
        <v>0</v>
      </c>
      <c r="CB1072">
        <v>0</v>
      </c>
      <c r="CC1072">
        <v>1</v>
      </c>
      <c r="CD1072">
        <v>0</v>
      </c>
      <c r="CE1072">
        <v>2</v>
      </c>
      <c r="CF1072">
        <v>4</v>
      </c>
      <c r="CG1072">
        <v>0</v>
      </c>
    </row>
    <row r="1073" spans="9:85" x14ac:dyDescent="0.3">
      <c r="I1073" t="s">
        <v>560</v>
      </c>
      <c r="J1073" t="s">
        <v>187</v>
      </c>
      <c r="K1073" t="s">
        <v>561</v>
      </c>
      <c r="L1073" t="s">
        <v>559</v>
      </c>
      <c r="M1073" t="str">
        <f t="shared" si="96"/>
        <v>UKL2</v>
      </c>
      <c r="N1073" t="str">
        <f t="shared" si="97"/>
        <v>UKL</v>
      </c>
      <c r="O1073">
        <f t="shared" si="98"/>
        <v>0</v>
      </c>
      <c r="P1073">
        <f t="shared" si="99"/>
        <v>0</v>
      </c>
      <c r="Q1073">
        <f t="shared" si="100"/>
        <v>0</v>
      </c>
      <c r="R1073">
        <f t="shared" si="101"/>
        <v>0</v>
      </c>
      <c r="S1073">
        <v>0</v>
      </c>
      <c r="T1073">
        <v>0</v>
      </c>
      <c r="U1073">
        <v>0</v>
      </c>
      <c r="V1073">
        <v>0</v>
      </c>
      <c r="W1073">
        <v>0</v>
      </c>
      <c r="X1073">
        <v>0</v>
      </c>
      <c r="Y1073">
        <v>0</v>
      </c>
      <c r="Z1073">
        <v>0</v>
      </c>
      <c r="AA1073">
        <v>0</v>
      </c>
      <c r="AB1073">
        <v>0</v>
      </c>
      <c r="AC1073">
        <v>0</v>
      </c>
      <c r="AD1073">
        <v>0</v>
      </c>
      <c r="AE1073">
        <v>0</v>
      </c>
      <c r="AF1073">
        <v>0</v>
      </c>
      <c r="AG1073">
        <v>0</v>
      </c>
      <c r="AH1073">
        <v>0</v>
      </c>
      <c r="AI1073">
        <v>0</v>
      </c>
      <c r="AJ1073">
        <v>0</v>
      </c>
      <c r="AK1073">
        <v>0</v>
      </c>
      <c r="AL1073">
        <v>0</v>
      </c>
      <c r="AM1073">
        <v>0</v>
      </c>
      <c r="AN1073">
        <v>0</v>
      </c>
      <c r="AO1073">
        <v>0</v>
      </c>
      <c r="AP1073">
        <v>0</v>
      </c>
      <c r="AQ1073">
        <v>0</v>
      </c>
      <c r="AR1073">
        <v>0</v>
      </c>
      <c r="AS1073">
        <v>0</v>
      </c>
      <c r="AT1073">
        <v>0</v>
      </c>
      <c r="AU1073">
        <v>0</v>
      </c>
      <c r="AV1073">
        <v>0</v>
      </c>
      <c r="AW1073">
        <v>0</v>
      </c>
      <c r="AX1073">
        <v>0</v>
      </c>
      <c r="AY1073">
        <v>0</v>
      </c>
      <c r="AZ1073">
        <v>0</v>
      </c>
      <c r="BA1073">
        <v>0</v>
      </c>
      <c r="BB1073">
        <v>0</v>
      </c>
      <c r="BC1073">
        <v>0</v>
      </c>
      <c r="BD1073">
        <v>0</v>
      </c>
      <c r="BE1073">
        <v>0</v>
      </c>
      <c r="BF1073">
        <v>0</v>
      </c>
      <c r="BG1073">
        <v>0</v>
      </c>
      <c r="BH1073">
        <v>0</v>
      </c>
      <c r="BI1073">
        <v>0</v>
      </c>
      <c r="BJ1073">
        <v>0</v>
      </c>
      <c r="BK1073">
        <v>0</v>
      </c>
      <c r="BL1073">
        <v>0</v>
      </c>
      <c r="BM1073">
        <v>0</v>
      </c>
      <c r="BN1073">
        <v>0</v>
      </c>
      <c r="BO1073">
        <v>0</v>
      </c>
      <c r="BP1073">
        <v>0</v>
      </c>
      <c r="BQ1073">
        <v>0</v>
      </c>
      <c r="BR1073">
        <v>0</v>
      </c>
      <c r="BS1073">
        <v>0</v>
      </c>
      <c r="BT1073">
        <v>0</v>
      </c>
      <c r="BU1073">
        <v>0</v>
      </c>
      <c r="BV1073">
        <v>0</v>
      </c>
      <c r="BW1073">
        <v>0</v>
      </c>
      <c r="BX1073">
        <v>0</v>
      </c>
      <c r="BY1073">
        <v>0</v>
      </c>
      <c r="BZ1073">
        <v>0</v>
      </c>
      <c r="CA1073">
        <v>0</v>
      </c>
      <c r="CB1073">
        <v>0</v>
      </c>
      <c r="CC1073">
        <v>0</v>
      </c>
      <c r="CD1073">
        <v>0</v>
      </c>
      <c r="CE1073">
        <v>0</v>
      </c>
      <c r="CF1073">
        <v>0</v>
      </c>
      <c r="CG1073">
        <v>0</v>
      </c>
    </row>
    <row r="1074" spans="9:85" x14ac:dyDescent="0.3">
      <c r="I1074" t="s">
        <v>562</v>
      </c>
      <c r="J1074" t="s">
        <v>187</v>
      </c>
      <c r="K1074" t="s">
        <v>563</v>
      </c>
      <c r="L1074" t="s">
        <v>564</v>
      </c>
      <c r="M1074" t="str">
        <f t="shared" si="96"/>
        <v>UKL2</v>
      </c>
      <c r="N1074" t="str">
        <f t="shared" si="97"/>
        <v>UKL</v>
      </c>
      <c r="O1074">
        <f t="shared" si="98"/>
        <v>0</v>
      </c>
      <c r="P1074">
        <f t="shared" si="99"/>
        <v>0</v>
      </c>
      <c r="Q1074">
        <f t="shared" si="100"/>
        <v>0</v>
      </c>
      <c r="R1074">
        <f t="shared" si="101"/>
        <v>0</v>
      </c>
      <c r="S1074">
        <v>0</v>
      </c>
      <c r="T1074">
        <v>0</v>
      </c>
      <c r="U1074">
        <v>0</v>
      </c>
      <c r="V1074">
        <v>0</v>
      </c>
      <c r="W1074">
        <v>0</v>
      </c>
      <c r="X1074">
        <v>0</v>
      </c>
      <c r="Y1074">
        <v>0</v>
      </c>
      <c r="Z1074">
        <v>0</v>
      </c>
      <c r="AA1074">
        <v>0</v>
      </c>
      <c r="AB1074">
        <v>0</v>
      </c>
      <c r="AC1074">
        <v>0</v>
      </c>
      <c r="AD1074">
        <v>0</v>
      </c>
      <c r="AE1074">
        <v>0</v>
      </c>
      <c r="AF1074">
        <v>0</v>
      </c>
      <c r="AG1074">
        <v>0</v>
      </c>
      <c r="AH1074">
        <v>0</v>
      </c>
      <c r="AI1074">
        <v>0</v>
      </c>
      <c r="AJ1074">
        <v>0</v>
      </c>
      <c r="AK1074">
        <v>0</v>
      </c>
      <c r="AL1074">
        <v>0</v>
      </c>
      <c r="AM1074">
        <v>0</v>
      </c>
      <c r="AN1074">
        <v>0</v>
      </c>
      <c r="AO1074">
        <v>0</v>
      </c>
      <c r="AP1074">
        <v>0</v>
      </c>
      <c r="AQ1074">
        <v>0</v>
      </c>
      <c r="AR1074">
        <v>0</v>
      </c>
      <c r="AS1074">
        <v>0</v>
      </c>
      <c r="AT1074">
        <v>0</v>
      </c>
      <c r="AU1074">
        <v>0</v>
      </c>
      <c r="AV1074">
        <v>0</v>
      </c>
      <c r="AW1074">
        <v>0</v>
      </c>
      <c r="AX1074">
        <v>0</v>
      </c>
      <c r="AY1074">
        <v>0</v>
      </c>
      <c r="AZ1074">
        <v>0</v>
      </c>
      <c r="BA1074">
        <v>0</v>
      </c>
      <c r="BB1074">
        <v>0</v>
      </c>
      <c r="BC1074">
        <v>0</v>
      </c>
      <c r="BD1074">
        <v>0</v>
      </c>
      <c r="BE1074">
        <v>0</v>
      </c>
      <c r="BF1074">
        <v>0</v>
      </c>
      <c r="BG1074">
        <v>0</v>
      </c>
      <c r="BH1074">
        <v>0</v>
      </c>
      <c r="BI1074">
        <v>0</v>
      </c>
      <c r="BJ1074">
        <v>0</v>
      </c>
      <c r="BK1074">
        <v>0</v>
      </c>
      <c r="BL1074">
        <v>0</v>
      </c>
      <c r="BM1074">
        <v>0</v>
      </c>
      <c r="BN1074">
        <v>0</v>
      </c>
      <c r="BO1074">
        <v>0</v>
      </c>
      <c r="BP1074">
        <v>0</v>
      </c>
      <c r="BQ1074">
        <v>0</v>
      </c>
      <c r="BR1074">
        <v>0</v>
      </c>
      <c r="BS1074">
        <v>0</v>
      </c>
      <c r="BT1074">
        <v>0</v>
      </c>
      <c r="BU1074">
        <v>0</v>
      </c>
      <c r="BV1074">
        <v>0</v>
      </c>
      <c r="BW1074">
        <v>0</v>
      </c>
      <c r="BX1074">
        <v>0</v>
      </c>
      <c r="BY1074">
        <v>0</v>
      </c>
      <c r="BZ1074">
        <v>0</v>
      </c>
      <c r="CA1074">
        <v>0</v>
      </c>
      <c r="CB1074">
        <v>0</v>
      </c>
      <c r="CC1074">
        <v>0</v>
      </c>
      <c r="CD1074">
        <v>0</v>
      </c>
      <c r="CE1074">
        <v>0</v>
      </c>
      <c r="CF1074">
        <v>0</v>
      </c>
      <c r="CG1074">
        <v>0</v>
      </c>
    </row>
    <row r="1075" spans="9:85" x14ac:dyDescent="0.3">
      <c r="I1075" t="s">
        <v>565</v>
      </c>
      <c r="J1075" t="s">
        <v>187</v>
      </c>
      <c r="K1075" t="s">
        <v>566</v>
      </c>
      <c r="L1075" t="s">
        <v>567</v>
      </c>
      <c r="M1075" t="str">
        <f t="shared" si="96"/>
        <v>UKL1</v>
      </c>
      <c r="N1075" t="str">
        <f t="shared" si="97"/>
        <v>UKL</v>
      </c>
      <c r="O1075">
        <f t="shared" si="98"/>
        <v>13</v>
      </c>
      <c r="P1075">
        <f t="shared" si="99"/>
        <v>1</v>
      </c>
      <c r="Q1075">
        <f t="shared" si="100"/>
        <v>12</v>
      </c>
      <c r="R1075">
        <f t="shared" si="101"/>
        <v>11</v>
      </c>
      <c r="S1075">
        <v>0</v>
      </c>
      <c r="T1075">
        <v>0</v>
      </c>
      <c r="U1075">
        <v>0</v>
      </c>
      <c r="V1075">
        <v>0</v>
      </c>
      <c r="W1075">
        <v>0</v>
      </c>
      <c r="X1075">
        <v>0</v>
      </c>
      <c r="Y1075">
        <v>0</v>
      </c>
      <c r="Z1075">
        <v>0</v>
      </c>
      <c r="AA1075">
        <v>0</v>
      </c>
      <c r="AB1075">
        <v>0</v>
      </c>
      <c r="AC1075">
        <v>0</v>
      </c>
      <c r="AD1075">
        <v>0</v>
      </c>
      <c r="AE1075">
        <v>0</v>
      </c>
      <c r="AF1075">
        <v>0</v>
      </c>
      <c r="AG1075">
        <v>0</v>
      </c>
      <c r="AH1075">
        <v>0</v>
      </c>
      <c r="AI1075">
        <v>0</v>
      </c>
      <c r="AJ1075">
        <v>0</v>
      </c>
      <c r="AK1075">
        <v>0</v>
      </c>
      <c r="AL1075">
        <v>0</v>
      </c>
      <c r="AM1075">
        <v>0</v>
      </c>
      <c r="AN1075">
        <v>0</v>
      </c>
      <c r="AO1075">
        <v>0</v>
      </c>
      <c r="AP1075">
        <v>0</v>
      </c>
      <c r="AQ1075">
        <v>0</v>
      </c>
      <c r="AR1075">
        <v>0</v>
      </c>
      <c r="AS1075">
        <v>0</v>
      </c>
      <c r="AT1075">
        <v>0</v>
      </c>
      <c r="AU1075">
        <v>0</v>
      </c>
      <c r="AV1075">
        <v>0</v>
      </c>
      <c r="AW1075">
        <v>0</v>
      </c>
      <c r="AX1075">
        <v>0</v>
      </c>
      <c r="AY1075">
        <v>0</v>
      </c>
      <c r="AZ1075">
        <v>0</v>
      </c>
      <c r="BA1075">
        <v>0</v>
      </c>
      <c r="BB1075">
        <v>0</v>
      </c>
      <c r="BC1075">
        <v>0</v>
      </c>
      <c r="BD1075">
        <v>0</v>
      </c>
      <c r="BE1075">
        <v>0</v>
      </c>
      <c r="BF1075">
        <v>0</v>
      </c>
      <c r="BG1075">
        <v>0</v>
      </c>
      <c r="BH1075">
        <v>0</v>
      </c>
      <c r="BI1075">
        <v>0</v>
      </c>
      <c r="BJ1075">
        <v>0</v>
      </c>
      <c r="BK1075">
        <v>0</v>
      </c>
      <c r="BL1075">
        <v>0</v>
      </c>
      <c r="BM1075">
        <v>0</v>
      </c>
      <c r="BN1075">
        <v>0</v>
      </c>
      <c r="BO1075">
        <v>0</v>
      </c>
      <c r="BP1075">
        <v>0</v>
      </c>
      <c r="BQ1075">
        <v>0</v>
      </c>
      <c r="BR1075">
        <v>0</v>
      </c>
      <c r="BS1075">
        <v>0</v>
      </c>
      <c r="BT1075">
        <v>0</v>
      </c>
      <c r="BU1075">
        <v>0</v>
      </c>
      <c r="BV1075">
        <v>0</v>
      </c>
      <c r="BW1075">
        <v>0</v>
      </c>
      <c r="BX1075">
        <v>0</v>
      </c>
      <c r="BY1075">
        <v>0</v>
      </c>
      <c r="BZ1075">
        <v>0</v>
      </c>
      <c r="CA1075">
        <v>0</v>
      </c>
      <c r="CB1075">
        <v>1</v>
      </c>
      <c r="CC1075">
        <v>0</v>
      </c>
      <c r="CD1075">
        <v>2</v>
      </c>
      <c r="CE1075">
        <v>7</v>
      </c>
      <c r="CF1075">
        <v>3</v>
      </c>
      <c r="CG1075">
        <v>0</v>
      </c>
    </row>
    <row r="1076" spans="9:85" x14ac:dyDescent="0.3">
      <c r="I1076" t="s">
        <v>568</v>
      </c>
      <c r="J1076" t="s">
        <v>187</v>
      </c>
      <c r="K1076" t="s">
        <v>569</v>
      </c>
      <c r="L1076" t="s">
        <v>570</v>
      </c>
      <c r="M1076" t="str">
        <f t="shared" si="96"/>
        <v>UKL1</v>
      </c>
      <c r="N1076" t="str">
        <f t="shared" si="97"/>
        <v>UKL</v>
      </c>
      <c r="O1076">
        <f t="shared" si="98"/>
        <v>2</v>
      </c>
      <c r="P1076">
        <f t="shared" si="99"/>
        <v>1</v>
      </c>
      <c r="Q1076">
        <f t="shared" si="100"/>
        <v>1</v>
      </c>
      <c r="R1076">
        <f t="shared" si="101"/>
        <v>0</v>
      </c>
      <c r="S1076">
        <v>0</v>
      </c>
      <c r="T1076">
        <v>0</v>
      </c>
      <c r="U1076">
        <v>0</v>
      </c>
      <c r="V1076">
        <v>0</v>
      </c>
      <c r="W1076">
        <v>0</v>
      </c>
      <c r="X1076">
        <v>0</v>
      </c>
      <c r="Y1076">
        <v>0</v>
      </c>
      <c r="Z1076">
        <v>0</v>
      </c>
      <c r="AA1076">
        <v>0</v>
      </c>
      <c r="AB1076">
        <v>0</v>
      </c>
      <c r="AC1076">
        <v>0</v>
      </c>
      <c r="AD1076">
        <v>0</v>
      </c>
      <c r="AE1076">
        <v>0</v>
      </c>
      <c r="AF1076">
        <v>0</v>
      </c>
      <c r="AG1076">
        <v>0</v>
      </c>
      <c r="AH1076">
        <v>0</v>
      </c>
      <c r="AI1076">
        <v>0</v>
      </c>
      <c r="AJ1076">
        <v>0</v>
      </c>
      <c r="AK1076">
        <v>0</v>
      </c>
      <c r="AL1076">
        <v>0</v>
      </c>
      <c r="AM1076">
        <v>0</v>
      </c>
      <c r="AN1076">
        <v>0</v>
      </c>
      <c r="AO1076">
        <v>0</v>
      </c>
      <c r="AP1076">
        <v>0</v>
      </c>
      <c r="AQ1076">
        <v>0</v>
      </c>
      <c r="AR1076">
        <v>0</v>
      </c>
      <c r="AS1076">
        <v>0</v>
      </c>
      <c r="AT1076">
        <v>0</v>
      </c>
      <c r="AU1076">
        <v>0</v>
      </c>
      <c r="AV1076">
        <v>0</v>
      </c>
      <c r="AW1076">
        <v>0</v>
      </c>
      <c r="AX1076">
        <v>0</v>
      </c>
      <c r="AY1076">
        <v>0</v>
      </c>
      <c r="AZ1076">
        <v>0</v>
      </c>
      <c r="BA1076">
        <v>0</v>
      </c>
      <c r="BB1076">
        <v>0</v>
      </c>
      <c r="BC1076">
        <v>0</v>
      </c>
      <c r="BD1076">
        <v>0</v>
      </c>
      <c r="BE1076">
        <v>0</v>
      </c>
      <c r="BF1076">
        <v>0</v>
      </c>
      <c r="BG1076">
        <v>0</v>
      </c>
      <c r="BH1076">
        <v>0</v>
      </c>
      <c r="BI1076">
        <v>0</v>
      </c>
      <c r="BJ1076">
        <v>0</v>
      </c>
      <c r="BK1076">
        <v>0</v>
      </c>
      <c r="BL1076">
        <v>0</v>
      </c>
      <c r="BM1076">
        <v>0</v>
      </c>
      <c r="BN1076">
        <v>0</v>
      </c>
      <c r="BO1076">
        <v>0</v>
      </c>
      <c r="BP1076">
        <v>0</v>
      </c>
      <c r="BQ1076">
        <v>0</v>
      </c>
      <c r="BR1076">
        <v>0</v>
      </c>
      <c r="BS1076">
        <v>0</v>
      </c>
      <c r="BT1076">
        <v>0</v>
      </c>
      <c r="BU1076">
        <v>0</v>
      </c>
      <c r="BV1076">
        <v>0</v>
      </c>
      <c r="BW1076">
        <v>0</v>
      </c>
      <c r="BX1076">
        <v>0</v>
      </c>
      <c r="BY1076">
        <v>0</v>
      </c>
      <c r="BZ1076">
        <v>1</v>
      </c>
      <c r="CA1076">
        <v>0</v>
      </c>
      <c r="CB1076">
        <v>0</v>
      </c>
      <c r="CC1076">
        <v>1</v>
      </c>
      <c r="CD1076">
        <v>0</v>
      </c>
      <c r="CE1076">
        <v>0</v>
      </c>
      <c r="CF1076">
        <v>0</v>
      </c>
      <c r="CG1076">
        <v>0</v>
      </c>
    </row>
    <row r="1077" spans="9:85" x14ac:dyDescent="0.3">
      <c r="I1077" t="s">
        <v>571</v>
      </c>
      <c r="J1077" t="s">
        <v>187</v>
      </c>
      <c r="K1077" t="s">
        <v>572</v>
      </c>
      <c r="L1077" t="s">
        <v>559</v>
      </c>
      <c r="M1077" t="str">
        <f t="shared" si="96"/>
        <v>UKL2</v>
      </c>
      <c r="N1077" t="str">
        <f t="shared" si="97"/>
        <v>UKL</v>
      </c>
      <c r="O1077">
        <f t="shared" si="98"/>
        <v>0</v>
      </c>
      <c r="P1077">
        <f t="shared" si="99"/>
        <v>0</v>
      </c>
      <c r="Q1077">
        <f t="shared" si="100"/>
        <v>0</v>
      </c>
      <c r="R1077">
        <f t="shared" si="101"/>
        <v>0</v>
      </c>
      <c r="S1077">
        <v>0</v>
      </c>
      <c r="T1077">
        <v>0</v>
      </c>
      <c r="U1077">
        <v>0</v>
      </c>
      <c r="V1077">
        <v>0</v>
      </c>
      <c r="W1077">
        <v>0</v>
      </c>
      <c r="X1077">
        <v>0</v>
      </c>
      <c r="Y1077">
        <v>0</v>
      </c>
      <c r="Z1077">
        <v>0</v>
      </c>
      <c r="AA1077">
        <v>0</v>
      </c>
      <c r="AB1077">
        <v>0</v>
      </c>
      <c r="AC1077">
        <v>0</v>
      </c>
      <c r="AD1077">
        <v>0</v>
      </c>
      <c r="AE1077">
        <v>0</v>
      </c>
      <c r="AF1077">
        <v>0</v>
      </c>
      <c r="AG1077">
        <v>0</v>
      </c>
      <c r="AH1077">
        <v>0</v>
      </c>
      <c r="AI1077">
        <v>0</v>
      </c>
      <c r="AJ1077">
        <v>0</v>
      </c>
      <c r="AK1077">
        <v>0</v>
      </c>
      <c r="AL1077">
        <v>0</v>
      </c>
      <c r="AM1077">
        <v>0</v>
      </c>
      <c r="AN1077">
        <v>0</v>
      </c>
      <c r="AO1077">
        <v>0</v>
      </c>
      <c r="AP1077">
        <v>0</v>
      </c>
      <c r="AQ1077">
        <v>0</v>
      </c>
      <c r="AR1077">
        <v>0</v>
      </c>
      <c r="AS1077">
        <v>0</v>
      </c>
      <c r="AT1077">
        <v>0</v>
      </c>
      <c r="AU1077">
        <v>0</v>
      </c>
      <c r="AV1077">
        <v>0</v>
      </c>
      <c r="AW1077">
        <v>0</v>
      </c>
      <c r="AX1077">
        <v>0</v>
      </c>
      <c r="AY1077">
        <v>0</v>
      </c>
      <c r="AZ1077">
        <v>0</v>
      </c>
      <c r="BA1077">
        <v>0</v>
      </c>
      <c r="BB1077">
        <v>0</v>
      </c>
      <c r="BC1077">
        <v>0</v>
      </c>
      <c r="BD1077">
        <v>0</v>
      </c>
      <c r="BE1077">
        <v>0</v>
      </c>
      <c r="BF1077">
        <v>0</v>
      </c>
      <c r="BG1077">
        <v>0</v>
      </c>
      <c r="BH1077">
        <v>0</v>
      </c>
      <c r="BI1077">
        <v>0</v>
      </c>
      <c r="BJ1077">
        <v>0</v>
      </c>
      <c r="BK1077">
        <v>0</v>
      </c>
      <c r="BL1077">
        <v>0</v>
      </c>
      <c r="BM1077">
        <v>0</v>
      </c>
      <c r="BN1077">
        <v>0</v>
      </c>
      <c r="BO1077">
        <v>0</v>
      </c>
      <c r="BP1077">
        <v>0</v>
      </c>
      <c r="BQ1077">
        <v>0</v>
      </c>
      <c r="BR1077">
        <v>0</v>
      </c>
      <c r="BS1077">
        <v>0</v>
      </c>
      <c r="BT1077">
        <v>0</v>
      </c>
      <c r="BU1077">
        <v>0</v>
      </c>
      <c r="BV1077">
        <v>0</v>
      </c>
      <c r="BW1077">
        <v>0</v>
      </c>
      <c r="BX1077">
        <v>0</v>
      </c>
      <c r="BY1077">
        <v>0</v>
      </c>
      <c r="BZ1077">
        <v>0</v>
      </c>
      <c r="CA1077">
        <v>0</v>
      </c>
      <c r="CB1077">
        <v>0</v>
      </c>
      <c r="CC1077">
        <v>0</v>
      </c>
      <c r="CD1077">
        <v>0</v>
      </c>
      <c r="CE1077">
        <v>0</v>
      </c>
      <c r="CF1077">
        <v>0</v>
      </c>
      <c r="CG1077">
        <v>0</v>
      </c>
    </row>
    <row r="1078" spans="9:85" x14ac:dyDescent="0.3">
      <c r="I1078" t="s">
        <v>573</v>
      </c>
      <c r="J1078" t="s">
        <v>187</v>
      </c>
      <c r="K1078" t="s">
        <v>574</v>
      </c>
      <c r="L1078" t="s">
        <v>553</v>
      </c>
      <c r="M1078" t="str">
        <f t="shared" si="96"/>
        <v>UKL1</v>
      </c>
      <c r="N1078" t="str">
        <f t="shared" si="97"/>
        <v>UKL</v>
      </c>
      <c r="O1078">
        <f t="shared" si="98"/>
        <v>0</v>
      </c>
      <c r="P1078">
        <f t="shared" si="99"/>
        <v>0</v>
      </c>
      <c r="Q1078">
        <f t="shared" si="100"/>
        <v>0</v>
      </c>
      <c r="R1078">
        <f t="shared" si="101"/>
        <v>0</v>
      </c>
      <c r="S1078">
        <v>0</v>
      </c>
      <c r="T1078">
        <v>0</v>
      </c>
      <c r="U1078">
        <v>0</v>
      </c>
      <c r="V1078">
        <v>0</v>
      </c>
      <c r="W1078">
        <v>0</v>
      </c>
      <c r="X1078">
        <v>0</v>
      </c>
      <c r="Y1078">
        <v>0</v>
      </c>
      <c r="Z1078">
        <v>0</v>
      </c>
      <c r="AA1078">
        <v>0</v>
      </c>
      <c r="AB1078">
        <v>0</v>
      </c>
      <c r="AC1078">
        <v>0</v>
      </c>
      <c r="AD1078">
        <v>0</v>
      </c>
      <c r="AE1078">
        <v>0</v>
      </c>
      <c r="AF1078">
        <v>0</v>
      </c>
      <c r="AG1078">
        <v>0</v>
      </c>
      <c r="AH1078">
        <v>0</v>
      </c>
      <c r="AI1078">
        <v>0</v>
      </c>
      <c r="AJ1078">
        <v>0</v>
      </c>
      <c r="AK1078">
        <v>0</v>
      </c>
      <c r="AL1078">
        <v>0</v>
      </c>
      <c r="AM1078">
        <v>0</v>
      </c>
      <c r="AN1078">
        <v>0</v>
      </c>
      <c r="AO1078">
        <v>0</v>
      </c>
      <c r="AP1078">
        <v>0</v>
      </c>
      <c r="AQ1078">
        <v>0</v>
      </c>
      <c r="AR1078">
        <v>0</v>
      </c>
      <c r="AS1078">
        <v>0</v>
      </c>
      <c r="AT1078">
        <v>0</v>
      </c>
      <c r="AU1078">
        <v>0</v>
      </c>
      <c r="AV1078">
        <v>0</v>
      </c>
      <c r="AW1078">
        <v>0</v>
      </c>
      <c r="AX1078">
        <v>0</v>
      </c>
      <c r="AY1078">
        <v>0</v>
      </c>
      <c r="AZ1078">
        <v>0</v>
      </c>
      <c r="BA1078">
        <v>0</v>
      </c>
      <c r="BB1078">
        <v>0</v>
      </c>
      <c r="BC1078">
        <v>0</v>
      </c>
      <c r="BD1078">
        <v>0</v>
      </c>
      <c r="BE1078">
        <v>0</v>
      </c>
      <c r="BF1078">
        <v>0</v>
      </c>
      <c r="BG1078">
        <v>0</v>
      </c>
      <c r="BH1078">
        <v>0</v>
      </c>
      <c r="BI1078">
        <v>0</v>
      </c>
      <c r="BJ1078">
        <v>0</v>
      </c>
      <c r="BK1078">
        <v>0</v>
      </c>
      <c r="BL1078">
        <v>0</v>
      </c>
      <c r="BM1078">
        <v>0</v>
      </c>
      <c r="BN1078">
        <v>0</v>
      </c>
      <c r="BO1078">
        <v>0</v>
      </c>
      <c r="BP1078">
        <v>0</v>
      </c>
      <c r="BQ1078">
        <v>0</v>
      </c>
      <c r="BR1078">
        <v>0</v>
      </c>
      <c r="BS1078">
        <v>0</v>
      </c>
      <c r="BT1078">
        <v>0</v>
      </c>
      <c r="BU1078">
        <v>0</v>
      </c>
      <c r="BV1078">
        <v>0</v>
      </c>
      <c r="BW1078">
        <v>0</v>
      </c>
      <c r="BX1078">
        <v>0</v>
      </c>
      <c r="BY1078">
        <v>0</v>
      </c>
      <c r="BZ1078">
        <v>0</v>
      </c>
      <c r="CA1078">
        <v>0</v>
      </c>
      <c r="CB1078">
        <v>0</v>
      </c>
      <c r="CC1078">
        <v>0</v>
      </c>
      <c r="CD1078">
        <v>0</v>
      </c>
      <c r="CE1078">
        <v>0</v>
      </c>
      <c r="CF1078">
        <v>0</v>
      </c>
      <c r="CG1078">
        <v>0</v>
      </c>
    </row>
    <row r="1079" spans="9:85" x14ac:dyDescent="0.3">
      <c r="I1079" t="s">
        <v>575</v>
      </c>
      <c r="J1079" t="s">
        <v>187</v>
      </c>
      <c r="K1079" t="s">
        <v>576</v>
      </c>
      <c r="L1079" t="s">
        <v>577</v>
      </c>
      <c r="M1079" t="str">
        <f t="shared" si="96"/>
        <v>UKN0</v>
      </c>
      <c r="N1079" t="str">
        <f t="shared" si="97"/>
        <v>UKN</v>
      </c>
      <c r="O1079">
        <f t="shared" si="98"/>
        <v>0</v>
      </c>
      <c r="P1079">
        <f t="shared" si="99"/>
        <v>0</v>
      </c>
      <c r="Q1079">
        <f t="shared" si="100"/>
        <v>0</v>
      </c>
      <c r="R1079">
        <f t="shared" si="101"/>
        <v>0</v>
      </c>
      <c r="S1079">
        <v>0</v>
      </c>
      <c r="T1079">
        <v>0</v>
      </c>
      <c r="U1079">
        <v>0</v>
      </c>
      <c r="V1079">
        <v>0</v>
      </c>
      <c r="W1079">
        <v>0</v>
      </c>
      <c r="X1079">
        <v>0</v>
      </c>
      <c r="Y1079">
        <v>0</v>
      </c>
      <c r="Z1079">
        <v>0</v>
      </c>
      <c r="AA1079">
        <v>0</v>
      </c>
      <c r="AB1079">
        <v>0</v>
      </c>
      <c r="AC1079">
        <v>0</v>
      </c>
      <c r="AD1079">
        <v>0</v>
      </c>
      <c r="AE1079">
        <v>0</v>
      </c>
      <c r="AF1079">
        <v>0</v>
      </c>
      <c r="AG1079">
        <v>0</v>
      </c>
      <c r="AH1079">
        <v>0</v>
      </c>
      <c r="AI1079">
        <v>0</v>
      </c>
      <c r="AJ1079">
        <v>0</v>
      </c>
      <c r="AK1079">
        <v>0</v>
      </c>
      <c r="AL1079">
        <v>0</v>
      </c>
      <c r="AM1079">
        <v>0</v>
      </c>
      <c r="AN1079">
        <v>0</v>
      </c>
      <c r="AO1079">
        <v>0</v>
      </c>
      <c r="AP1079">
        <v>0</v>
      </c>
      <c r="AQ1079">
        <v>0</v>
      </c>
      <c r="AR1079">
        <v>0</v>
      </c>
      <c r="AS1079">
        <v>0</v>
      </c>
      <c r="AT1079">
        <v>0</v>
      </c>
      <c r="AU1079">
        <v>0</v>
      </c>
      <c r="AV1079">
        <v>0</v>
      </c>
      <c r="AW1079">
        <v>0</v>
      </c>
      <c r="AX1079">
        <v>0</v>
      </c>
      <c r="AY1079">
        <v>0</v>
      </c>
      <c r="AZ1079">
        <v>0</v>
      </c>
      <c r="BA1079">
        <v>0</v>
      </c>
      <c r="BB1079">
        <v>0</v>
      </c>
      <c r="BC1079">
        <v>0</v>
      </c>
      <c r="BD1079">
        <v>0</v>
      </c>
      <c r="BE1079">
        <v>0</v>
      </c>
      <c r="BF1079">
        <v>0</v>
      </c>
      <c r="BG1079">
        <v>0</v>
      </c>
      <c r="BH1079">
        <v>0</v>
      </c>
      <c r="BI1079">
        <v>0</v>
      </c>
      <c r="BJ1079">
        <v>0</v>
      </c>
      <c r="BK1079">
        <v>0</v>
      </c>
      <c r="BL1079">
        <v>0</v>
      </c>
      <c r="BM1079">
        <v>0</v>
      </c>
      <c r="BN1079">
        <v>0</v>
      </c>
      <c r="BO1079">
        <v>0</v>
      </c>
      <c r="BP1079">
        <v>0</v>
      </c>
      <c r="BQ1079">
        <v>0</v>
      </c>
      <c r="BR1079">
        <v>0</v>
      </c>
      <c r="BS1079">
        <v>0</v>
      </c>
      <c r="BT1079">
        <v>0</v>
      </c>
      <c r="BU1079">
        <v>0</v>
      </c>
      <c r="BV1079">
        <v>0</v>
      </c>
      <c r="BW1079">
        <v>0</v>
      </c>
      <c r="BX1079">
        <v>0</v>
      </c>
      <c r="BY1079">
        <v>0</v>
      </c>
      <c r="BZ1079">
        <v>0</v>
      </c>
      <c r="CA1079">
        <v>0</v>
      </c>
      <c r="CB1079">
        <v>0</v>
      </c>
      <c r="CC1079">
        <v>0</v>
      </c>
      <c r="CD1079">
        <v>0</v>
      </c>
      <c r="CE1079">
        <v>0</v>
      </c>
      <c r="CF1079">
        <v>0</v>
      </c>
      <c r="CG1079">
        <v>0</v>
      </c>
    </row>
    <row r="1080" spans="9:85" x14ac:dyDescent="0.3">
      <c r="I1080" t="s">
        <v>578</v>
      </c>
      <c r="J1080" t="s">
        <v>187</v>
      </c>
      <c r="K1080" t="s">
        <v>579</v>
      </c>
      <c r="L1080" t="s">
        <v>577</v>
      </c>
      <c r="M1080" t="str">
        <f t="shared" si="96"/>
        <v>UKN0</v>
      </c>
      <c r="N1080" t="str">
        <f t="shared" si="97"/>
        <v>UKN</v>
      </c>
      <c r="O1080">
        <f t="shared" si="98"/>
        <v>4</v>
      </c>
      <c r="P1080">
        <f t="shared" si="99"/>
        <v>0</v>
      </c>
      <c r="Q1080">
        <f t="shared" si="100"/>
        <v>4</v>
      </c>
      <c r="R1080">
        <f t="shared" si="101"/>
        <v>4</v>
      </c>
      <c r="S1080">
        <v>0</v>
      </c>
      <c r="T1080">
        <v>0</v>
      </c>
      <c r="U1080">
        <v>0</v>
      </c>
      <c r="V1080">
        <v>0</v>
      </c>
      <c r="W1080">
        <v>0</v>
      </c>
      <c r="X1080">
        <v>0</v>
      </c>
      <c r="Y1080">
        <v>0</v>
      </c>
      <c r="Z1080">
        <v>0</v>
      </c>
      <c r="AA1080">
        <v>0</v>
      </c>
      <c r="AB1080">
        <v>0</v>
      </c>
      <c r="AC1080">
        <v>0</v>
      </c>
      <c r="AD1080">
        <v>0</v>
      </c>
      <c r="AE1080">
        <v>0</v>
      </c>
      <c r="AF1080">
        <v>0</v>
      </c>
      <c r="AG1080">
        <v>0</v>
      </c>
      <c r="AH1080">
        <v>0</v>
      </c>
      <c r="AI1080">
        <v>0</v>
      </c>
      <c r="AJ1080">
        <v>0</v>
      </c>
      <c r="AK1080">
        <v>0</v>
      </c>
      <c r="AL1080">
        <v>0</v>
      </c>
      <c r="AM1080">
        <v>0</v>
      </c>
      <c r="AN1080">
        <v>0</v>
      </c>
      <c r="AO1080">
        <v>0</v>
      </c>
      <c r="AP1080">
        <v>0</v>
      </c>
      <c r="AQ1080">
        <v>0</v>
      </c>
      <c r="AR1080">
        <v>0</v>
      </c>
      <c r="AS1080">
        <v>0</v>
      </c>
      <c r="AT1080">
        <v>0</v>
      </c>
      <c r="AU1080">
        <v>0</v>
      </c>
      <c r="AV1080">
        <v>0</v>
      </c>
      <c r="AW1080">
        <v>0</v>
      </c>
      <c r="AX1080">
        <v>0</v>
      </c>
      <c r="AY1080">
        <v>0</v>
      </c>
      <c r="AZ1080">
        <v>0</v>
      </c>
      <c r="BA1080">
        <v>0</v>
      </c>
      <c r="BB1080">
        <v>0</v>
      </c>
      <c r="BC1080">
        <v>0</v>
      </c>
      <c r="BD1080">
        <v>0</v>
      </c>
      <c r="BE1080">
        <v>0</v>
      </c>
      <c r="BF1080">
        <v>0</v>
      </c>
      <c r="BG1080">
        <v>0</v>
      </c>
      <c r="BH1080">
        <v>0</v>
      </c>
      <c r="BI1080">
        <v>0</v>
      </c>
      <c r="BJ1080">
        <v>0</v>
      </c>
      <c r="BK1080">
        <v>0</v>
      </c>
      <c r="BL1080">
        <v>0</v>
      </c>
      <c r="BM1080">
        <v>0</v>
      </c>
      <c r="BN1080">
        <v>0</v>
      </c>
      <c r="BO1080">
        <v>0</v>
      </c>
      <c r="BP1080">
        <v>0</v>
      </c>
      <c r="BQ1080">
        <v>0</v>
      </c>
      <c r="BR1080">
        <v>0</v>
      </c>
      <c r="BS1080">
        <v>0</v>
      </c>
      <c r="BT1080">
        <v>0</v>
      </c>
      <c r="BU1080">
        <v>0</v>
      </c>
      <c r="BV1080">
        <v>0</v>
      </c>
      <c r="BW1080">
        <v>0</v>
      </c>
      <c r="BX1080">
        <v>0</v>
      </c>
      <c r="BY1080">
        <v>0</v>
      </c>
      <c r="BZ1080">
        <v>0</v>
      </c>
      <c r="CA1080">
        <v>0</v>
      </c>
      <c r="CB1080">
        <v>0</v>
      </c>
      <c r="CC1080">
        <v>0</v>
      </c>
      <c r="CD1080">
        <v>1</v>
      </c>
      <c r="CE1080">
        <v>0</v>
      </c>
      <c r="CF1080">
        <v>3</v>
      </c>
      <c r="CG1080">
        <v>0</v>
      </c>
    </row>
    <row r="1081" spans="9:85" x14ac:dyDescent="0.3">
      <c r="I1081" t="s">
        <v>580</v>
      </c>
      <c r="J1081" t="s">
        <v>187</v>
      </c>
      <c r="K1081" t="s">
        <v>581</v>
      </c>
      <c r="L1081" t="s">
        <v>577</v>
      </c>
      <c r="M1081" t="str">
        <f t="shared" si="96"/>
        <v>UKN0</v>
      </c>
      <c r="N1081" t="str">
        <f t="shared" si="97"/>
        <v>UKN</v>
      </c>
      <c r="O1081">
        <f t="shared" si="98"/>
        <v>5</v>
      </c>
      <c r="P1081">
        <f t="shared" si="99"/>
        <v>1</v>
      </c>
      <c r="Q1081">
        <f t="shared" si="100"/>
        <v>3</v>
      </c>
      <c r="R1081">
        <f t="shared" si="101"/>
        <v>2</v>
      </c>
      <c r="S1081">
        <v>0</v>
      </c>
      <c r="T1081">
        <v>0</v>
      </c>
      <c r="U1081">
        <v>0</v>
      </c>
      <c r="V1081">
        <v>0</v>
      </c>
      <c r="W1081">
        <v>0</v>
      </c>
      <c r="X1081">
        <v>0</v>
      </c>
      <c r="Y1081">
        <v>0</v>
      </c>
      <c r="Z1081">
        <v>0</v>
      </c>
      <c r="AA1081">
        <v>0</v>
      </c>
      <c r="AB1081">
        <v>0</v>
      </c>
      <c r="AC1081">
        <v>0</v>
      </c>
      <c r="AD1081">
        <v>0</v>
      </c>
      <c r="AE1081">
        <v>0</v>
      </c>
      <c r="AF1081">
        <v>0</v>
      </c>
      <c r="AG1081">
        <v>0</v>
      </c>
      <c r="AH1081">
        <v>0</v>
      </c>
      <c r="AI1081">
        <v>0</v>
      </c>
      <c r="AJ1081">
        <v>0</v>
      </c>
      <c r="AK1081">
        <v>0</v>
      </c>
      <c r="AL1081">
        <v>0</v>
      </c>
      <c r="AM1081">
        <v>0</v>
      </c>
      <c r="AN1081">
        <v>0</v>
      </c>
      <c r="AO1081">
        <v>0</v>
      </c>
      <c r="AP1081">
        <v>0</v>
      </c>
      <c r="AQ1081">
        <v>0</v>
      </c>
      <c r="AR1081">
        <v>0</v>
      </c>
      <c r="AS1081">
        <v>0</v>
      </c>
      <c r="AT1081">
        <v>0</v>
      </c>
      <c r="AU1081">
        <v>0</v>
      </c>
      <c r="AV1081">
        <v>0</v>
      </c>
      <c r="AW1081">
        <v>0</v>
      </c>
      <c r="AX1081">
        <v>0</v>
      </c>
      <c r="AY1081">
        <v>0</v>
      </c>
      <c r="AZ1081">
        <v>0</v>
      </c>
      <c r="BA1081">
        <v>0</v>
      </c>
      <c r="BB1081">
        <v>0</v>
      </c>
      <c r="BC1081">
        <v>0</v>
      </c>
      <c r="BD1081">
        <v>0</v>
      </c>
      <c r="BE1081">
        <v>0</v>
      </c>
      <c r="BF1081">
        <v>0</v>
      </c>
      <c r="BG1081">
        <v>0</v>
      </c>
      <c r="BH1081">
        <v>0</v>
      </c>
      <c r="BI1081">
        <v>0</v>
      </c>
      <c r="BJ1081">
        <v>0</v>
      </c>
      <c r="BK1081">
        <v>0</v>
      </c>
      <c r="BL1081">
        <v>0</v>
      </c>
      <c r="BM1081">
        <v>0</v>
      </c>
      <c r="BN1081">
        <v>0</v>
      </c>
      <c r="BO1081">
        <v>0</v>
      </c>
      <c r="BP1081">
        <v>0</v>
      </c>
      <c r="BQ1081">
        <v>0</v>
      </c>
      <c r="BR1081">
        <v>0</v>
      </c>
      <c r="BS1081">
        <v>0</v>
      </c>
      <c r="BT1081">
        <v>0</v>
      </c>
      <c r="BU1081">
        <v>0</v>
      </c>
      <c r="BV1081">
        <v>1</v>
      </c>
      <c r="BW1081">
        <v>0</v>
      </c>
      <c r="BX1081">
        <v>0</v>
      </c>
      <c r="BY1081">
        <v>1</v>
      </c>
      <c r="BZ1081">
        <v>0</v>
      </c>
      <c r="CA1081">
        <v>0</v>
      </c>
      <c r="CB1081">
        <v>0</v>
      </c>
      <c r="CC1081">
        <v>2</v>
      </c>
      <c r="CD1081">
        <v>1</v>
      </c>
      <c r="CE1081">
        <v>0</v>
      </c>
      <c r="CF1081">
        <v>0</v>
      </c>
      <c r="CG1081">
        <v>0</v>
      </c>
    </row>
    <row r="1082" spans="9:85" x14ac:dyDescent="0.3">
      <c r="I1082" t="s">
        <v>582</v>
      </c>
      <c r="J1082" t="s">
        <v>187</v>
      </c>
      <c r="L1082" t="s">
        <v>577</v>
      </c>
      <c r="M1082" t="str">
        <f t="shared" si="96"/>
        <v>UKN0</v>
      </c>
      <c r="N1082" t="str">
        <f t="shared" si="97"/>
        <v>UKN</v>
      </c>
      <c r="O1082">
        <f t="shared" si="98"/>
        <v>0</v>
      </c>
      <c r="P1082">
        <f t="shared" si="99"/>
        <v>0</v>
      </c>
      <c r="Q1082">
        <f t="shared" si="100"/>
        <v>0</v>
      </c>
      <c r="R1082">
        <f t="shared" si="101"/>
        <v>0</v>
      </c>
      <c r="S1082">
        <v>0</v>
      </c>
      <c r="T1082">
        <v>0</v>
      </c>
      <c r="U1082">
        <v>0</v>
      </c>
      <c r="V1082">
        <v>0</v>
      </c>
      <c r="W1082">
        <v>0</v>
      </c>
      <c r="X1082">
        <v>0</v>
      </c>
      <c r="Y1082">
        <v>0</v>
      </c>
      <c r="Z1082">
        <v>0</v>
      </c>
      <c r="AA1082">
        <v>0</v>
      </c>
      <c r="AB1082">
        <v>0</v>
      </c>
      <c r="AC1082">
        <v>0</v>
      </c>
      <c r="AD1082">
        <v>0</v>
      </c>
      <c r="AE1082">
        <v>0</v>
      </c>
      <c r="AF1082">
        <v>0</v>
      </c>
      <c r="AG1082">
        <v>0</v>
      </c>
      <c r="AH1082">
        <v>0</v>
      </c>
      <c r="AI1082">
        <v>0</v>
      </c>
      <c r="AJ1082">
        <v>0</v>
      </c>
      <c r="AK1082">
        <v>0</v>
      </c>
      <c r="AL1082">
        <v>0</v>
      </c>
      <c r="AM1082">
        <v>0</v>
      </c>
      <c r="AN1082">
        <v>0</v>
      </c>
      <c r="AO1082">
        <v>0</v>
      </c>
      <c r="AP1082">
        <v>0</v>
      </c>
      <c r="AQ1082">
        <v>0</v>
      </c>
      <c r="AR1082">
        <v>0</v>
      </c>
      <c r="AS1082">
        <v>0</v>
      </c>
      <c r="AT1082">
        <v>0</v>
      </c>
      <c r="AU1082">
        <v>0</v>
      </c>
      <c r="AV1082">
        <v>0</v>
      </c>
      <c r="AW1082">
        <v>0</v>
      </c>
      <c r="AX1082">
        <v>0</v>
      </c>
      <c r="AY1082">
        <v>0</v>
      </c>
      <c r="AZ1082">
        <v>0</v>
      </c>
      <c r="BA1082">
        <v>0</v>
      </c>
      <c r="BB1082">
        <v>0</v>
      </c>
      <c r="BC1082">
        <v>0</v>
      </c>
      <c r="BD1082">
        <v>0</v>
      </c>
      <c r="BE1082">
        <v>0</v>
      </c>
      <c r="BF1082">
        <v>0</v>
      </c>
      <c r="BG1082">
        <v>0</v>
      </c>
      <c r="BH1082">
        <v>0</v>
      </c>
      <c r="BI1082">
        <v>0</v>
      </c>
      <c r="BJ1082">
        <v>0</v>
      </c>
      <c r="BK1082">
        <v>0</v>
      </c>
      <c r="BL1082">
        <v>0</v>
      </c>
      <c r="BM1082">
        <v>0</v>
      </c>
      <c r="BN1082">
        <v>0</v>
      </c>
      <c r="BO1082">
        <v>0</v>
      </c>
      <c r="BP1082">
        <v>0</v>
      </c>
      <c r="BQ1082">
        <v>0</v>
      </c>
      <c r="BR1082">
        <v>0</v>
      </c>
      <c r="BS1082">
        <v>0</v>
      </c>
      <c r="BT1082">
        <v>0</v>
      </c>
      <c r="BU1082">
        <v>0</v>
      </c>
      <c r="BV1082">
        <v>0</v>
      </c>
      <c r="BW1082">
        <v>0</v>
      </c>
      <c r="BX1082">
        <v>0</v>
      </c>
      <c r="BY1082">
        <v>0</v>
      </c>
      <c r="BZ1082">
        <v>0</v>
      </c>
      <c r="CA1082">
        <v>0</v>
      </c>
      <c r="CB1082">
        <v>0</v>
      </c>
      <c r="CC1082">
        <v>0</v>
      </c>
      <c r="CD1082">
        <v>0</v>
      </c>
      <c r="CE1082">
        <v>0</v>
      </c>
      <c r="CF1082">
        <v>0</v>
      </c>
      <c r="CG1082">
        <v>0</v>
      </c>
    </row>
    <row r="1083" spans="9:85" x14ac:dyDescent="0.3">
      <c r="I1083" t="s">
        <v>183</v>
      </c>
      <c r="J1083" t="s">
        <v>192</v>
      </c>
      <c r="K1083" t="s">
        <v>185</v>
      </c>
      <c r="L1083" t="s">
        <v>186</v>
      </c>
      <c r="M1083" t="str">
        <f t="shared" si="96"/>
        <v>UKE4</v>
      </c>
      <c r="N1083" t="str">
        <f t="shared" si="97"/>
        <v>UKE</v>
      </c>
      <c r="O1083">
        <f t="shared" si="98"/>
        <v>342</v>
      </c>
      <c r="P1083">
        <f t="shared" si="99"/>
        <v>80</v>
      </c>
      <c r="Q1083">
        <f t="shared" si="100"/>
        <v>71</v>
      </c>
      <c r="R1083">
        <f t="shared" si="101"/>
        <v>-9</v>
      </c>
      <c r="S1083">
        <v>0</v>
      </c>
      <c r="T1083">
        <v>0</v>
      </c>
      <c r="U1083">
        <v>0</v>
      </c>
      <c r="V1083">
        <v>0</v>
      </c>
      <c r="W1083">
        <v>0</v>
      </c>
      <c r="X1083">
        <v>0</v>
      </c>
      <c r="Y1083">
        <v>0</v>
      </c>
      <c r="Z1083">
        <v>0</v>
      </c>
      <c r="AA1083">
        <v>0</v>
      </c>
      <c r="AB1083">
        <v>0</v>
      </c>
      <c r="AC1083">
        <v>0</v>
      </c>
      <c r="AD1083">
        <v>0</v>
      </c>
      <c r="AE1083">
        <v>0</v>
      </c>
      <c r="AF1083">
        <v>0</v>
      </c>
      <c r="AG1083">
        <v>0</v>
      </c>
      <c r="AH1083">
        <v>0</v>
      </c>
      <c r="AI1083">
        <v>0</v>
      </c>
      <c r="AJ1083">
        <v>0</v>
      </c>
      <c r="AK1083">
        <v>0</v>
      </c>
      <c r="AL1083">
        <v>0</v>
      </c>
      <c r="AM1083">
        <v>0</v>
      </c>
      <c r="AN1083">
        <v>1</v>
      </c>
      <c r="AO1083">
        <v>0</v>
      </c>
      <c r="AP1083">
        <v>0</v>
      </c>
      <c r="AQ1083">
        <v>0</v>
      </c>
      <c r="AR1083">
        <v>4</v>
      </c>
      <c r="AS1083">
        <v>1</v>
      </c>
      <c r="AT1083">
        <v>0</v>
      </c>
      <c r="AU1083">
        <v>2</v>
      </c>
      <c r="AV1083">
        <v>1</v>
      </c>
      <c r="AW1083">
        <v>1</v>
      </c>
      <c r="AX1083">
        <v>0</v>
      </c>
      <c r="AY1083">
        <v>1</v>
      </c>
      <c r="AZ1083">
        <v>0</v>
      </c>
      <c r="BA1083">
        <v>1</v>
      </c>
      <c r="BB1083">
        <v>1</v>
      </c>
      <c r="BC1083">
        <v>0</v>
      </c>
      <c r="BD1083">
        <v>8</v>
      </c>
      <c r="BE1083">
        <v>1</v>
      </c>
      <c r="BF1083">
        <v>3</v>
      </c>
      <c r="BG1083">
        <v>2</v>
      </c>
      <c r="BH1083">
        <v>7</v>
      </c>
      <c r="BI1083">
        <v>5</v>
      </c>
      <c r="BJ1083">
        <v>6</v>
      </c>
      <c r="BK1083">
        <v>12</v>
      </c>
      <c r="BL1083">
        <v>13</v>
      </c>
      <c r="BM1083">
        <v>11</v>
      </c>
      <c r="BN1083">
        <v>10</v>
      </c>
      <c r="BO1083">
        <v>19</v>
      </c>
      <c r="BP1083">
        <v>13</v>
      </c>
      <c r="BQ1083">
        <v>18</v>
      </c>
      <c r="BR1083">
        <v>15</v>
      </c>
      <c r="BS1083">
        <v>19</v>
      </c>
      <c r="BT1083">
        <v>19</v>
      </c>
      <c r="BU1083">
        <v>15</v>
      </c>
      <c r="BV1083">
        <v>9</v>
      </c>
      <c r="BW1083">
        <v>23</v>
      </c>
      <c r="BX1083">
        <v>20</v>
      </c>
      <c r="BY1083">
        <v>20</v>
      </c>
      <c r="BZ1083">
        <v>17</v>
      </c>
      <c r="CA1083">
        <v>20</v>
      </c>
      <c r="CB1083">
        <v>23</v>
      </c>
      <c r="CC1083">
        <v>18</v>
      </c>
      <c r="CD1083">
        <v>15</v>
      </c>
      <c r="CE1083">
        <v>18</v>
      </c>
      <c r="CF1083">
        <v>17</v>
      </c>
      <c r="CG1083">
        <v>3</v>
      </c>
    </row>
    <row r="1084" spans="9:85" x14ac:dyDescent="0.3">
      <c r="I1084" t="s">
        <v>195</v>
      </c>
      <c r="J1084" t="s">
        <v>192</v>
      </c>
      <c r="K1084" t="s">
        <v>196</v>
      </c>
      <c r="L1084" t="s">
        <v>197</v>
      </c>
      <c r="M1084" t="str">
        <f t="shared" si="96"/>
        <v>UKH3</v>
      </c>
      <c r="N1084" t="str">
        <f t="shared" si="97"/>
        <v>UKH</v>
      </c>
      <c r="O1084">
        <f t="shared" si="98"/>
        <v>15</v>
      </c>
      <c r="P1084">
        <f t="shared" si="99"/>
        <v>3</v>
      </c>
      <c r="Q1084">
        <f t="shared" si="100"/>
        <v>11</v>
      </c>
      <c r="R1084">
        <f t="shared" si="101"/>
        <v>8</v>
      </c>
      <c r="S1084">
        <v>0</v>
      </c>
      <c r="T1084">
        <v>0</v>
      </c>
      <c r="U1084">
        <v>0</v>
      </c>
      <c r="V1084">
        <v>0</v>
      </c>
      <c r="W1084">
        <v>0</v>
      </c>
      <c r="X1084">
        <v>0</v>
      </c>
      <c r="Y1084">
        <v>0</v>
      </c>
      <c r="Z1084">
        <v>0</v>
      </c>
      <c r="AA1084">
        <v>0</v>
      </c>
      <c r="AB1084">
        <v>0</v>
      </c>
      <c r="AC1084">
        <v>0</v>
      </c>
      <c r="AD1084">
        <v>0</v>
      </c>
      <c r="AE1084">
        <v>0</v>
      </c>
      <c r="AF1084">
        <v>0</v>
      </c>
      <c r="AG1084">
        <v>0</v>
      </c>
      <c r="AH1084">
        <v>0</v>
      </c>
      <c r="AI1084">
        <v>0</v>
      </c>
      <c r="AJ1084">
        <v>0</v>
      </c>
      <c r="AK1084">
        <v>0</v>
      </c>
      <c r="AL1084">
        <v>0</v>
      </c>
      <c r="AM1084">
        <v>0</v>
      </c>
      <c r="AN1084">
        <v>0</v>
      </c>
      <c r="AO1084">
        <v>0</v>
      </c>
      <c r="AP1084">
        <v>0</v>
      </c>
      <c r="AQ1084">
        <v>0</v>
      </c>
      <c r="AR1084">
        <v>0</v>
      </c>
      <c r="AS1084">
        <v>0</v>
      </c>
      <c r="AT1084">
        <v>0</v>
      </c>
      <c r="AU1084">
        <v>0</v>
      </c>
      <c r="AV1084">
        <v>0</v>
      </c>
      <c r="AW1084">
        <v>0</v>
      </c>
      <c r="AX1084">
        <v>0</v>
      </c>
      <c r="AY1084">
        <v>0</v>
      </c>
      <c r="AZ1084">
        <v>0</v>
      </c>
      <c r="BA1084">
        <v>0</v>
      </c>
      <c r="BB1084">
        <v>0</v>
      </c>
      <c r="BC1084">
        <v>0</v>
      </c>
      <c r="BD1084">
        <v>0</v>
      </c>
      <c r="BE1084">
        <v>0</v>
      </c>
      <c r="BF1084">
        <v>0</v>
      </c>
      <c r="BG1084">
        <v>0</v>
      </c>
      <c r="BH1084">
        <v>0</v>
      </c>
      <c r="BI1084">
        <v>0</v>
      </c>
      <c r="BJ1084">
        <v>0</v>
      </c>
      <c r="BK1084">
        <v>0</v>
      </c>
      <c r="BL1084">
        <v>0</v>
      </c>
      <c r="BM1084">
        <v>0</v>
      </c>
      <c r="BN1084">
        <v>1</v>
      </c>
      <c r="BO1084">
        <v>0</v>
      </c>
      <c r="BP1084">
        <v>0</v>
      </c>
      <c r="BQ1084">
        <v>0</v>
      </c>
      <c r="BR1084">
        <v>0</v>
      </c>
      <c r="BS1084">
        <v>0</v>
      </c>
      <c r="BT1084">
        <v>0</v>
      </c>
      <c r="BU1084">
        <v>0</v>
      </c>
      <c r="BV1084">
        <v>0</v>
      </c>
      <c r="BW1084">
        <v>0</v>
      </c>
      <c r="BX1084">
        <v>0</v>
      </c>
      <c r="BY1084">
        <v>0</v>
      </c>
      <c r="BZ1084">
        <v>2</v>
      </c>
      <c r="CA1084">
        <v>1</v>
      </c>
      <c r="CB1084">
        <v>0</v>
      </c>
      <c r="CC1084">
        <v>1</v>
      </c>
      <c r="CD1084">
        <v>0</v>
      </c>
      <c r="CE1084">
        <v>8</v>
      </c>
      <c r="CF1084">
        <v>2</v>
      </c>
      <c r="CG1084">
        <v>0</v>
      </c>
    </row>
    <row r="1085" spans="9:85" x14ac:dyDescent="0.3">
      <c r="I1085" t="s">
        <v>198</v>
      </c>
      <c r="J1085" t="s">
        <v>192</v>
      </c>
      <c r="K1085" t="s">
        <v>199</v>
      </c>
      <c r="L1085" t="s">
        <v>200</v>
      </c>
      <c r="M1085" t="str">
        <f t="shared" si="96"/>
        <v>UKG3</v>
      </c>
      <c r="N1085" t="str">
        <f t="shared" si="97"/>
        <v>UKG</v>
      </c>
      <c r="O1085">
        <f t="shared" si="98"/>
        <v>246</v>
      </c>
      <c r="P1085">
        <f t="shared" si="99"/>
        <v>50</v>
      </c>
      <c r="Q1085">
        <f t="shared" si="100"/>
        <v>45</v>
      </c>
      <c r="R1085">
        <f t="shared" si="101"/>
        <v>-5</v>
      </c>
      <c r="S1085">
        <v>0</v>
      </c>
      <c r="T1085">
        <v>0</v>
      </c>
      <c r="U1085">
        <v>0</v>
      </c>
      <c r="V1085">
        <v>0</v>
      </c>
      <c r="W1085">
        <v>0</v>
      </c>
      <c r="X1085">
        <v>0</v>
      </c>
      <c r="Y1085">
        <v>0</v>
      </c>
      <c r="Z1085">
        <v>0</v>
      </c>
      <c r="AA1085">
        <v>0</v>
      </c>
      <c r="AB1085">
        <v>0</v>
      </c>
      <c r="AC1085">
        <v>0</v>
      </c>
      <c r="AD1085">
        <v>0</v>
      </c>
      <c r="AE1085">
        <v>0</v>
      </c>
      <c r="AF1085">
        <v>0</v>
      </c>
      <c r="AG1085">
        <v>0</v>
      </c>
      <c r="AH1085">
        <v>0</v>
      </c>
      <c r="AI1085">
        <v>0</v>
      </c>
      <c r="AJ1085">
        <v>0</v>
      </c>
      <c r="AK1085">
        <v>0</v>
      </c>
      <c r="AL1085">
        <v>0</v>
      </c>
      <c r="AM1085">
        <v>0</v>
      </c>
      <c r="AN1085">
        <v>0</v>
      </c>
      <c r="AO1085">
        <v>1</v>
      </c>
      <c r="AP1085">
        <v>0</v>
      </c>
      <c r="AQ1085">
        <v>0</v>
      </c>
      <c r="AR1085">
        <v>0</v>
      </c>
      <c r="AS1085">
        <v>1</v>
      </c>
      <c r="AT1085">
        <v>0</v>
      </c>
      <c r="AU1085">
        <v>0</v>
      </c>
      <c r="AV1085">
        <v>1</v>
      </c>
      <c r="AW1085">
        <v>0</v>
      </c>
      <c r="AX1085">
        <v>0</v>
      </c>
      <c r="AY1085">
        <v>0</v>
      </c>
      <c r="AZ1085">
        <v>1</v>
      </c>
      <c r="BA1085">
        <v>1</v>
      </c>
      <c r="BB1085">
        <v>0</v>
      </c>
      <c r="BC1085">
        <v>0</v>
      </c>
      <c r="BD1085">
        <v>0</v>
      </c>
      <c r="BE1085">
        <v>2</v>
      </c>
      <c r="BF1085">
        <v>0</v>
      </c>
      <c r="BG1085">
        <v>0</v>
      </c>
      <c r="BH1085">
        <v>0</v>
      </c>
      <c r="BI1085">
        <v>3</v>
      </c>
      <c r="BJ1085">
        <v>6</v>
      </c>
      <c r="BK1085">
        <v>12</v>
      </c>
      <c r="BL1085">
        <v>18</v>
      </c>
      <c r="BM1085">
        <v>23</v>
      </c>
      <c r="BN1085">
        <v>24</v>
      </c>
      <c r="BO1085">
        <v>12</v>
      </c>
      <c r="BP1085">
        <v>13</v>
      </c>
      <c r="BQ1085">
        <v>10</v>
      </c>
      <c r="BR1085">
        <v>10</v>
      </c>
      <c r="BS1085">
        <v>11</v>
      </c>
      <c r="BT1085">
        <v>6</v>
      </c>
      <c r="BU1085">
        <v>4</v>
      </c>
      <c r="BV1085">
        <v>8</v>
      </c>
      <c r="BW1085">
        <v>13</v>
      </c>
      <c r="BX1085">
        <v>17</v>
      </c>
      <c r="BY1085">
        <v>21</v>
      </c>
      <c r="BZ1085">
        <v>18</v>
      </c>
      <c r="CA1085">
        <v>5</v>
      </c>
      <c r="CB1085">
        <v>6</v>
      </c>
      <c r="CC1085">
        <v>5</v>
      </c>
      <c r="CD1085">
        <v>11</v>
      </c>
      <c r="CE1085">
        <v>13</v>
      </c>
      <c r="CF1085">
        <v>11</v>
      </c>
      <c r="CG1085">
        <v>5</v>
      </c>
    </row>
    <row r="1086" spans="9:85" x14ac:dyDescent="0.3">
      <c r="I1086" t="s">
        <v>201</v>
      </c>
      <c r="J1086" t="s">
        <v>192</v>
      </c>
      <c r="K1086" t="s">
        <v>202</v>
      </c>
      <c r="L1086" t="s">
        <v>203</v>
      </c>
      <c r="M1086" t="str">
        <f t="shared" si="96"/>
        <v>UKK1</v>
      </c>
      <c r="N1086" t="str">
        <f t="shared" si="97"/>
        <v>UKK</v>
      </c>
      <c r="O1086">
        <f t="shared" si="98"/>
        <v>180</v>
      </c>
      <c r="P1086">
        <f t="shared" si="99"/>
        <v>49</v>
      </c>
      <c r="Q1086">
        <f t="shared" si="100"/>
        <v>46</v>
      </c>
      <c r="R1086">
        <f t="shared" si="101"/>
        <v>-3</v>
      </c>
      <c r="S1086">
        <v>0</v>
      </c>
      <c r="T1086">
        <v>0</v>
      </c>
      <c r="U1086">
        <v>0</v>
      </c>
      <c r="V1086">
        <v>0</v>
      </c>
      <c r="W1086">
        <v>0</v>
      </c>
      <c r="X1086">
        <v>0</v>
      </c>
      <c r="Y1086">
        <v>0</v>
      </c>
      <c r="Z1086">
        <v>0</v>
      </c>
      <c r="AA1086">
        <v>0</v>
      </c>
      <c r="AB1086">
        <v>0</v>
      </c>
      <c r="AC1086">
        <v>0</v>
      </c>
      <c r="AD1086">
        <v>0</v>
      </c>
      <c r="AE1086">
        <v>0</v>
      </c>
      <c r="AF1086">
        <v>0</v>
      </c>
      <c r="AG1086">
        <v>0</v>
      </c>
      <c r="AH1086">
        <v>0</v>
      </c>
      <c r="AI1086">
        <v>0</v>
      </c>
      <c r="AJ1086">
        <v>0</v>
      </c>
      <c r="AK1086">
        <v>0</v>
      </c>
      <c r="AL1086">
        <v>0</v>
      </c>
      <c r="AM1086">
        <v>0</v>
      </c>
      <c r="AN1086">
        <v>0</v>
      </c>
      <c r="AO1086">
        <v>0</v>
      </c>
      <c r="AP1086">
        <v>0</v>
      </c>
      <c r="AQ1086">
        <v>0</v>
      </c>
      <c r="AR1086">
        <v>0</v>
      </c>
      <c r="AS1086">
        <v>0</v>
      </c>
      <c r="AT1086">
        <v>0</v>
      </c>
      <c r="AU1086">
        <v>0</v>
      </c>
      <c r="AV1086">
        <v>0</v>
      </c>
      <c r="AW1086">
        <v>1</v>
      </c>
      <c r="AX1086">
        <v>0</v>
      </c>
      <c r="AY1086">
        <v>0</v>
      </c>
      <c r="AZ1086">
        <v>0</v>
      </c>
      <c r="BA1086">
        <v>0</v>
      </c>
      <c r="BB1086">
        <v>1</v>
      </c>
      <c r="BC1086">
        <v>0</v>
      </c>
      <c r="BD1086">
        <v>1</v>
      </c>
      <c r="BE1086">
        <v>0</v>
      </c>
      <c r="BF1086">
        <v>0</v>
      </c>
      <c r="BG1086">
        <v>0</v>
      </c>
      <c r="BH1086">
        <v>2</v>
      </c>
      <c r="BI1086">
        <v>3</v>
      </c>
      <c r="BJ1086">
        <v>1</v>
      </c>
      <c r="BK1086">
        <v>3</v>
      </c>
      <c r="BL1086">
        <v>12</v>
      </c>
      <c r="BM1086">
        <v>4</v>
      </c>
      <c r="BN1086">
        <v>4</v>
      </c>
      <c r="BO1086">
        <v>5</v>
      </c>
      <c r="BP1086">
        <v>3</v>
      </c>
      <c r="BQ1086">
        <v>3</v>
      </c>
      <c r="BR1086">
        <v>9</v>
      </c>
      <c r="BS1086">
        <v>6</v>
      </c>
      <c r="BT1086">
        <v>10</v>
      </c>
      <c r="BU1086">
        <v>8</v>
      </c>
      <c r="BV1086">
        <v>6</v>
      </c>
      <c r="BW1086">
        <v>15</v>
      </c>
      <c r="BX1086">
        <v>12</v>
      </c>
      <c r="BY1086">
        <v>16</v>
      </c>
      <c r="BZ1086">
        <v>12</v>
      </c>
      <c r="CA1086">
        <v>12</v>
      </c>
      <c r="CB1086">
        <v>9</v>
      </c>
      <c r="CC1086">
        <v>7</v>
      </c>
      <c r="CD1086">
        <v>16</v>
      </c>
      <c r="CE1086">
        <v>13</v>
      </c>
      <c r="CF1086">
        <v>9</v>
      </c>
      <c r="CG1086">
        <v>1</v>
      </c>
    </row>
    <row r="1087" spans="9:85" x14ac:dyDescent="0.3">
      <c r="I1087" t="s">
        <v>204</v>
      </c>
      <c r="J1087" t="s">
        <v>192</v>
      </c>
      <c r="K1087" t="s">
        <v>205</v>
      </c>
      <c r="L1087" t="s">
        <v>203</v>
      </c>
      <c r="M1087" t="str">
        <f t="shared" si="96"/>
        <v>UKK1</v>
      </c>
      <c r="N1087" t="str">
        <f t="shared" si="97"/>
        <v>UKK</v>
      </c>
      <c r="O1087">
        <f t="shared" si="98"/>
        <v>2</v>
      </c>
      <c r="P1087">
        <f t="shared" si="99"/>
        <v>0</v>
      </c>
      <c r="Q1087">
        <f t="shared" si="100"/>
        <v>1</v>
      </c>
      <c r="R1087">
        <f t="shared" si="101"/>
        <v>1</v>
      </c>
      <c r="S1087">
        <v>0</v>
      </c>
      <c r="T1087">
        <v>0</v>
      </c>
      <c r="U1087">
        <v>0</v>
      </c>
      <c r="V1087">
        <v>0</v>
      </c>
      <c r="W1087">
        <v>0</v>
      </c>
      <c r="X1087">
        <v>0</v>
      </c>
      <c r="Y1087">
        <v>0</v>
      </c>
      <c r="Z1087">
        <v>0</v>
      </c>
      <c r="AA1087">
        <v>0</v>
      </c>
      <c r="AB1087">
        <v>0</v>
      </c>
      <c r="AC1087">
        <v>0</v>
      </c>
      <c r="AD1087">
        <v>0</v>
      </c>
      <c r="AE1087">
        <v>0</v>
      </c>
      <c r="AF1087">
        <v>0</v>
      </c>
      <c r="AG1087">
        <v>0</v>
      </c>
      <c r="AH1087">
        <v>0</v>
      </c>
      <c r="AI1087">
        <v>0</v>
      </c>
      <c r="AJ1087">
        <v>0</v>
      </c>
      <c r="AK1087">
        <v>0</v>
      </c>
      <c r="AL1087">
        <v>0</v>
      </c>
      <c r="AM1087">
        <v>0</v>
      </c>
      <c r="AN1087">
        <v>0</v>
      </c>
      <c r="AO1087">
        <v>0</v>
      </c>
      <c r="AP1087">
        <v>0</v>
      </c>
      <c r="AQ1087">
        <v>0</v>
      </c>
      <c r="AR1087">
        <v>0</v>
      </c>
      <c r="AS1087">
        <v>0</v>
      </c>
      <c r="AT1087">
        <v>0</v>
      </c>
      <c r="AU1087">
        <v>0</v>
      </c>
      <c r="AV1087">
        <v>0</v>
      </c>
      <c r="AW1087">
        <v>0</v>
      </c>
      <c r="AX1087">
        <v>0</v>
      </c>
      <c r="AY1087">
        <v>0</v>
      </c>
      <c r="AZ1087">
        <v>0</v>
      </c>
      <c r="BA1087">
        <v>0</v>
      </c>
      <c r="BB1087">
        <v>0</v>
      </c>
      <c r="BC1087">
        <v>0</v>
      </c>
      <c r="BD1087">
        <v>0</v>
      </c>
      <c r="BE1087">
        <v>0</v>
      </c>
      <c r="BF1087">
        <v>0</v>
      </c>
      <c r="BG1087">
        <v>0</v>
      </c>
      <c r="BH1087">
        <v>0</v>
      </c>
      <c r="BI1087">
        <v>0</v>
      </c>
      <c r="BJ1087">
        <v>0</v>
      </c>
      <c r="BK1087">
        <v>0</v>
      </c>
      <c r="BL1087">
        <v>0</v>
      </c>
      <c r="BM1087">
        <v>0</v>
      </c>
      <c r="BN1087">
        <v>1</v>
      </c>
      <c r="BO1087">
        <v>0</v>
      </c>
      <c r="BP1087">
        <v>0</v>
      </c>
      <c r="BQ1087">
        <v>0</v>
      </c>
      <c r="BR1087">
        <v>0</v>
      </c>
      <c r="BS1087">
        <v>0</v>
      </c>
      <c r="BT1087">
        <v>0</v>
      </c>
      <c r="BU1087">
        <v>0</v>
      </c>
      <c r="BV1087">
        <v>0</v>
      </c>
      <c r="BW1087">
        <v>0</v>
      </c>
      <c r="BX1087">
        <v>0</v>
      </c>
      <c r="BY1087">
        <v>0</v>
      </c>
      <c r="BZ1087">
        <v>0</v>
      </c>
      <c r="CA1087">
        <v>0</v>
      </c>
      <c r="CB1087">
        <v>0</v>
      </c>
      <c r="CC1087">
        <v>0</v>
      </c>
      <c r="CD1087">
        <v>0</v>
      </c>
      <c r="CE1087">
        <v>0</v>
      </c>
      <c r="CF1087">
        <v>1</v>
      </c>
      <c r="CG1087">
        <v>0</v>
      </c>
    </row>
    <row r="1088" spans="9:85" x14ac:dyDescent="0.3">
      <c r="I1088" t="s">
        <v>206</v>
      </c>
      <c r="J1088" t="s">
        <v>192</v>
      </c>
      <c r="K1088" t="s">
        <v>207</v>
      </c>
      <c r="L1088" t="s">
        <v>208</v>
      </c>
      <c r="M1088" t="str">
        <f t="shared" si="96"/>
        <v>UKH2</v>
      </c>
      <c r="N1088" t="str">
        <f t="shared" si="97"/>
        <v>UKH</v>
      </c>
      <c r="O1088">
        <f t="shared" si="98"/>
        <v>65</v>
      </c>
      <c r="P1088">
        <f t="shared" si="99"/>
        <v>30</v>
      </c>
      <c r="Q1088">
        <f t="shared" si="100"/>
        <v>24</v>
      </c>
      <c r="R1088">
        <f t="shared" si="101"/>
        <v>-6</v>
      </c>
      <c r="S1088">
        <v>0</v>
      </c>
      <c r="T1088">
        <v>0</v>
      </c>
      <c r="U1088">
        <v>0</v>
      </c>
      <c r="V1088">
        <v>0</v>
      </c>
      <c r="W1088">
        <v>0</v>
      </c>
      <c r="X1088">
        <v>0</v>
      </c>
      <c r="Y1088">
        <v>0</v>
      </c>
      <c r="Z1088">
        <v>0</v>
      </c>
      <c r="AA1088">
        <v>0</v>
      </c>
      <c r="AB1088">
        <v>0</v>
      </c>
      <c r="AC1088">
        <v>0</v>
      </c>
      <c r="AD1088">
        <v>0</v>
      </c>
      <c r="AE1088">
        <v>0</v>
      </c>
      <c r="AF1088">
        <v>0</v>
      </c>
      <c r="AG1088">
        <v>0</v>
      </c>
      <c r="AH1088">
        <v>0</v>
      </c>
      <c r="AI1088">
        <v>0</v>
      </c>
      <c r="AJ1088">
        <v>0</v>
      </c>
      <c r="AK1088">
        <v>0</v>
      </c>
      <c r="AL1088">
        <v>0</v>
      </c>
      <c r="AM1088">
        <v>0</v>
      </c>
      <c r="AN1088">
        <v>0</v>
      </c>
      <c r="AO1088">
        <v>0</v>
      </c>
      <c r="AP1088">
        <v>0</v>
      </c>
      <c r="AQ1088">
        <v>0</v>
      </c>
      <c r="AR1088">
        <v>0</v>
      </c>
      <c r="AS1088">
        <v>0</v>
      </c>
      <c r="AT1088">
        <v>0</v>
      </c>
      <c r="AU1088">
        <v>0</v>
      </c>
      <c r="AV1088">
        <v>0</v>
      </c>
      <c r="AW1088">
        <v>0</v>
      </c>
      <c r="AX1088">
        <v>0</v>
      </c>
      <c r="AY1088">
        <v>0</v>
      </c>
      <c r="AZ1088">
        <v>0</v>
      </c>
      <c r="BA1088">
        <v>0</v>
      </c>
      <c r="BB1088">
        <v>0</v>
      </c>
      <c r="BC1088">
        <v>0</v>
      </c>
      <c r="BD1088">
        <v>0</v>
      </c>
      <c r="BE1088">
        <v>0</v>
      </c>
      <c r="BF1088">
        <v>0</v>
      </c>
      <c r="BG1088">
        <v>0</v>
      </c>
      <c r="BH1088">
        <v>0</v>
      </c>
      <c r="BI1088">
        <v>0</v>
      </c>
      <c r="BJ1088">
        <v>0</v>
      </c>
      <c r="BK1088">
        <v>0</v>
      </c>
      <c r="BL1088">
        <v>0</v>
      </c>
      <c r="BM1088">
        <v>0</v>
      </c>
      <c r="BN1088">
        <v>0</v>
      </c>
      <c r="BO1088">
        <v>0</v>
      </c>
      <c r="BP1088">
        <v>0</v>
      </c>
      <c r="BQ1088">
        <v>0</v>
      </c>
      <c r="BR1088">
        <v>0</v>
      </c>
      <c r="BS1088">
        <v>0</v>
      </c>
      <c r="BT1088">
        <v>0</v>
      </c>
      <c r="BU1088">
        <v>1</v>
      </c>
      <c r="BV1088">
        <v>0</v>
      </c>
      <c r="BW1088">
        <v>4</v>
      </c>
      <c r="BX1088">
        <v>6</v>
      </c>
      <c r="BY1088">
        <v>6</v>
      </c>
      <c r="BZ1088">
        <v>10</v>
      </c>
      <c r="CA1088">
        <v>7</v>
      </c>
      <c r="CB1088">
        <v>7</v>
      </c>
      <c r="CC1088">
        <v>8</v>
      </c>
      <c r="CD1088">
        <v>5</v>
      </c>
      <c r="CE1088">
        <v>4</v>
      </c>
      <c r="CF1088">
        <v>7</v>
      </c>
      <c r="CG1088">
        <v>0</v>
      </c>
    </row>
    <row r="1089" spans="9:85" x14ac:dyDescent="0.3">
      <c r="I1089" t="s">
        <v>209</v>
      </c>
      <c r="J1089" t="s">
        <v>192</v>
      </c>
      <c r="K1089" t="s">
        <v>210</v>
      </c>
      <c r="L1089" t="s">
        <v>211</v>
      </c>
      <c r="M1089" t="str">
        <f t="shared" si="96"/>
        <v>UKI3</v>
      </c>
      <c r="N1089" t="str">
        <f t="shared" si="97"/>
        <v>UKI</v>
      </c>
      <c r="O1089">
        <f t="shared" si="98"/>
        <v>207</v>
      </c>
      <c r="P1089">
        <f t="shared" si="99"/>
        <v>62</v>
      </c>
      <c r="Q1089">
        <f t="shared" si="100"/>
        <v>64</v>
      </c>
      <c r="R1089">
        <f t="shared" si="101"/>
        <v>2</v>
      </c>
      <c r="S1089">
        <v>0</v>
      </c>
      <c r="T1089">
        <v>0</v>
      </c>
      <c r="U1089">
        <v>0</v>
      </c>
      <c r="V1089">
        <v>0</v>
      </c>
      <c r="W1089">
        <v>0</v>
      </c>
      <c r="X1089">
        <v>0</v>
      </c>
      <c r="Y1089">
        <v>0</v>
      </c>
      <c r="Z1089">
        <v>0</v>
      </c>
      <c r="AA1089">
        <v>0</v>
      </c>
      <c r="AB1089">
        <v>0</v>
      </c>
      <c r="AC1089">
        <v>0</v>
      </c>
      <c r="AD1089">
        <v>0</v>
      </c>
      <c r="AE1089">
        <v>0</v>
      </c>
      <c r="AF1089">
        <v>0</v>
      </c>
      <c r="AG1089">
        <v>0</v>
      </c>
      <c r="AH1089">
        <v>0</v>
      </c>
      <c r="AI1089">
        <v>0</v>
      </c>
      <c r="AJ1089">
        <v>0</v>
      </c>
      <c r="AK1089">
        <v>0</v>
      </c>
      <c r="AL1089">
        <v>0</v>
      </c>
      <c r="AM1089">
        <v>0</v>
      </c>
      <c r="AN1089">
        <v>0</v>
      </c>
      <c r="AO1089">
        <v>0</v>
      </c>
      <c r="AP1089">
        <v>0</v>
      </c>
      <c r="AQ1089">
        <v>0</v>
      </c>
      <c r="AR1089">
        <v>0</v>
      </c>
      <c r="AS1089">
        <v>0</v>
      </c>
      <c r="AT1089">
        <v>0</v>
      </c>
      <c r="AU1089">
        <v>0</v>
      </c>
      <c r="AV1089">
        <v>0</v>
      </c>
      <c r="AW1089">
        <v>0</v>
      </c>
      <c r="AX1089">
        <v>1</v>
      </c>
      <c r="AY1089">
        <v>0</v>
      </c>
      <c r="AZ1089">
        <v>0</v>
      </c>
      <c r="BA1089">
        <v>0</v>
      </c>
      <c r="BB1089">
        <v>2</v>
      </c>
      <c r="BC1089">
        <v>2</v>
      </c>
      <c r="BD1089">
        <v>0</v>
      </c>
      <c r="BE1089">
        <v>0</v>
      </c>
      <c r="BF1089">
        <v>0</v>
      </c>
      <c r="BG1089">
        <v>1</v>
      </c>
      <c r="BH1089">
        <v>0</v>
      </c>
      <c r="BI1089">
        <v>1</v>
      </c>
      <c r="BJ1089">
        <v>2</v>
      </c>
      <c r="BK1089">
        <v>1</v>
      </c>
      <c r="BL1089">
        <v>0</v>
      </c>
      <c r="BM1089">
        <v>0</v>
      </c>
      <c r="BN1089">
        <v>2</v>
      </c>
      <c r="BO1089">
        <v>8</v>
      </c>
      <c r="BP1089">
        <v>0</v>
      </c>
      <c r="BQ1089">
        <v>5</v>
      </c>
      <c r="BR1089">
        <v>5</v>
      </c>
      <c r="BS1089">
        <v>3</v>
      </c>
      <c r="BT1089">
        <v>5</v>
      </c>
      <c r="BU1089">
        <v>7</v>
      </c>
      <c r="BV1089">
        <v>11</v>
      </c>
      <c r="BW1089">
        <v>13</v>
      </c>
      <c r="BX1089">
        <v>22</v>
      </c>
      <c r="BY1089">
        <v>22</v>
      </c>
      <c r="BZ1089">
        <v>16</v>
      </c>
      <c r="CA1089">
        <v>12</v>
      </c>
      <c r="CB1089">
        <v>12</v>
      </c>
      <c r="CC1089">
        <v>17</v>
      </c>
      <c r="CD1089">
        <v>16</v>
      </c>
      <c r="CE1089">
        <v>11</v>
      </c>
      <c r="CF1089">
        <v>13</v>
      </c>
      <c r="CG1089">
        <v>7</v>
      </c>
    </row>
    <row r="1090" spans="9:85" x14ac:dyDescent="0.3">
      <c r="I1090" t="s">
        <v>212</v>
      </c>
      <c r="J1090" t="s">
        <v>192</v>
      </c>
      <c r="K1090" t="s">
        <v>213</v>
      </c>
      <c r="L1090" t="s">
        <v>200</v>
      </c>
      <c r="M1090" t="str">
        <f t="shared" si="96"/>
        <v>UKG3</v>
      </c>
      <c r="N1090" t="str">
        <f t="shared" si="97"/>
        <v>UKG</v>
      </c>
      <c r="O1090">
        <f t="shared" si="98"/>
        <v>897</v>
      </c>
      <c r="P1090">
        <f t="shared" si="99"/>
        <v>210</v>
      </c>
      <c r="Q1090">
        <f t="shared" si="100"/>
        <v>303</v>
      </c>
      <c r="R1090">
        <f t="shared" si="101"/>
        <v>93</v>
      </c>
      <c r="S1090">
        <v>0</v>
      </c>
      <c r="T1090">
        <v>0</v>
      </c>
      <c r="U1090">
        <v>0</v>
      </c>
      <c r="V1090">
        <v>0</v>
      </c>
      <c r="W1090">
        <v>0</v>
      </c>
      <c r="X1090">
        <v>0</v>
      </c>
      <c r="Y1090">
        <v>0</v>
      </c>
      <c r="Z1090">
        <v>0</v>
      </c>
      <c r="AA1090">
        <v>0</v>
      </c>
      <c r="AB1090">
        <v>0</v>
      </c>
      <c r="AC1090">
        <v>0</v>
      </c>
      <c r="AD1090">
        <v>0</v>
      </c>
      <c r="AE1090">
        <v>0</v>
      </c>
      <c r="AF1090">
        <v>0</v>
      </c>
      <c r="AG1090">
        <v>1</v>
      </c>
      <c r="AH1090">
        <v>0</v>
      </c>
      <c r="AI1090">
        <v>0</v>
      </c>
      <c r="AJ1090">
        <v>0</v>
      </c>
      <c r="AK1090">
        <v>0</v>
      </c>
      <c r="AL1090">
        <v>0</v>
      </c>
      <c r="AM1090">
        <v>0</v>
      </c>
      <c r="AN1090">
        <v>2</v>
      </c>
      <c r="AO1090">
        <v>1</v>
      </c>
      <c r="AP1090">
        <v>0</v>
      </c>
      <c r="AQ1090">
        <v>0</v>
      </c>
      <c r="AR1090">
        <v>0</v>
      </c>
      <c r="AS1090">
        <v>1</v>
      </c>
      <c r="AT1090">
        <v>0</v>
      </c>
      <c r="AU1090">
        <v>0</v>
      </c>
      <c r="AV1090">
        <v>0</v>
      </c>
      <c r="AW1090">
        <v>0</v>
      </c>
      <c r="AX1090">
        <v>0</v>
      </c>
      <c r="AY1090">
        <v>0</v>
      </c>
      <c r="AZ1090">
        <v>0</v>
      </c>
      <c r="BA1090">
        <v>1</v>
      </c>
      <c r="BB1090">
        <v>0</v>
      </c>
      <c r="BC1090">
        <v>0</v>
      </c>
      <c r="BD1090">
        <v>0</v>
      </c>
      <c r="BE1090">
        <v>1</v>
      </c>
      <c r="BF1090">
        <v>4</v>
      </c>
      <c r="BG1090">
        <v>1</v>
      </c>
      <c r="BH1090">
        <v>0</v>
      </c>
      <c r="BI1090">
        <v>1</v>
      </c>
      <c r="BJ1090">
        <v>3</v>
      </c>
      <c r="BK1090">
        <v>6</v>
      </c>
      <c r="BL1090">
        <v>8</v>
      </c>
      <c r="BM1090">
        <v>8</v>
      </c>
      <c r="BN1090">
        <v>22</v>
      </c>
      <c r="BO1090">
        <v>17</v>
      </c>
      <c r="BP1090">
        <v>14</v>
      </c>
      <c r="BQ1090">
        <v>26</v>
      </c>
      <c r="BR1090">
        <v>31</v>
      </c>
      <c r="BS1090">
        <v>29</v>
      </c>
      <c r="BT1090">
        <v>41</v>
      </c>
      <c r="BU1090">
        <v>40</v>
      </c>
      <c r="BV1090">
        <v>52</v>
      </c>
      <c r="BW1090">
        <v>58</v>
      </c>
      <c r="BX1090">
        <v>46</v>
      </c>
      <c r="BY1090">
        <v>57</v>
      </c>
      <c r="BZ1090">
        <v>49</v>
      </c>
      <c r="CA1090">
        <v>42</v>
      </c>
      <c r="CB1090">
        <v>62</v>
      </c>
      <c r="CC1090">
        <v>75</v>
      </c>
      <c r="CD1090">
        <v>81</v>
      </c>
      <c r="CE1090">
        <v>71</v>
      </c>
      <c r="CF1090">
        <v>73</v>
      </c>
      <c r="CG1090">
        <v>3</v>
      </c>
    </row>
    <row r="1091" spans="9:85" x14ac:dyDescent="0.3">
      <c r="I1091" t="s">
        <v>214</v>
      </c>
      <c r="J1091" t="s">
        <v>192</v>
      </c>
      <c r="K1091" t="s">
        <v>215</v>
      </c>
      <c r="L1091" t="s">
        <v>200</v>
      </c>
      <c r="M1091" t="str">
        <f t="shared" si="96"/>
        <v>UKG3</v>
      </c>
      <c r="N1091" t="str">
        <f t="shared" si="97"/>
        <v>UKG</v>
      </c>
      <c r="O1091">
        <f t="shared" si="98"/>
        <v>22</v>
      </c>
      <c r="P1091">
        <f t="shared" si="99"/>
        <v>6</v>
      </c>
      <c r="Q1091">
        <f t="shared" si="100"/>
        <v>16</v>
      </c>
      <c r="R1091">
        <f t="shared" si="101"/>
        <v>10</v>
      </c>
      <c r="S1091">
        <v>0</v>
      </c>
      <c r="T1091">
        <v>0</v>
      </c>
      <c r="U1091">
        <v>0</v>
      </c>
      <c r="V1091">
        <v>0</v>
      </c>
      <c r="W1091">
        <v>0</v>
      </c>
      <c r="X1091">
        <v>0</v>
      </c>
      <c r="Y1091">
        <v>0</v>
      </c>
      <c r="Z1091">
        <v>0</v>
      </c>
      <c r="AA1091">
        <v>0</v>
      </c>
      <c r="AB1091">
        <v>0</v>
      </c>
      <c r="AC1091">
        <v>0</v>
      </c>
      <c r="AD1091">
        <v>0</v>
      </c>
      <c r="AE1091">
        <v>0</v>
      </c>
      <c r="AF1091">
        <v>0</v>
      </c>
      <c r="AG1091">
        <v>0</v>
      </c>
      <c r="AH1091">
        <v>0</v>
      </c>
      <c r="AI1091">
        <v>0</v>
      </c>
      <c r="AJ1091">
        <v>0</v>
      </c>
      <c r="AK1091">
        <v>0</v>
      </c>
      <c r="AL1091">
        <v>0</v>
      </c>
      <c r="AM1091">
        <v>0</v>
      </c>
      <c r="AN1091">
        <v>0</v>
      </c>
      <c r="AO1091">
        <v>0</v>
      </c>
      <c r="AP1091">
        <v>0</v>
      </c>
      <c r="AQ1091">
        <v>0</v>
      </c>
      <c r="AR1091">
        <v>0</v>
      </c>
      <c r="AS1091">
        <v>0</v>
      </c>
      <c r="AT1091">
        <v>0</v>
      </c>
      <c r="AU1091">
        <v>0</v>
      </c>
      <c r="AV1091">
        <v>0</v>
      </c>
      <c r="AW1091">
        <v>0</v>
      </c>
      <c r="AX1091">
        <v>0</v>
      </c>
      <c r="AY1091">
        <v>0</v>
      </c>
      <c r="AZ1091">
        <v>0</v>
      </c>
      <c r="BA1091">
        <v>0</v>
      </c>
      <c r="BB1091">
        <v>0</v>
      </c>
      <c r="BC1091">
        <v>0</v>
      </c>
      <c r="BD1091">
        <v>0</v>
      </c>
      <c r="BE1091">
        <v>0</v>
      </c>
      <c r="BF1091">
        <v>0</v>
      </c>
      <c r="BG1091">
        <v>0</v>
      </c>
      <c r="BH1091">
        <v>0</v>
      </c>
      <c r="BI1091">
        <v>0</v>
      </c>
      <c r="BJ1091">
        <v>0</v>
      </c>
      <c r="BK1091">
        <v>0</v>
      </c>
      <c r="BL1091">
        <v>0</v>
      </c>
      <c r="BM1091">
        <v>0</v>
      </c>
      <c r="BN1091">
        <v>0</v>
      </c>
      <c r="BO1091">
        <v>0</v>
      </c>
      <c r="BP1091">
        <v>0</v>
      </c>
      <c r="BQ1091">
        <v>0</v>
      </c>
      <c r="BR1091">
        <v>0</v>
      </c>
      <c r="BS1091">
        <v>0</v>
      </c>
      <c r="BT1091">
        <v>0</v>
      </c>
      <c r="BU1091">
        <v>0</v>
      </c>
      <c r="BV1091">
        <v>0</v>
      </c>
      <c r="BW1091">
        <v>0</v>
      </c>
      <c r="BX1091">
        <v>0</v>
      </c>
      <c r="BY1091">
        <v>0</v>
      </c>
      <c r="BZ1091">
        <v>1</v>
      </c>
      <c r="CA1091">
        <v>3</v>
      </c>
      <c r="CB1091">
        <v>2</v>
      </c>
      <c r="CC1091">
        <v>5</v>
      </c>
      <c r="CD1091">
        <v>2</v>
      </c>
      <c r="CE1091">
        <v>5</v>
      </c>
      <c r="CF1091">
        <v>4</v>
      </c>
      <c r="CG1091">
        <v>0</v>
      </c>
    </row>
    <row r="1092" spans="9:85" x14ac:dyDescent="0.3">
      <c r="I1092" t="s">
        <v>216</v>
      </c>
      <c r="J1092" t="s">
        <v>192</v>
      </c>
      <c r="K1092" t="s">
        <v>217</v>
      </c>
      <c r="L1092" t="s">
        <v>218</v>
      </c>
      <c r="M1092" t="str">
        <f t="shared" si="96"/>
        <v>UKF3</v>
      </c>
      <c r="N1092" t="str">
        <f t="shared" si="97"/>
        <v>UKF</v>
      </c>
      <c r="O1092">
        <f t="shared" si="98"/>
        <v>0</v>
      </c>
      <c r="P1092">
        <f t="shared" si="99"/>
        <v>0</v>
      </c>
      <c r="Q1092">
        <f t="shared" si="100"/>
        <v>0</v>
      </c>
      <c r="R1092">
        <f t="shared" si="101"/>
        <v>0</v>
      </c>
      <c r="S1092">
        <v>0</v>
      </c>
      <c r="T1092">
        <v>0</v>
      </c>
      <c r="U1092">
        <v>0</v>
      </c>
      <c r="V1092">
        <v>0</v>
      </c>
      <c r="W1092">
        <v>0</v>
      </c>
      <c r="X1092">
        <v>0</v>
      </c>
      <c r="Y1092">
        <v>0</v>
      </c>
      <c r="Z1092">
        <v>0</v>
      </c>
      <c r="AA1092">
        <v>0</v>
      </c>
      <c r="AB1092">
        <v>0</v>
      </c>
      <c r="AC1092">
        <v>0</v>
      </c>
      <c r="AD1092">
        <v>0</v>
      </c>
      <c r="AE1092">
        <v>0</v>
      </c>
      <c r="AF1092">
        <v>0</v>
      </c>
      <c r="AG1092">
        <v>0</v>
      </c>
      <c r="AH1092">
        <v>0</v>
      </c>
      <c r="AI1092">
        <v>0</v>
      </c>
      <c r="AJ1092">
        <v>0</v>
      </c>
      <c r="AK1092">
        <v>0</v>
      </c>
      <c r="AL1092">
        <v>0</v>
      </c>
      <c r="AM1092">
        <v>0</v>
      </c>
      <c r="AN1092">
        <v>0</v>
      </c>
      <c r="AO1092">
        <v>0</v>
      </c>
      <c r="AP1092">
        <v>0</v>
      </c>
      <c r="AQ1092">
        <v>0</v>
      </c>
      <c r="AR1092">
        <v>0</v>
      </c>
      <c r="AS1092">
        <v>0</v>
      </c>
      <c r="AT1092">
        <v>0</v>
      </c>
      <c r="AU1092">
        <v>0</v>
      </c>
      <c r="AV1092">
        <v>0</v>
      </c>
      <c r="AW1092">
        <v>0</v>
      </c>
      <c r="AX1092">
        <v>0</v>
      </c>
      <c r="AY1092">
        <v>0</v>
      </c>
      <c r="AZ1092">
        <v>0</v>
      </c>
      <c r="BA1092">
        <v>0</v>
      </c>
      <c r="BB1092">
        <v>0</v>
      </c>
      <c r="BC1092">
        <v>0</v>
      </c>
      <c r="BD1092">
        <v>0</v>
      </c>
      <c r="BE1092">
        <v>0</v>
      </c>
      <c r="BF1092">
        <v>0</v>
      </c>
      <c r="BG1092">
        <v>0</v>
      </c>
      <c r="BH1092">
        <v>0</v>
      </c>
      <c r="BI1092">
        <v>0</v>
      </c>
      <c r="BJ1092">
        <v>0</v>
      </c>
      <c r="BK1092">
        <v>0</v>
      </c>
      <c r="BL1092">
        <v>0</v>
      </c>
      <c r="BM1092">
        <v>0</v>
      </c>
      <c r="BN1092">
        <v>0</v>
      </c>
      <c r="BO1092">
        <v>0</v>
      </c>
      <c r="BP1092">
        <v>0</v>
      </c>
      <c r="BQ1092">
        <v>0</v>
      </c>
      <c r="BR1092">
        <v>0</v>
      </c>
      <c r="BS1092">
        <v>0</v>
      </c>
      <c r="BT1092">
        <v>0</v>
      </c>
      <c r="BU1092">
        <v>0</v>
      </c>
      <c r="BV1092">
        <v>0</v>
      </c>
      <c r="BW1092">
        <v>0</v>
      </c>
      <c r="BX1092">
        <v>0</v>
      </c>
      <c r="BY1092">
        <v>0</v>
      </c>
      <c r="BZ1092">
        <v>0</v>
      </c>
      <c r="CA1092">
        <v>0</v>
      </c>
      <c r="CB1092">
        <v>0</v>
      </c>
      <c r="CC1092">
        <v>0</v>
      </c>
      <c r="CD1092">
        <v>0</v>
      </c>
      <c r="CE1092">
        <v>0</v>
      </c>
      <c r="CF1092">
        <v>0</v>
      </c>
      <c r="CG1092">
        <v>0</v>
      </c>
    </row>
    <row r="1093" spans="9:85" x14ac:dyDescent="0.3">
      <c r="I1093" t="s">
        <v>219</v>
      </c>
      <c r="J1093" t="s">
        <v>192</v>
      </c>
      <c r="K1093" t="s">
        <v>220</v>
      </c>
      <c r="L1093" t="s">
        <v>221</v>
      </c>
      <c r="M1093" t="str">
        <f t="shared" ref="M1093:M1156" si="102">LEFT(L1093,4)</f>
        <v>UKD3</v>
      </c>
      <c r="N1093" t="str">
        <f t="shared" ref="N1093:N1156" si="103">LEFT(L1093,3)</f>
        <v>UKD</v>
      </c>
      <c r="O1093">
        <f t="shared" ref="O1093:O1156" si="104">SUM(BM1093:CG1093)</f>
        <v>13</v>
      </c>
      <c r="P1093">
        <f t="shared" ref="P1093:P1156" si="105">SUM(BY1093:CB1093)</f>
        <v>8</v>
      </c>
      <c r="Q1093">
        <f t="shared" ref="Q1093:Q1156" si="106">SUM(CC1093:CG1093)</f>
        <v>1</v>
      </c>
      <c r="R1093">
        <f t="shared" ref="R1093:R1156" si="107">Q1093-P1093</f>
        <v>-7</v>
      </c>
      <c r="S1093">
        <v>0</v>
      </c>
      <c r="T1093">
        <v>0</v>
      </c>
      <c r="U1093">
        <v>0</v>
      </c>
      <c r="V1093">
        <v>0</v>
      </c>
      <c r="W1093">
        <v>0</v>
      </c>
      <c r="X1093">
        <v>0</v>
      </c>
      <c r="Y1093">
        <v>0</v>
      </c>
      <c r="Z1093">
        <v>0</v>
      </c>
      <c r="AA1093">
        <v>0</v>
      </c>
      <c r="AB1093">
        <v>0</v>
      </c>
      <c r="AC1093">
        <v>0</v>
      </c>
      <c r="AD1093">
        <v>0</v>
      </c>
      <c r="AE1093">
        <v>0</v>
      </c>
      <c r="AF1093">
        <v>0</v>
      </c>
      <c r="AG1093">
        <v>0</v>
      </c>
      <c r="AH1093">
        <v>0</v>
      </c>
      <c r="AI1093">
        <v>0</v>
      </c>
      <c r="AJ1093">
        <v>0</v>
      </c>
      <c r="AK1093">
        <v>0</v>
      </c>
      <c r="AL1093">
        <v>0</v>
      </c>
      <c r="AM1093">
        <v>0</v>
      </c>
      <c r="AN1093">
        <v>0</v>
      </c>
      <c r="AO1093">
        <v>0</v>
      </c>
      <c r="AP1093">
        <v>0</v>
      </c>
      <c r="AQ1093">
        <v>0</v>
      </c>
      <c r="AR1093">
        <v>0</v>
      </c>
      <c r="AS1093">
        <v>0</v>
      </c>
      <c r="AT1093">
        <v>0</v>
      </c>
      <c r="AU1093">
        <v>0</v>
      </c>
      <c r="AV1093">
        <v>0</v>
      </c>
      <c r="AW1093">
        <v>0</v>
      </c>
      <c r="AX1093">
        <v>0</v>
      </c>
      <c r="AY1093">
        <v>0</v>
      </c>
      <c r="AZ1093">
        <v>0</v>
      </c>
      <c r="BA1093">
        <v>0</v>
      </c>
      <c r="BB1093">
        <v>0</v>
      </c>
      <c r="BC1093">
        <v>0</v>
      </c>
      <c r="BD1093">
        <v>0</v>
      </c>
      <c r="BE1093">
        <v>0</v>
      </c>
      <c r="BF1093">
        <v>0</v>
      </c>
      <c r="BG1093">
        <v>0</v>
      </c>
      <c r="BH1093">
        <v>0</v>
      </c>
      <c r="BI1093">
        <v>0</v>
      </c>
      <c r="BJ1093">
        <v>1</v>
      </c>
      <c r="BK1093">
        <v>0</v>
      </c>
      <c r="BL1093">
        <v>0</v>
      </c>
      <c r="BM1093">
        <v>0</v>
      </c>
      <c r="BN1093">
        <v>0</v>
      </c>
      <c r="BO1093">
        <v>0</v>
      </c>
      <c r="BP1093">
        <v>0</v>
      </c>
      <c r="BQ1093">
        <v>1</v>
      </c>
      <c r="BR1093">
        <v>0</v>
      </c>
      <c r="BS1093">
        <v>1</v>
      </c>
      <c r="BT1093">
        <v>0</v>
      </c>
      <c r="BU1093">
        <v>0</v>
      </c>
      <c r="BV1093">
        <v>0</v>
      </c>
      <c r="BW1093">
        <v>2</v>
      </c>
      <c r="BX1093">
        <v>0</v>
      </c>
      <c r="BY1093">
        <v>5</v>
      </c>
      <c r="BZ1093">
        <v>0</v>
      </c>
      <c r="CA1093">
        <v>1</v>
      </c>
      <c r="CB1093">
        <v>2</v>
      </c>
      <c r="CC1093">
        <v>0</v>
      </c>
      <c r="CD1093">
        <v>0</v>
      </c>
      <c r="CE1093">
        <v>0</v>
      </c>
      <c r="CF1093">
        <v>1</v>
      </c>
      <c r="CG1093">
        <v>0</v>
      </c>
    </row>
    <row r="1094" spans="9:85" x14ac:dyDescent="0.3">
      <c r="I1094" t="s">
        <v>222</v>
      </c>
      <c r="J1094" t="s">
        <v>192</v>
      </c>
      <c r="K1094" t="s">
        <v>223</v>
      </c>
      <c r="L1094" t="s">
        <v>224</v>
      </c>
      <c r="M1094" t="str">
        <f t="shared" si="102"/>
        <v>UKK2</v>
      </c>
      <c r="N1094" t="str">
        <f t="shared" si="103"/>
        <v>UKK</v>
      </c>
      <c r="O1094">
        <f t="shared" si="104"/>
        <v>0</v>
      </c>
      <c r="P1094">
        <f t="shared" si="105"/>
        <v>0</v>
      </c>
      <c r="Q1094">
        <f t="shared" si="106"/>
        <v>0</v>
      </c>
      <c r="R1094">
        <f t="shared" si="107"/>
        <v>0</v>
      </c>
      <c r="S1094">
        <v>0</v>
      </c>
      <c r="T1094">
        <v>0</v>
      </c>
      <c r="U1094">
        <v>0</v>
      </c>
      <c r="V1094">
        <v>0</v>
      </c>
      <c r="W1094">
        <v>0</v>
      </c>
      <c r="X1094">
        <v>0</v>
      </c>
      <c r="Y1094">
        <v>0</v>
      </c>
      <c r="Z1094">
        <v>0</v>
      </c>
      <c r="AA1094">
        <v>0</v>
      </c>
      <c r="AB1094">
        <v>0</v>
      </c>
      <c r="AC1094">
        <v>0</v>
      </c>
      <c r="AD1094">
        <v>0</v>
      </c>
      <c r="AE1094">
        <v>0</v>
      </c>
      <c r="AF1094">
        <v>0</v>
      </c>
      <c r="AG1094">
        <v>0</v>
      </c>
      <c r="AH1094">
        <v>0</v>
      </c>
      <c r="AI1094">
        <v>0</v>
      </c>
      <c r="AJ1094">
        <v>0</v>
      </c>
      <c r="AK1094">
        <v>0</v>
      </c>
      <c r="AL1094">
        <v>0</v>
      </c>
      <c r="AM1094">
        <v>0</v>
      </c>
      <c r="AN1094">
        <v>0</v>
      </c>
      <c r="AO1094">
        <v>0</v>
      </c>
      <c r="AP1094">
        <v>0</v>
      </c>
      <c r="AQ1094">
        <v>0</v>
      </c>
      <c r="AR1094">
        <v>0</v>
      </c>
      <c r="AS1094">
        <v>0</v>
      </c>
      <c r="AT1094">
        <v>0</v>
      </c>
      <c r="AU1094">
        <v>0</v>
      </c>
      <c r="AV1094">
        <v>0</v>
      </c>
      <c r="AW1094">
        <v>0</v>
      </c>
      <c r="AX1094">
        <v>0</v>
      </c>
      <c r="AY1094">
        <v>0</v>
      </c>
      <c r="AZ1094">
        <v>0</v>
      </c>
      <c r="BA1094">
        <v>0</v>
      </c>
      <c r="BB1094">
        <v>0</v>
      </c>
      <c r="BC1094">
        <v>0</v>
      </c>
      <c r="BD1094">
        <v>0</v>
      </c>
      <c r="BE1094">
        <v>0</v>
      </c>
      <c r="BF1094">
        <v>0</v>
      </c>
      <c r="BG1094">
        <v>0</v>
      </c>
      <c r="BH1094">
        <v>0</v>
      </c>
      <c r="BI1094">
        <v>0</v>
      </c>
      <c r="BJ1094">
        <v>0</v>
      </c>
      <c r="BK1094">
        <v>0</v>
      </c>
      <c r="BL1094">
        <v>0</v>
      </c>
      <c r="BM1094">
        <v>0</v>
      </c>
      <c r="BN1094">
        <v>0</v>
      </c>
      <c r="BO1094">
        <v>0</v>
      </c>
      <c r="BP1094">
        <v>0</v>
      </c>
      <c r="BQ1094">
        <v>0</v>
      </c>
      <c r="BR1094">
        <v>0</v>
      </c>
      <c r="BS1094">
        <v>0</v>
      </c>
      <c r="BT1094">
        <v>0</v>
      </c>
      <c r="BU1094">
        <v>0</v>
      </c>
      <c r="BV1094">
        <v>0</v>
      </c>
      <c r="BW1094">
        <v>0</v>
      </c>
      <c r="BX1094">
        <v>0</v>
      </c>
      <c r="BY1094">
        <v>0</v>
      </c>
      <c r="BZ1094">
        <v>0</v>
      </c>
      <c r="CA1094">
        <v>0</v>
      </c>
      <c r="CB1094">
        <v>0</v>
      </c>
      <c r="CC1094">
        <v>0</v>
      </c>
      <c r="CD1094">
        <v>0</v>
      </c>
      <c r="CE1094">
        <v>0</v>
      </c>
      <c r="CF1094">
        <v>0</v>
      </c>
      <c r="CG1094">
        <v>0</v>
      </c>
    </row>
    <row r="1095" spans="9:85" x14ac:dyDescent="0.3">
      <c r="I1095" t="s">
        <v>225</v>
      </c>
      <c r="J1095" t="s">
        <v>192</v>
      </c>
      <c r="K1095" t="s">
        <v>226</v>
      </c>
      <c r="L1095" t="s">
        <v>224</v>
      </c>
      <c r="M1095" t="str">
        <f t="shared" si="102"/>
        <v>UKK2</v>
      </c>
      <c r="N1095" t="str">
        <f t="shared" si="103"/>
        <v>UKK</v>
      </c>
      <c r="O1095">
        <f t="shared" si="104"/>
        <v>200</v>
      </c>
      <c r="P1095">
        <f t="shared" si="105"/>
        <v>53</v>
      </c>
      <c r="Q1095">
        <f t="shared" si="106"/>
        <v>106</v>
      </c>
      <c r="R1095">
        <f t="shared" si="107"/>
        <v>53</v>
      </c>
      <c r="S1095">
        <v>0</v>
      </c>
      <c r="T1095">
        <v>0</v>
      </c>
      <c r="U1095">
        <v>0</v>
      </c>
      <c r="V1095">
        <v>0</v>
      </c>
      <c r="W1095">
        <v>0</v>
      </c>
      <c r="X1095">
        <v>0</v>
      </c>
      <c r="Y1095">
        <v>0</v>
      </c>
      <c r="Z1095">
        <v>0</v>
      </c>
      <c r="AA1095">
        <v>0</v>
      </c>
      <c r="AB1095">
        <v>0</v>
      </c>
      <c r="AC1095">
        <v>0</v>
      </c>
      <c r="AD1095">
        <v>0</v>
      </c>
      <c r="AE1095">
        <v>0</v>
      </c>
      <c r="AF1095">
        <v>0</v>
      </c>
      <c r="AG1095">
        <v>0</v>
      </c>
      <c r="AH1095">
        <v>0</v>
      </c>
      <c r="AI1095">
        <v>0</v>
      </c>
      <c r="AJ1095">
        <v>0</v>
      </c>
      <c r="AK1095">
        <v>0</v>
      </c>
      <c r="AL1095">
        <v>0</v>
      </c>
      <c r="AM1095">
        <v>0</v>
      </c>
      <c r="AN1095">
        <v>0</v>
      </c>
      <c r="AO1095">
        <v>0</v>
      </c>
      <c r="AP1095">
        <v>0</v>
      </c>
      <c r="AQ1095">
        <v>0</v>
      </c>
      <c r="AR1095">
        <v>0</v>
      </c>
      <c r="AS1095">
        <v>0</v>
      </c>
      <c r="AT1095">
        <v>0</v>
      </c>
      <c r="AU1095">
        <v>0</v>
      </c>
      <c r="AV1095">
        <v>0</v>
      </c>
      <c r="AW1095">
        <v>0</v>
      </c>
      <c r="AX1095">
        <v>0</v>
      </c>
      <c r="AY1095">
        <v>0</v>
      </c>
      <c r="AZ1095">
        <v>0</v>
      </c>
      <c r="BA1095">
        <v>0</v>
      </c>
      <c r="BB1095">
        <v>0</v>
      </c>
      <c r="BC1095">
        <v>0</v>
      </c>
      <c r="BD1095">
        <v>0</v>
      </c>
      <c r="BE1095">
        <v>0</v>
      </c>
      <c r="BF1095">
        <v>0</v>
      </c>
      <c r="BG1095">
        <v>0</v>
      </c>
      <c r="BH1095">
        <v>0</v>
      </c>
      <c r="BI1095">
        <v>0</v>
      </c>
      <c r="BJ1095">
        <v>0</v>
      </c>
      <c r="BK1095">
        <v>1</v>
      </c>
      <c r="BL1095">
        <v>1</v>
      </c>
      <c r="BM1095">
        <v>1</v>
      </c>
      <c r="BN1095">
        <v>0</v>
      </c>
      <c r="BO1095">
        <v>0</v>
      </c>
      <c r="BP1095">
        <v>2</v>
      </c>
      <c r="BQ1095">
        <v>3</v>
      </c>
      <c r="BR1095">
        <v>4</v>
      </c>
      <c r="BS1095">
        <v>3</v>
      </c>
      <c r="BT1095">
        <v>3</v>
      </c>
      <c r="BU1095">
        <v>3</v>
      </c>
      <c r="BV1095">
        <v>7</v>
      </c>
      <c r="BW1095">
        <v>6</v>
      </c>
      <c r="BX1095">
        <v>9</v>
      </c>
      <c r="BY1095">
        <v>12</v>
      </c>
      <c r="BZ1095">
        <v>10</v>
      </c>
      <c r="CA1095">
        <v>19</v>
      </c>
      <c r="CB1095">
        <v>12</v>
      </c>
      <c r="CC1095">
        <v>19</v>
      </c>
      <c r="CD1095">
        <v>21</v>
      </c>
      <c r="CE1095">
        <v>30</v>
      </c>
      <c r="CF1095">
        <v>31</v>
      </c>
      <c r="CG1095">
        <v>5</v>
      </c>
    </row>
    <row r="1096" spans="9:85" x14ac:dyDescent="0.3">
      <c r="I1096" t="s">
        <v>227</v>
      </c>
      <c r="J1096" t="s">
        <v>192</v>
      </c>
      <c r="K1096" t="s">
        <v>228</v>
      </c>
      <c r="L1096" t="s">
        <v>229</v>
      </c>
      <c r="M1096" t="str">
        <f t="shared" si="102"/>
        <v>UKE4</v>
      </c>
      <c r="N1096" t="str">
        <f t="shared" si="103"/>
        <v>UKE</v>
      </c>
      <c r="O1096">
        <f t="shared" si="104"/>
        <v>194</v>
      </c>
      <c r="P1096">
        <f t="shared" si="105"/>
        <v>59</v>
      </c>
      <c r="Q1096">
        <f t="shared" si="106"/>
        <v>31</v>
      </c>
      <c r="R1096">
        <f t="shared" si="107"/>
        <v>-28</v>
      </c>
      <c r="S1096">
        <v>0</v>
      </c>
      <c r="T1096">
        <v>0</v>
      </c>
      <c r="U1096">
        <v>0</v>
      </c>
      <c r="V1096">
        <v>0</v>
      </c>
      <c r="W1096">
        <v>0</v>
      </c>
      <c r="X1096">
        <v>0</v>
      </c>
      <c r="Y1096">
        <v>0</v>
      </c>
      <c r="Z1096">
        <v>0</v>
      </c>
      <c r="AA1096">
        <v>0</v>
      </c>
      <c r="AB1096">
        <v>0</v>
      </c>
      <c r="AC1096">
        <v>0</v>
      </c>
      <c r="AD1096">
        <v>0</v>
      </c>
      <c r="AE1096">
        <v>0</v>
      </c>
      <c r="AF1096">
        <v>0</v>
      </c>
      <c r="AG1096">
        <v>0</v>
      </c>
      <c r="AH1096">
        <v>0</v>
      </c>
      <c r="AI1096">
        <v>0</v>
      </c>
      <c r="AJ1096">
        <v>1</v>
      </c>
      <c r="AK1096">
        <v>0</v>
      </c>
      <c r="AL1096">
        <v>0</v>
      </c>
      <c r="AM1096">
        <v>0</v>
      </c>
      <c r="AN1096">
        <v>0</v>
      </c>
      <c r="AO1096">
        <v>0</v>
      </c>
      <c r="AP1096">
        <v>1</v>
      </c>
      <c r="AQ1096">
        <v>0</v>
      </c>
      <c r="AR1096">
        <v>0</v>
      </c>
      <c r="AS1096">
        <v>0</v>
      </c>
      <c r="AT1096">
        <v>0</v>
      </c>
      <c r="AU1096">
        <v>1</v>
      </c>
      <c r="AV1096">
        <v>0</v>
      </c>
      <c r="AW1096">
        <v>0</v>
      </c>
      <c r="AX1096">
        <v>0</v>
      </c>
      <c r="AY1096">
        <v>0</v>
      </c>
      <c r="AZ1096">
        <v>1</v>
      </c>
      <c r="BA1096">
        <v>0</v>
      </c>
      <c r="BB1096">
        <v>1</v>
      </c>
      <c r="BC1096">
        <v>0</v>
      </c>
      <c r="BD1096">
        <v>2</v>
      </c>
      <c r="BE1096">
        <v>1</v>
      </c>
      <c r="BF1096">
        <v>0</v>
      </c>
      <c r="BG1096">
        <v>3</v>
      </c>
      <c r="BH1096">
        <v>1</v>
      </c>
      <c r="BI1096">
        <v>1</v>
      </c>
      <c r="BJ1096">
        <v>2</v>
      </c>
      <c r="BK1096">
        <v>3</v>
      </c>
      <c r="BL1096">
        <v>2</v>
      </c>
      <c r="BM1096">
        <v>0</v>
      </c>
      <c r="BN1096">
        <v>4</v>
      </c>
      <c r="BO1096">
        <v>2</v>
      </c>
      <c r="BP1096">
        <v>0</v>
      </c>
      <c r="BQ1096">
        <v>4</v>
      </c>
      <c r="BR1096">
        <v>4</v>
      </c>
      <c r="BS1096">
        <v>8</v>
      </c>
      <c r="BT1096">
        <v>5</v>
      </c>
      <c r="BU1096">
        <v>17</v>
      </c>
      <c r="BV1096">
        <v>19</v>
      </c>
      <c r="BW1096">
        <v>21</v>
      </c>
      <c r="BX1096">
        <v>20</v>
      </c>
      <c r="BY1096">
        <v>19</v>
      </c>
      <c r="BZ1096">
        <v>13</v>
      </c>
      <c r="CA1096">
        <v>12</v>
      </c>
      <c r="CB1096">
        <v>15</v>
      </c>
      <c r="CC1096">
        <v>10</v>
      </c>
      <c r="CD1096">
        <v>2</v>
      </c>
      <c r="CE1096">
        <v>10</v>
      </c>
      <c r="CF1096">
        <v>8</v>
      </c>
      <c r="CG1096">
        <v>1</v>
      </c>
    </row>
    <row r="1097" spans="9:85" x14ac:dyDescent="0.3">
      <c r="I1097" t="s">
        <v>230</v>
      </c>
      <c r="J1097" t="s">
        <v>192</v>
      </c>
      <c r="K1097" t="s">
        <v>231</v>
      </c>
      <c r="L1097" t="s">
        <v>232</v>
      </c>
      <c r="M1097" t="str">
        <f t="shared" si="102"/>
        <v>UKJ2</v>
      </c>
      <c r="N1097" t="str">
        <f t="shared" si="103"/>
        <v>UKJ</v>
      </c>
      <c r="O1097">
        <f t="shared" si="104"/>
        <v>39</v>
      </c>
      <c r="P1097">
        <f t="shared" si="105"/>
        <v>2</v>
      </c>
      <c r="Q1097">
        <f t="shared" si="106"/>
        <v>12</v>
      </c>
      <c r="R1097">
        <f t="shared" si="107"/>
        <v>10</v>
      </c>
      <c r="S1097">
        <v>0</v>
      </c>
      <c r="T1097">
        <v>0</v>
      </c>
      <c r="U1097">
        <v>0</v>
      </c>
      <c r="V1097">
        <v>0</v>
      </c>
      <c r="W1097">
        <v>0</v>
      </c>
      <c r="X1097">
        <v>0</v>
      </c>
      <c r="Y1097">
        <v>0</v>
      </c>
      <c r="Z1097">
        <v>0</v>
      </c>
      <c r="AA1097">
        <v>0</v>
      </c>
      <c r="AB1097">
        <v>0</v>
      </c>
      <c r="AC1097">
        <v>0</v>
      </c>
      <c r="AD1097">
        <v>0</v>
      </c>
      <c r="AE1097">
        <v>0</v>
      </c>
      <c r="AF1097">
        <v>0</v>
      </c>
      <c r="AG1097">
        <v>0</v>
      </c>
      <c r="AH1097">
        <v>0</v>
      </c>
      <c r="AI1097">
        <v>0</v>
      </c>
      <c r="AJ1097">
        <v>0</v>
      </c>
      <c r="AK1097">
        <v>0</v>
      </c>
      <c r="AL1097">
        <v>0</v>
      </c>
      <c r="AM1097">
        <v>0</v>
      </c>
      <c r="AN1097">
        <v>0</v>
      </c>
      <c r="AO1097">
        <v>0</v>
      </c>
      <c r="AP1097">
        <v>0</v>
      </c>
      <c r="AQ1097">
        <v>0</v>
      </c>
      <c r="AR1097">
        <v>0</v>
      </c>
      <c r="AS1097">
        <v>0</v>
      </c>
      <c r="AT1097">
        <v>0</v>
      </c>
      <c r="AU1097">
        <v>0</v>
      </c>
      <c r="AV1097">
        <v>0</v>
      </c>
      <c r="AW1097">
        <v>0</v>
      </c>
      <c r="AX1097">
        <v>0</v>
      </c>
      <c r="AY1097">
        <v>0</v>
      </c>
      <c r="AZ1097">
        <v>0</v>
      </c>
      <c r="BA1097">
        <v>0</v>
      </c>
      <c r="BB1097">
        <v>0</v>
      </c>
      <c r="BC1097">
        <v>0</v>
      </c>
      <c r="BD1097">
        <v>0</v>
      </c>
      <c r="BE1097">
        <v>0</v>
      </c>
      <c r="BF1097">
        <v>0</v>
      </c>
      <c r="BG1097">
        <v>0</v>
      </c>
      <c r="BH1097">
        <v>0</v>
      </c>
      <c r="BI1097">
        <v>0</v>
      </c>
      <c r="BJ1097">
        <v>0</v>
      </c>
      <c r="BK1097">
        <v>1</v>
      </c>
      <c r="BL1097">
        <v>1</v>
      </c>
      <c r="BM1097">
        <v>2</v>
      </c>
      <c r="BN1097">
        <v>2</v>
      </c>
      <c r="BO1097">
        <v>1</v>
      </c>
      <c r="BP1097">
        <v>1</v>
      </c>
      <c r="BQ1097">
        <v>1</v>
      </c>
      <c r="BR1097">
        <v>3</v>
      </c>
      <c r="BS1097">
        <v>2</v>
      </c>
      <c r="BT1097">
        <v>3</v>
      </c>
      <c r="BU1097">
        <v>2</v>
      </c>
      <c r="BV1097">
        <v>3</v>
      </c>
      <c r="BW1097">
        <v>3</v>
      </c>
      <c r="BX1097">
        <v>2</v>
      </c>
      <c r="BY1097">
        <v>0</v>
      </c>
      <c r="BZ1097">
        <v>1</v>
      </c>
      <c r="CA1097">
        <v>0</v>
      </c>
      <c r="CB1097">
        <v>1</v>
      </c>
      <c r="CC1097">
        <v>0</v>
      </c>
      <c r="CD1097">
        <v>0</v>
      </c>
      <c r="CE1097">
        <v>4</v>
      </c>
      <c r="CF1097">
        <v>8</v>
      </c>
      <c r="CG1097">
        <v>0</v>
      </c>
    </row>
    <row r="1098" spans="9:85" x14ac:dyDescent="0.3">
      <c r="I1098" t="s">
        <v>233</v>
      </c>
      <c r="J1098" t="s">
        <v>192</v>
      </c>
      <c r="K1098" t="s">
        <v>234</v>
      </c>
      <c r="L1098" t="s">
        <v>235</v>
      </c>
      <c r="M1098" t="str">
        <f t="shared" si="102"/>
        <v>UKK1</v>
      </c>
      <c r="N1098" t="str">
        <f t="shared" si="103"/>
        <v>UKK</v>
      </c>
      <c r="O1098">
        <f t="shared" si="104"/>
        <v>696</v>
      </c>
      <c r="P1098">
        <f t="shared" si="105"/>
        <v>206</v>
      </c>
      <c r="Q1098">
        <f t="shared" si="106"/>
        <v>164</v>
      </c>
      <c r="R1098">
        <f t="shared" si="107"/>
        <v>-42</v>
      </c>
      <c r="S1098">
        <v>0</v>
      </c>
      <c r="T1098">
        <v>0</v>
      </c>
      <c r="U1098">
        <v>0</v>
      </c>
      <c r="V1098">
        <v>0</v>
      </c>
      <c r="W1098">
        <v>0</v>
      </c>
      <c r="X1098">
        <v>0</v>
      </c>
      <c r="Y1098">
        <v>0</v>
      </c>
      <c r="Z1098">
        <v>0</v>
      </c>
      <c r="AA1098">
        <v>0</v>
      </c>
      <c r="AB1098">
        <v>0</v>
      </c>
      <c r="AC1098">
        <v>0</v>
      </c>
      <c r="AD1098">
        <v>0</v>
      </c>
      <c r="AE1098">
        <v>0</v>
      </c>
      <c r="AF1098">
        <v>0</v>
      </c>
      <c r="AG1098">
        <v>0</v>
      </c>
      <c r="AH1098">
        <v>3</v>
      </c>
      <c r="AI1098">
        <v>0</v>
      </c>
      <c r="AJ1098">
        <v>0</v>
      </c>
      <c r="AK1098">
        <v>0</v>
      </c>
      <c r="AL1098">
        <v>0</v>
      </c>
      <c r="AM1098">
        <v>0</v>
      </c>
      <c r="AN1098">
        <v>0</v>
      </c>
      <c r="AO1098">
        <v>0</v>
      </c>
      <c r="AP1098">
        <v>0</v>
      </c>
      <c r="AQ1098">
        <v>0</v>
      </c>
      <c r="AR1098">
        <v>0</v>
      </c>
      <c r="AS1098">
        <v>0</v>
      </c>
      <c r="AT1098">
        <v>0</v>
      </c>
      <c r="AU1098">
        <v>3</v>
      </c>
      <c r="AV1098">
        <v>0</v>
      </c>
      <c r="AW1098">
        <v>0</v>
      </c>
      <c r="AX1098">
        <v>1</v>
      </c>
      <c r="AY1098">
        <v>1</v>
      </c>
      <c r="AZ1098">
        <v>0</v>
      </c>
      <c r="BA1098">
        <v>2</v>
      </c>
      <c r="BB1098">
        <v>1</v>
      </c>
      <c r="BC1098">
        <v>2</v>
      </c>
      <c r="BD1098">
        <v>1</v>
      </c>
      <c r="BE1098">
        <v>2</v>
      </c>
      <c r="BF1098">
        <v>5</v>
      </c>
      <c r="BG1098">
        <v>4</v>
      </c>
      <c r="BH1098">
        <v>8</v>
      </c>
      <c r="BI1098">
        <v>10</v>
      </c>
      <c r="BJ1098">
        <v>10</v>
      </c>
      <c r="BK1098">
        <v>14</v>
      </c>
      <c r="BL1098">
        <v>6</v>
      </c>
      <c r="BM1098">
        <v>13</v>
      </c>
      <c r="BN1098">
        <v>17</v>
      </c>
      <c r="BO1098">
        <v>22</v>
      </c>
      <c r="BP1098">
        <v>33</v>
      </c>
      <c r="BQ1098">
        <v>24</v>
      </c>
      <c r="BR1098">
        <v>25</v>
      </c>
      <c r="BS1098">
        <v>26</v>
      </c>
      <c r="BT1098">
        <v>29</v>
      </c>
      <c r="BU1098">
        <v>26</v>
      </c>
      <c r="BV1098">
        <v>28</v>
      </c>
      <c r="BW1098">
        <v>44</v>
      </c>
      <c r="BX1098">
        <v>39</v>
      </c>
      <c r="BY1098">
        <v>72</v>
      </c>
      <c r="BZ1098">
        <v>52</v>
      </c>
      <c r="CA1098">
        <v>42</v>
      </c>
      <c r="CB1098">
        <v>40</v>
      </c>
      <c r="CC1098">
        <v>38</v>
      </c>
      <c r="CD1098">
        <v>43</v>
      </c>
      <c r="CE1098">
        <v>47</v>
      </c>
      <c r="CF1098">
        <v>34</v>
      </c>
      <c r="CG1098">
        <v>2</v>
      </c>
    </row>
    <row r="1099" spans="9:85" x14ac:dyDescent="0.3">
      <c r="I1099" t="s">
        <v>236</v>
      </c>
      <c r="J1099" t="s">
        <v>192</v>
      </c>
      <c r="K1099" t="s">
        <v>237</v>
      </c>
      <c r="L1099" t="s">
        <v>238</v>
      </c>
      <c r="M1099" t="str">
        <f t="shared" si="102"/>
        <v>UKI7</v>
      </c>
      <c r="N1099" t="str">
        <f t="shared" si="103"/>
        <v>UKI</v>
      </c>
      <c r="O1099">
        <f t="shared" si="104"/>
        <v>530</v>
      </c>
      <c r="P1099">
        <f t="shared" si="105"/>
        <v>144</v>
      </c>
      <c r="Q1099">
        <f t="shared" si="106"/>
        <v>183</v>
      </c>
      <c r="R1099">
        <f t="shared" si="107"/>
        <v>39</v>
      </c>
      <c r="S1099">
        <v>0</v>
      </c>
      <c r="T1099">
        <v>0</v>
      </c>
      <c r="U1099">
        <v>0</v>
      </c>
      <c r="V1099">
        <v>0</v>
      </c>
      <c r="W1099">
        <v>0</v>
      </c>
      <c r="X1099">
        <v>0</v>
      </c>
      <c r="Y1099">
        <v>0</v>
      </c>
      <c r="Z1099">
        <v>0</v>
      </c>
      <c r="AA1099">
        <v>0</v>
      </c>
      <c r="AB1099">
        <v>0</v>
      </c>
      <c r="AC1099">
        <v>0</v>
      </c>
      <c r="AD1099">
        <v>0</v>
      </c>
      <c r="AE1099">
        <v>0</v>
      </c>
      <c r="AF1099">
        <v>0</v>
      </c>
      <c r="AG1099">
        <v>0</v>
      </c>
      <c r="AH1099">
        <v>0</v>
      </c>
      <c r="AI1099">
        <v>0</v>
      </c>
      <c r="AJ1099">
        <v>0</v>
      </c>
      <c r="AK1099">
        <v>0</v>
      </c>
      <c r="AL1099">
        <v>0</v>
      </c>
      <c r="AM1099">
        <v>0</v>
      </c>
      <c r="AN1099">
        <v>0</v>
      </c>
      <c r="AO1099">
        <v>0</v>
      </c>
      <c r="AP1099">
        <v>0</v>
      </c>
      <c r="AQ1099">
        <v>1</v>
      </c>
      <c r="AR1099">
        <v>0</v>
      </c>
      <c r="AS1099">
        <v>1</v>
      </c>
      <c r="AT1099">
        <v>0</v>
      </c>
      <c r="AU1099">
        <v>1</v>
      </c>
      <c r="AV1099">
        <v>1</v>
      </c>
      <c r="AW1099">
        <v>0</v>
      </c>
      <c r="AX1099">
        <v>1</v>
      </c>
      <c r="AY1099">
        <v>1</v>
      </c>
      <c r="AZ1099">
        <v>0</v>
      </c>
      <c r="BA1099">
        <v>1</v>
      </c>
      <c r="BB1099">
        <v>0</v>
      </c>
      <c r="BC1099">
        <v>0</v>
      </c>
      <c r="BD1099">
        <v>3</v>
      </c>
      <c r="BE1099">
        <v>3</v>
      </c>
      <c r="BF1099">
        <v>7</v>
      </c>
      <c r="BG1099">
        <v>12</v>
      </c>
      <c r="BH1099">
        <v>11</v>
      </c>
      <c r="BI1099">
        <v>18</v>
      </c>
      <c r="BJ1099">
        <v>3</v>
      </c>
      <c r="BK1099">
        <v>13</v>
      </c>
      <c r="BL1099">
        <v>15</v>
      </c>
      <c r="BM1099">
        <v>14</v>
      </c>
      <c r="BN1099">
        <v>15</v>
      </c>
      <c r="BO1099">
        <v>8</v>
      </c>
      <c r="BP1099">
        <v>8</v>
      </c>
      <c r="BQ1099">
        <v>13</v>
      </c>
      <c r="BR1099">
        <v>12</v>
      </c>
      <c r="BS1099">
        <v>12</v>
      </c>
      <c r="BT1099">
        <v>15</v>
      </c>
      <c r="BU1099">
        <v>17</v>
      </c>
      <c r="BV1099">
        <v>30</v>
      </c>
      <c r="BW1099">
        <v>21</v>
      </c>
      <c r="BX1099">
        <v>38</v>
      </c>
      <c r="BY1099">
        <v>34</v>
      </c>
      <c r="BZ1099">
        <v>30</v>
      </c>
      <c r="CA1099">
        <v>32</v>
      </c>
      <c r="CB1099">
        <v>48</v>
      </c>
      <c r="CC1099">
        <v>45</v>
      </c>
      <c r="CD1099">
        <v>47</v>
      </c>
      <c r="CE1099">
        <v>35</v>
      </c>
      <c r="CF1099">
        <v>50</v>
      </c>
      <c r="CG1099">
        <v>6</v>
      </c>
    </row>
    <row r="1100" spans="9:85" x14ac:dyDescent="0.3">
      <c r="I1100" t="s">
        <v>239</v>
      </c>
      <c r="J1100" t="s">
        <v>192</v>
      </c>
      <c r="K1100" t="s">
        <v>240</v>
      </c>
      <c r="L1100" t="s">
        <v>241</v>
      </c>
      <c r="M1100" t="str">
        <f t="shared" si="102"/>
        <v>UKJ1</v>
      </c>
      <c r="N1100" t="str">
        <f t="shared" si="103"/>
        <v>UKJ</v>
      </c>
      <c r="O1100">
        <f t="shared" si="104"/>
        <v>1</v>
      </c>
      <c r="P1100">
        <f t="shared" si="105"/>
        <v>0</v>
      </c>
      <c r="Q1100">
        <f t="shared" si="106"/>
        <v>1</v>
      </c>
      <c r="R1100">
        <f t="shared" si="107"/>
        <v>1</v>
      </c>
      <c r="S1100">
        <v>0</v>
      </c>
      <c r="T1100">
        <v>0</v>
      </c>
      <c r="U1100">
        <v>0</v>
      </c>
      <c r="V1100">
        <v>0</v>
      </c>
      <c r="W1100">
        <v>0</v>
      </c>
      <c r="X1100">
        <v>0</v>
      </c>
      <c r="Y1100">
        <v>0</v>
      </c>
      <c r="Z1100">
        <v>0</v>
      </c>
      <c r="AA1100">
        <v>0</v>
      </c>
      <c r="AB1100">
        <v>0</v>
      </c>
      <c r="AC1100">
        <v>0</v>
      </c>
      <c r="AD1100">
        <v>0</v>
      </c>
      <c r="AE1100">
        <v>0</v>
      </c>
      <c r="AF1100">
        <v>0</v>
      </c>
      <c r="AG1100">
        <v>0</v>
      </c>
      <c r="AH1100">
        <v>0</v>
      </c>
      <c r="AI1100">
        <v>0</v>
      </c>
      <c r="AJ1100">
        <v>0</v>
      </c>
      <c r="AK1100">
        <v>0</v>
      </c>
      <c r="AL1100">
        <v>0</v>
      </c>
      <c r="AM1100">
        <v>0</v>
      </c>
      <c r="AN1100">
        <v>0</v>
      </c>
      <c r="AO1100">
        <v>0</v>
      </c>
      <c r="AP1100">
        <v>0</v>
      </c>
      <c r="AQ1100">
        <v>0</v>
      </c>
      <c r="AR1100">
        <v>0</v>
      </c>
      <c r="AS1100">
        <v>0</v>
      </c>
      <c r="AT1100">
        <v>0</v>
      </c>
      <c r="AU1100">
        <v>0</v>
      </c>
      <c r="AV1100">
        <v>0</v>
      </c>
      <c r="AW1100">
        <v>0</v>
      </c>
      <c r="AX1100">
        <v>0</v>
      </c>
      <c r="AY1100">
        <v>0</v>
      </c>
      <c r="AZ1100">
        <v>0</v>
      </c>
      <c r="BA1100">
        <v>0</v>
      </c>
      <c r="BB1100">
        <v>0</v>
      </c>
      <c r="BC1100">
        <v>0</v>
      </c>
      <c r="BD1100">
        <v>0</v>
      </c>
      <c r="BE1100">
        <v>0</v>
      </c>
      <c r="BF1100">
        <v>0</v>
      </c>
      <c r="BG1100">
        <v>0</v>
      </c>
      <c r="BH1100">
        <v>0</v>
      </c>
      <c r="BI1100">
        <v>0</v>
      </c>
      <c r="BJ1100">
        <v>0</v>
      </c>
      <c r="BK1100">
        <v>0</v>
      </c>
      <c r="BL1100">
        <v>0</v>
      </c>
      <c r="BM1100">
        <v>0</v>
      </c>
      <c r="BN1100">
        <v>0</v>
      </c>
      <c r="BO1100">
        <v>0</v>
      </c>
      <c r="BP1100">
        <v>0</v>
      </c>
      <c r="BQ1100">
        <v>0</v>
      </c>
      <c r="BR1100">
        <v>0</v>
      </c>
      <c r="BS1100">
        <v>0</v>
      </c>
      <c r="BT1100">
        <v>0</v>
      </c>
      <c r="BU1100">
        <v>0</v>
      </c>
      <c r="BV1100">
        <v>0</v>
      </c>
      <c r="BW1100">
        <v>0</v>
      </c>
      <c r="BX1100">
        <v>0</v>
      </c>
      <c r="BY1100">
        <v>0</v>
      </c>
      <c r="BZ1100">
        <v>0</v>
      </c>
      <c r="CA1100">
        <v>0</v>
      </c>
      <c r="CB1100">
        <v>0</v>
      </c>
      <c r="CC1100">
        <v>0</v>
      </c>
      <c r="CD1100">
        <v>1</v>
      </c>
      <c r="CE1100">
        <v>0</v>
      </c>
      <c r="CF1100">
        <v>0</v>
      </c>
      <c r="CG1100">
        <v>0</v>
      </c>
    </row>
    <row r="1101" spans="9:85" x14ac:dyDescent="0.3">
      <c r="I1101" t="s">
        <v>242</v>
      </c>
      <c r="J1101" t="s">
        <v>192</v>
      </c>
      <c r="K1101" t="s">
        <v>243</v>
      </c>
      <c r="L1101" t="s">
        <v>244</v>
      </c>
      <c r="M1101" t="str">
        <f t="shared" si="102"/>
        <v>UKH1</v>
      </c>
      <c r="N1101" t="str">
        <f t="shared" si="103"/>
        <v>UKH</v>
      </c>
      <c r="O1101">
        <f t="shared" si="104"/>
        <v>739</v>
      </c>
      <c r="P1101">
        <f t="shared" si="105"/>
        <v>199</v>
      </c>
      <c r="Q1101">
        <f t="shared" si="106"/>
        <v>223</v>
      </c>
      <c r="R1101">
        <f t="shared" si="107"/>
        <v>24</v>
      </c>
      <c r="S1101">
        <v>0</v>
      </c>
      <c r="T1101">
        <v>0</v>
      </c>
      <c r="U1101">
        <v>0</v>
      </c>
      <c r="V1101">
        <v>0</v>
      </c>
      <c r="W1101">
        <v>0</v>
      </c>
      <c r="X1101">
        <v>0</v>
      </c>
      <c r="Y1101">
        <v>0</v>
      </c>
      <c r="Z1101">
        <v>0</v>
      </c>
      <c r="AA1101">
        <v>0</v>
      </c>
      <c r="AB1101">
        <v>0</v>
      </c>
      <c r="AC1101">
        <v>0</v>
      </c>
      <c r="AD1101">
        <v>0</v>
      </c>
      <c r="AE1101">
        <v>0</v>
      </c>
      <c r="AF1101">
        <v>0</v>
      </c>
      <c r="AG1101">
        <v>0</v>
      </c>
      <c r="AH1101">
        <v>0</v>
      </c>
      <c r="AI1101">
        <v>0</v>
      </c>
      <c r="AJ1101">
        <v>0</v>
      </c>
      <c r="AK1101">
        <v>1</v>
      </c>
      <c r="AL1101">
        <v>0</v>
      </c>
      <c r="AM1101">
        <v>1</v>
      </c>
      <c r="AN1101">
        <v>0</v>
      </c>
      <c r="AO1101">
        <v>1</v>
      </c>
      <c r="AP1101">
        <v>0</v>
      </c>
      <c r="AQ1101">
        <v>0</v>
      </c>
      <c r="AR1101">
        <v>2</v>
      </c>
      <c r="AS1101">
        <v>0</v>
      </c>
      <c r="AT1101">
        <v>0</v>
      </c>
      <c r="AU1101">
        <v>0</v>
      </c>
      <c r="AV1101">
        <v>0</v>
      </c>
      <c r="AW1101">
        <v>0</v>
      </c>
      <c r="AX1101">
        <v>3</v>
      </c>
      <c r="AY1101">
        <v>0</v>
      </c>
      <c r="AZ1101">
        <v>1</v>
      </c>
      <c r="BA1101">
        <v>0</v>
      </c>
      <c r="BB1101">
        <v>0</v>
      </c>
      <c r="BC1101">
        <v>2</v>
      </c>
      <c r="BD1101">
        <v>4</v>
      </c>
      <c r="BE1101">
        <v>10</v>
      </c>
      <c r="BF1101">
        <v>11</v>
      </c>
      <c r="BG1101">
        <v>16</v>
      </c>
      <c r="BH1101">
        <v>11</v>
      </c>
      <c r="BI1101">
        <v>17</v>
      </c>
      <c r="BJ1101">
        <v>25</v>
      </c>
      <c r="BK1101">
        <v>17</v>
      </c>
      <c r="BL1101">
        <v>22</v>
      </c>
      <c r="BM1101">
        <v>14</v>
      </c>
      <c r="BN1101">
        <v>21</v>
      </c>
      <c r="BO1101">
        <v>18</v>
      </c>
      <c r="BP1101">
        <v>17</v>
      </c>
      <c r="BQ1101">
        <v>30</v>
      </c>
      <c r="BR1101">
        <v>20</v>
      </c>
      <c r="BS1101">
        <v>22</v>
      </c>
      <c r="BT1101">
        <v>26</v>
      </c>
      <c r="BU1101">
        <v>39</v>
      </c>
      <c r="BV1101">
        <v>47</v>
      </c>
      <c r="BW1101">
        <v>39</v>
      </c>
      <c r="BX1101">
        <v>24</v>
      </c>
      <c r="BY1101">
        <v>44</v>
      </c>
      <c r="BZ1101">
        <v>58</v>
      </c>
      <c r="CA1101">
        <v>42</v>
      </c>
      <c r="CB1101">
        <v>55</v>
      </c>
      <c r="CC1101">
        <v>57</v>
      </c>
      <c r="CD1101">
        <v>54</v>
      </c>
      <c r="CE1101">
        <v>53</v>
      </c>
      <c r="CF1101">
        <v>49</v>
      </c>
      <c r="CG1101">
        <v>10</v>
      </c>
    </row>
    <row r="1102" spans="9:85" x14ac:dyDescent="0.3">
      <c r="I1102" t="s">
        <v>245</v>
      </c>
      <c r="J1102" t="s">
        <v>192</v>
      </c>
      <c r="K1102" t="s">
        <v>246</v>
      </c>
      <c r="L1102" t="s">
        <v>247</v>
      </c>
      <c r="M1102" t="str">
        <f t="shared" si="102"/>
        <v>UKI3</v>
      </c>
      <c r="N1102" t="str">
        <f t="shared" si="103"/>
        <v>UKI</v>
      </c>
      <c r="O1102">
        <f t="shared" si="104"/>
        <v>11</v>
      </c>
      <c r="P1102">
        <f t="shared" si="105"/>
        <v>3</v>
      </c>
      <c r="Q1102">
        <f t="shared" si="106"/>
        <v>5</v>
      </c>
      <c r="R1102">
        <f t="shared" si="107"/>
        <v>2</v>
      </c>
      <c r="S1102">
        <v>0</v>
      </c>
      <c r="T1102">
        <v>0</v>
      </c>
      <c r="U1102">
        <v>0</v>
      </c>
      <c r="V1102">
        <v>0</v>
      </c>
      <c r="W1102">
        <v>0</v>
      </c>
      <c r="X1102">
        <v>0</v>
      </c>
      <c r="Y1102">
        <v>0</v>
      </c>
      <c r="Z1102">
        <v>0</v>
      </c>
      <c r="AA1102">
        <v>0</v>
      </c>
      <c r="AB1102">
        <v>0</v>
      </c>
      <c r="AC1102">
        <v>0</v>
      </c>
      <c r="AD1102">
        <v>0</v>
      </c>
      <c r="AE1102">
        <v>0</v>
      </c>
      <c r="AF1102">
        <v>0</v>
      </c>
      <c r="AG1102">
        <v>0</v>
      </c>
      <c r="AH1102">
        <v>0</v>
      </c>
      <c r="AI1102">
        <v>0</v>
      </c>
      <c r="AJ1102">
        <v>0</v>
      </c>
      <c r="AK1102">
        <v>0</v>
      </c>
      <c r="AL1102">
        <v>0</v>
      </c>
      <c r="AM1102">
        <v>0</v>
      </c>
      <c r="AN1102">
        <v>0</v>
      </c>
      <c r="AO1102">
        <v>0</v>
      </c>
      <c r="AP1102">
        <v>0</v>
      </c>
      <c r="AQ1102">
        <v>0</v>
      </c>
      <c r="AR1102">
        <v>0</v>
      </c>
      <c r="AS1102">
        <v>0</v>
      </c>
      <c r="AT1102">
        <v>0</v>
      </c>
      <c r="AU1102">
        <v>0</v>
      </c>
      <c r="AV1102">
        <v>0</v>
      </c>
      <c r="AW1102">
        <v>0</v>
      </c>
      <c r="AX1102">
        <v>0</v>
      </c>
      <c r="AY1102">
        <v>0</v>
      </c>
      <c r="AZ1102">
        <v>0</v>
      </c>
      <c r="BA1102">
        <v>0</v>
      </c>
      <c r="BB1102">
        <v>0</v>
      </c>
      <c r="BC1102">
        <v>0</v>
      </c>
      <c r="BD1102">
        <v>0</v>
      </c>
      <c r="BE1102">
        <v>0</v>
      </c>
      <c r="BF1102">
        <v>0</v>
      </c>
      <c r="BG1102">
        <v>0</v>
      </c>
      <c r="BH1102">
        <v>0</v>
      </c>
      <c r="BI1102">
        <v>0</v>
      </c>
      <c r="BJ1102">
        <v>0</v>
      </c>
      <c r="BK1102">
        <v>0</v>
      </c>
      <c r="BL1102">
        <v>0</v>
      </c>
      <c r="BM1102">
        <v>0</v>
      </c>
      <c r="BN1102">
        <v>0</v>
      </c>
      <c r="BO1102">
        <v>0</v>
      </c>
      <c r="BP1102">
        <v>0</v>
      </c>
      <c r="BQ1102">
        <v>0</v>
      </c>
      <c r="BR1102">
        <v>1</v>
      </c>
      <c r="BS1102">
        <v>0</v>
      </c>
      <c r="BT1102">
        <v>1</v>
      </c>
      <c r="BU1102">
        <v>1</v>
      </c>
      <c r="BV1102">
        <v>0</v>
      </c>
      <c r="BW1102">
        <v>0</v>
      </c>
      <c r="BX1102">
        <v>0</v>
      </c>
      <c r="BY1102">
        <v>2</v>
      </c>
      <c r="BZ1102">
        <v>0</v>
      </c>
      <c r="CA1102">
        <v>1</v>
      </c>
      <c r="CB1102">
        <v>0</v>
      </c>
      <c r="CC1102">
        <v>1</v>
      </c>
      <c r="CD1102">
        <v>1</v>
      </c>
      <c r="CE1102">
        <v>1</v>
      </c>
      <c r="CF1102">
        <v>2</v>
      </c>
      <c r="CG1102">
        <v>0</v>
      </c>
    </row>
    <row r="1103" spans="9:85" x14ac:dyDescent="0.3">
      <c r="I1103" t="s">
        <v>248</v>
      </c>
      <c r="J1103" t="s">
        <v>192</v>
      </c>
      <c r="K1103" t="s">
        <v>249</v>
      </c>
      <c r="L1103" t="s">
        <v>250</v>
      </c>
      <c r="M1103" t="str">
        <f t="shared" si="102"/>
        <v>UKJ4</v>
      </c>
      <c r="N1103" t="str">
        <f t="shared" si="103"/>
        <v>UKJ</v>
      </c>
      <c r="O1103">
        <f t="shared" si="104"/>
        <v>14</v>
      </c>
      <c r="P1103">
        <f t="shared" si="105"/>
        <v>5</v>
      </c>
      <c r="Q1103">
        <f t="shared" si="106"/>
        <v>8</v>
      </c>
      <c r="R1103">
        <f t="shared" si="107"/>
        <v>3</v>
      </c>
      <c r="S1103">
        <v>0</v>
      </c>
      <c r="T1103">
        <v>0</v>
      </c>
      <c r="U1103">
        <v>0</v>
      </c>
      <c r="V1103">
        <v>0</v>
      </c>
      <c r="W1103">
        <v>0</v>
      </c>
      <c r="X1103">
        <v>0</v>
      </c>
      <c r="Y1103">
        <v>0</v>
      </c>
      <c r="Z1103">
        <v>0</v>
      </c>
      <c r="AA1103">
        <v>0</v>
      </c>
      <c r="AB1103">
        <v>0</v>
      </c>
      <c r="AC1103">
        <v>0</v>
      </c>
      <c r="AD1103">
        <v>0</v>
      </c>
      <c r="AE1103">
        <v>0</v>
      </c>
      <c r="AF1103">
        <v>0</v>
      </c>
      <c r="AG1103">
        <v>0</v>
      </c>
      <c r="AH1103">
        <v>0</v>
      </c>
      <c r="AI1103">
        <v>0</v>
      </c>
      <c r="AJ1103">
        <v>0</v>
      </c>
      <c r="AK1103">
        <v>0</v>
      </c>
      <c r="AL1103">
        <v>0</v>
      </c>
      <c r="AM1103">
        <v>0</v>
      </c>
      <c r="AN1103">
        <v>0</v>
      </c>
      <c r="AO1103">
        <v>0</v>
      </c>
      <c r="AP1103">
        <v>0</v>
      </c>
      <c r="AQ1103">
        <v>0</v>
      </c>
      <c r="AR1103">
        <v>0</v>
      </c>
      <c r="AS1103">
        <v>0</v>
      </c>
      <c r="AT1103">
        <v>0</v>
      </c>
      <c r="AU1103">
        <v>0</v>
      </c>
      <c r="AV1103">
        <v>0</v>
      </c>
      <c r="AW1103">
        <v>0</v>
      </c>
      <c r="AX1103">
        <v>0</v>
      </c>
      <c r="AY1103">
        <v>0</v>
      </c>
      <c r="AZ1103">
        <v>0</v>
      </c>
      <c r="BA1103">
        <v>0</v>
      </c>
      <c r="BB1103">
        <v>0</v>
      </c>
      <c r="BC1103">
        <v>0</v>
      </c>
      <c r="BD1103">
        <v>0</v>
      </c>
      <c r="BE1103">
        <v>0</v>
      </c>
      <c r="BF1103">
        <v>0</v>
      </c>
      <c r="BG1103">
        <v>0</v>
      </c>
      <c r="BH1103">
        <v>0</v>
      </c>
      <c r="BI1103">
        <v>0</v>
      </c>
      <c r="BJ1103">
        <v>0</v>
      </c>
      <c r="BK1103">
        <v>0</v>
      </c>
      <c r="BL1103">
        <v>0</v>
      </c>
      <c r="BM1103">
        <v>0</v>
      </c>
      <c r="BN1103">
        <v>0</v>
      </c>
      <c r="BO1103">
        <v>0</v>
      </c>
      <c r="BP1103">
        <v>0</v>
      </c>
      <c r="BQ1103">
        <v>0</v>
      </c>
      <c r="BR1103">
        <v>0</v>
      </c>
      <c r="BS1103">
        <v>0</v>
      </c>
      <c r="BT1103">
        <v>0</v>
      </c>
      <c r="BU1103">
        <v>0</v>
      </c>
      <c r="BV1103">
        <v>1</v>
      </c>
      <c r="BW1103">
        <v>0</v>
      </c>
      <c r="BX1103">
        <v>0</v>
      </c>
      <c r="BY1103">
        <v>1</v>
      </c>
      <c r="BZ1103">
        <v>1</v>
      </c>
      <c r="CA1103">
        <v>1</v>
      </c>
      <c r="CB1103">
        <v>2</v>
      </c>
      <c r="CC1103">
        <v>2</v>
      </c>
      <c r="CD1103">
        <v>2</v>
      </c>
      <c r="CE1103">
        <v>2</v>
      </c>
      <c r="CF1103">
        <v>1</v>
      </c>
      <c r="CG1103">
        <v>1</v>
      </c>
    </row>
    <row r="1104" spans="9:85" x14ac:dyDescent="0.3">
      <c r="I1104" t="s">
        <v>251</v>
      </c>
      <c r="J1104" t="s">
        <v>192</v>
      </c>
      <c r="K1104" t="s">
        <v>252</v>
      </c>
      <c r="L1104" t="s">
        <v>253</v>
      </c>
      <c r="M1104" t="str">
        <f t="shared" si="102"/>
        <v>UKD4</v>
      </c>
      <c r="N1104" t="str">
        <f t="shared" si="103"/>
        <v>UKD</v>
      </c>
      <c r="O1104">
        <f t="shared" si="104"/>
        <v>46</v>
      </c>
      <c r="P1104">
        <f t="shared" si="105"/>
        <v>11</v>
      </c>
      <c r="Q1104">
        <f t="shared" si="106"/>
        <v>20</v>
      </c>
      <c r="R1104">
        <f t="shared" si="107"/>
        <v>9</v>
      </c>
      <c r="S1104">
        <v>0</v>
      </c>
      <c r="T1104">
        <v>0</v>
      </c>
      <c r="U1104">
        <v>0</v>
      </c>
      <c r="V1104">
        <v>0</v>
      </c>
      <c r="W1104">
        <v>0</v>
      </c>
      <c r="X1104">
        <v>0</v>
      </c>
      <c r="Y1104">
        <v>0</v>
      </c>
      <c r="Z1104">
        <v>0</v>
      </c>
      <c r="AA1104">
        <v>0</v>
      </c>
      <c r="AB1104">
        <v>0</v>
      </c>
      <c r="AC1104">
        <v>0</v>
      </c>
      <c r="AD1104">
        <v>0</v>
      </c>
      <c r="AE1104">
        <v>0</v>
      </c>
      <c r="AF1104">
        <v>0</v>
      </c>
      <c r="AG1104">
        <v>0</v>
      </c>
      <c r="AH1104">
        <v>0</v>
      </c>
      <c r="AI1104">
        <v>0</v>
      </c>
      <c r="AJ1104">
        <v>0</v>
      </c>
      <c r="AK1104">
        <v>0</v>
      </c>
      <c r="AL1104">
        <v>0</v>
      </c>
      <c r="AM1104">
        <v>0</v>
      </c>
      <c r="AN1104">
        <v>0</v>
      </c>
      <c r="AO1104">
        <v>0</v>
      </c>
      <c r="AP1104">
        <v>0</v>
      </c>
      <c r="AQ1104">
        <v>0</v>
      </c>
      <c r="AR1104">
        <v>0</v>
      </c>
      <c r="AS1104">
        <v>0</v>
      </c>
      <c r="AT1104">
        <v>0</v>
      </c>
      <c r="AU1104">
        <v>0</v>
      </c>
      <c r="AV1104">
        <v>0</v>
      </c>
      <c r="AW1104">
        <v>0</v>
      </c>
      <c r="AX1104">
        <v>0</v>
      </c>
      <c r="AY1104">
        <v>0</v>
      </c>
      <c r="AZ1104">
        <v>0</v>
      </c>
      <c r="BA1104">
        <v>0</v>
      </c>
      <c r="BB1104">
        <v>0</v>
      </c>
      <c r="BC1104">
        <v>0</v>
      </c>
      <c r="BD1104">
        <v>0</v>
      </c>
      <c r="BE1104">
        <v>0</v>
      </c>
      <c r="BF1104">
        <v>0</v>
      </c>
      <c r="BG1104">
        <v>0</v>
      </c>
      <c r="BH1104">
        <v>1</v>
      </c>
      <c r="BI1104">
        <v>3</v>
      </c>
      <c r="BJ1104">
        <v>0</v>
      </c>
      <c r="BK1104">
        <v>1</v>
      </c>
      <c r="BL1104">
        <v>2</v>
      </c>
      <c r="BM1104">
        <v>1</v>
      </c>
      <c r="BN1104">
        <v>1</v>
      </c>
      <c r="BO1104">
        <v>2</v>
      </c>
      <c r="BP1104">
        <v>1</v>
      </c>
      <c r="BQ1104">
        <v>1</v>
      </c>
      <c r="BR1104">
        <v>2</v>
      </c>
      <c r="BS1104">
        <v>1</v>
      </c>
      <c r="BT1104">
        <v>2</v>
      </c>
      <c r="BU1104">
        <v>0</v>
      </c>
      <c r="BV1104">
        <v>2</v>
      </c>
      <c r="BW1104">
        <v>2</v>
      </c>
      <c r="BX1104">
        <v>0</v>
      </c>
      <c r="BY1104">
        <v>2</v>
      </c>
      <c r="BZ1104">
        <v>3</v>
      </c>
      <c r="CA1104">
        <v>4</v>
      </c>
      <c r="CB1104">
        <v>2</v>
      </c>
      <c r="CC1104">
        <v>8</v>
      </c>
      <c r="CD1104">
        <v>3</v>
      </c>
      <c r="CE1104">
        <v>2</v>
      </c>
      <c r="CF1104">
        <v>6</v>
      </c>
      <c r="CG1104">
        <v>1</v>
      </c>
    </row>
    <row r="1105" spans="9:85" x14ac:dyDescent="0.3">
      <c r="I1105" t="s">
        <v>254</v>
      </c>
      <c r="J1105" t="s">
        <v>192</v>
      </c>
      <c r="K1105" t="s">
        <v>255</v>
      </c>
      <c r="L1105" t="s">
        <v>256</v>
      </c>
      <c r="M1105" t="str">
        <f t="shared" si="102"/>
        <v>UKD6</v>
      </c>
      <c r="N1105" t="str">
        <f t="shared" si="103"/>
        <v>UKD</v>
      </c>
      <c r="O1105">
        <f t="shared" si="104"/>
        <v>1</v>
      </c>
      <c r="P1105">
        <f t="shared" si="105"/>
        <v>0</v>
      </c>
      <c r="Q1105">
        <f t="shared" si="106"/>
        <v>1</v>
      </c>
      <c r="R1105">
        <f t="shared" si="107"/>
        <v>1</v>
      </c>
      <c r="S1105">
        <v>0</v>
      </c>
      <c r="T1105">
        <v>0</v>
      </c>
      <c r="U1105">
        <v>0</v>
      </c>
      <c r="V1105">
        <v>0</v>
      </c>
      <c r="W1105">
        <v>0</v>
      </c>
      <c r="X1105">
        <v>0</v>
      </c>
      <c r="Y1105">
        <v>0</v>
      </c>
      <c r="Z1105">
        <v>0</v>
      </c>
      <c r="AA1105">
        <v>0</v>
      </c>
      <c r="AB1105">
        <v>0</v>
      </c>
      <c r="AC1105">
        <v>0</v>
      </c>
      <c r="AD1105">
        <v>0</v>
      </c>
      <c r="AE1105">
        <v>0</v>
      </c>
      <c r="AF1105">
        <v>0</v>
      </c>
      <c r="AG1105">
        <v>0</v>
      </c>
      <c r="AH1105">
        <v>0</v>
      </c>
      <c r="AI1105">
        <v>0</v>
      </c>
      <c r="AJ1105">
        <v>0</v>
      </c>
      <c r="AK1105">
        <v>0</v>
      </c>
      <c r="AL1105">
        <v>0</v>
      </c>
      <c r="AM1105">
        <v>0</v>
      </c>
      <c r="AN1105">
        <v>0</v>
      </c>
      <c r="AO1105">
        <v>0</v>
      </c>
      <c r="AP1105">
        <v>0</v>
      </c>
      <c r="AQ1105">
        <v>0</v>
      </c>
      <c r="AR1105">
        <v>0</v>
      </c>
      <c r="AS1105">
        <v>0</v>
      </c>
      <c r="AT1105">
        <v>0</v>
      </c>
      <c r="AU1105">
        <v>0</v>
      </c>
      <c r="AV1105">
        <v>0</v>
      </c>
      <c r="AW1105">
        <v>0</v>
      </c>
      <c r="AX1105">
        <v>0</v>
      </c>
      <c r="AY1105">
        <v>0</v>
      </c>
      <c r="AZ1105">
        <v>0</v>
      </c>
      <c r="BA1105">
        <v>0</v>
      </c>
      <c r="BB1105">
        <v>0</v>
      </c>
      <c r="BC1105">
        <v>0</v>
      </c>
      <c r="BD1105">
        <v>0</v>
      </c>
      <c r="BE1105">
        <v>0</v>
      </c>
      <c r="BF1105">
        <v>0</v>
      </c>
      <c r="BG1105">
        <v>0</v>
      </c>
      <c r="BH1105">
        <v>0</v>
      </c>
      <c r="BI1105">
        <v>0</v>
      </c>
      <c r="BJ1105">
        <v>0</v>
      </c>
      <c r="BK1105">
        <v>0</v>
      </c>
      <c r="BL1105">
        <v>0</v>
      </c>
      <c r="BM1105">
        <v>0</v>
      </c>
      <c r="BN1105">
        <v>0</v>
      </c>
      <c r="BO1105">
        <v>0</v>
      </c>
      <c r="BP1105">
        <v>0</v>
      </c>
      <c r="BQ1105">
        <v>0</v>
      </c>
      <c r="BR1105">
        <v>0</v>
      </c>
      <c r="BS1105">
        <v>0</v>
      </c>
      <c r="BT1105">
        <v>0</v>
      </c>
      <c r="BU1105">
        <v>0</v>
      </c>
      <c r="BV1105">
        <v>0</v>
      </c>
      <c r="BW1105">
        <v>0</v>
      </c>
      <c r="BX1105">
        <v>0</v>
      </c>
      <c r="BY1105">
        <v>0</v>
      </c>
      <c r="BZ1105">
        <v>0</v>
      </c>
      <c r="CA1105">
        <v>0</v>
      </c>
      <c r="CB1105">
        <v>0</v>
      </c>
      <c r="CC1105">
        <v>0</v>
      </c>
      <c r="CD1105">
        <v>0</v>
      </c>
      <c r="CE1105">
        <v>1</v>
      </c>
      <c r="CF1105">
        <v>0</v>
      </c>
      <c r="CG1105">
        <v>0</v>
      </c>
    </row>
    <row r="1106" spans="9:85" x14ac:dyDescent="0.3">
      <c r="I1106" t="s">
        <v>257</v>
      </c>
      <c r="J1106" t="s">
        <v>192</v>
      </c>
      <c r="K1106" t="s">
        <v>258</v>
      </c>
      <c r="L1106" t="s">
        <v>259</v>
      </c>
      <c r="M1106" t="str">
        <f t="shared" si="102"/>
        <v>UKJ2</v>
      </c>
      <c r="N1106" t="str">
        <f t="shared" si="103"/>
        <v>UKJ</v>
      </c>
      <c r="O1106">
        <f t="shared" si="104"/>
        <v>0</v>
      </c>
      <c r="P1106">
        <f t="shared" si="105"/>
        <v>0</v>
      </c>
      <c r="Q1106">
        <f t="shared" si="106"/>
        <v>0</v>
      </c>
      <c r="R1106">
        <f t="shared" si="107"/>
        <v>0</v>
      </c>
      <c r="S1106">
        <v>0</v>
      </c>
      <c r="T1106">
        <v>0</v>
      </c>
      <c r="U1106">
        <v>0</v>
      </c>
      <c r="V1106">
        <v>0</v>
      </c>
      <c r="W1106">
        <v>0</v>
      </c>
      <c r="X1106">
        <v>0</v>
      </c>
      <c r="Y1106">
        <v>0</v>
      </c>
      <c r="Z1106">
        <v>0</v>
      </c>
      <c r="AA1106">
        <v>0</v>
      </c>
      <c r="AB1106">
        <v>0</v>
      </c>
      <c r="AC1106">
        <v>0</v>
      </c>
      <c r="AD1106">
        <v>0</v>
      </c>
      <c r="AE1106">
        <v>0</v>
      </c>
      <c r="AF1106">
        <v>0</v>
      </c>
      <c r="AG1106">
        <v>0</v>
      </c>
      <c r="AH1106">
        <v>0</v>
      </c>
      <c r="AI1106">
        <v>0</v>
      </c>
      <c r="AJ1106">
        <v>0</v>
      </c>
      <c r="AK1106">
        <v>0</v>
      </c>
      <c r="AL1106">
        <v>0</v>
      </c>
      <c r="AM1106">
        <v>0</v>
      </c>
      <c r="AN1106">
        <v>0</v>
      </c>
      <c r="AO1106">
        <v>0</v>
      </c>
      <c r="AP1106">
        <v>0</v>
      </c>
      <c r="AQ1106">
        <v>0</v>
      </c>
      <c r="AR1106">
        <v>0</v>
      </c>
      <c r="AS1106">
        <v>0</v>
      </c>
      <c r="AT1106">
        <v>0</v>
      </c>
      <c r="AU1106">
        <v>0</v>
      </c>
      <c r="AV1106">
        <v>0</v>
      </c>
      <c r="AW1106">
        <v>0</v>
      </c>
      <c r="AX1106">
        <v>0</v>
      </c>
      <c r="AY1106">
        <v>0</v>
      </c>
      <c r="AZ1106">
        <v>0</v>
      </c>
      <c r="BA1106">
        <v>0</v>
      </c>
      <c r="BB1106">
        <v>0</v>
      </c>
      <c r="BC1106">
        <v>0</v>
      </c>
      <c r="BD1106">
        <v>0</v>
      </c>
      <c r="BE1106">
        <v>0</v>
      </c>
      <c r="BF1106">
        <v>0</v>
      </c>
      <c r="BG1106">
        <v>0</v>
      </c>
      <c r="BH1106">
        <v>0</v>
      </c>
      <c r="BI1106">
        <v>0</v>
      </c>
      <c r="BJ1106">
        <v>0</v>
      </c>
      <c r="BK1106">
        <v>0</v>
      </c>
      <c r="BL1106">
        <v>0</v>
      </c>
      <c r="BM1106">
        <v>0</v>
      </c>
      <c r="BN1106">
        <v>0</v>
      </c>
      <c r="BO1106">
        <v>0</v>
      </c>
      <c r="BP1106">
        <v>0</v>
      </c>
      <c r="BQ1106">
        <v>0</v>
      </c>
      <c r="BR1106">
        <v>0</v>
      </c>
      <c r="BS1106">
        <v>0</v>
      </c>
      <c r="BT1106">
        <v>0</v>
      </c>
      <c r="BU1106">
        <v>0</v>
      </c>
      <c r="BV1106">
        <v>0</v>
      </c>
      <c r="BW1106">
        <v>0</v>
      </c>
      <c r="BX1106">
        <v>0</v>
      </c>
      <c r="BY1106">
        <v>0</v>
      </c>
      <c r="BZ1106">
        <v>0</v>
      </c>
      <c r="CA1106">
        <v>0</v>
      </c>
      <c r="CB1106">
        <v>0</v>
      </c>
      <c r="CC1106">
        <v>0</v>
      </c>
      <c r="CD1106">
        <v>0</v>
      </c>
      <c r="CE1106">
        <v>0</v>
      </c>
      <c r="CF1106">
        <v>0</v>
      </c>
      <c r="CG1106">
        <v>0</v>
      </c>
    </row>
    <row r="1107" spans="9:85" x14ac:dyDescent="0.3">
      <c r="I1107" t="s">
        <v>260</v>
      </c>
      <c r="J1107" t="s">
        <v>192</v>
      </c>
      <c r="K1107" t="s">
        <v>261</v>
      </c>
      <c r="L1107" t="s">
        <v>262</v>
      </c>
      <c r="M1107" t="str">
        <f t="shared" si="102"/>
        <v>UKI4</v>
      </c>
      <c r="N1107" t="str">
        <f t="shared" si="103"/>
        <v>UKI</v>
      </c>
      <c r="O1107">
        <f t="shared" si="104"/>
        <v>198</v>
      </c>
      <c r="P1107">
        <f t="shared" si="105"/>
        <v>60</v>
      </c>
      <c r="Q1107">
        <f t="shared" si="106"/>
        <v>74</v>
      </c>
      <c r="R1107">
        <f t="shared" si="107"/>
        <v>14</v>
      </c>
      <c r="S1107">
        <v>0</v>
      </c>
      <c r="T1107">
        <v>0</v>
      </c>
      <c r="U1107">
        <v>0</v>
      </c>
      <c r="V1107">
        <v>0</v>
      </c>
      <c r="W1107">
        <v>0</v>
      </c>
      <c r="X1107">
        <v>0</v>
      </c>
      <c r="Y1107">
        <v>0</v>
      </c>
      <c r="Z1107">
        <v>0</v>
      </c>
      <c r="AA1107">
        <v>0</v>
      </c>
      <c r="AB1107">
        <v>0</v>
      </c>
      <c r="AC1107">
        <v>0</v>
      </c>
      <c r="AD1107">
        <v>0</v>
      </c>
      <c r="AE1107">
        <v>0</v>
      </c>
      <c r="AF1107">
        <v>0</v>
      </c>
      <c r="AG1107">
        <v>0</v>
      </c>
      <c r="AH1107">
        <v>0</v>
      </c>
      <c r="AI1107">
        <v>0</v>
      </c>
      <c r="AJ1107">
        <v>0</v>
      </c>
      <c r="AK1107">
        <v>0</v>
      </c>
      <c r="AL1107">
        <v>0</v>
      </c>
      <c r="AM1107">
        <v>0</v>
      </c>
      <c r="AN1107">
        <v>0</v>
      </c>
      <c r="AO1107">
        <v>0</v>
      </c>
      <c r="AP1107">
        <v>0</v>
      </c>
      <c r="AQ1107">
        <v>0</v>
      </c>
      <c r="AR1107">
        <v>0</v>
      </c>
      <c r="AS1107">
        <v>0</v>
      </c>
      <c r="AT1107">
        <v>0</v>
      </c>
      <c r="AU1107">
        <v>0</v>
      </c>
      <c r="AV1107">
        <v>0</v>
      </c>
      <c r="AW1107">
        <v>1</v>
      </c>
      <c r="AX1107">
        <v>0</v>
      </c>
      <c r="AY1107">
        <v>0</v>
      </c>
      <c r="AZ1107">
        <v>0</v>
      </c>
      <c r="BA1107">
        <v>1</v>
      </c>
      <c r="BB1107">
        <v>0</v>
      </c>
      <c r="BC1107">
        <v>2</v>
      </c>
      <c r="BD1107">
        <v>1</v>
      </c>
      <c r="BE1107">
        <v>0</v>
      </c>
      <c r="BF1107">
        <v>3</v>
      </c>
      <c r="BG1107">
        <v>0</v>
      </c>
      <c r="BH1107">
        <v>2</v>
      </c>
      <c r="BI1107">
        <v>1</v>
      </c>
      <c r="BJ1107">
        <v>3</v>
      </c>
      <c r="BK1107">
        <v>6</v>
      </c>
      <c r="BL1107">
        <v>5</v>
      </c>
      <c r="BM1107">
        <v>2</v>
      </c>
      <c r="BN1107">
        <v>4</v>
      </c>
      <c r="BO1107">
        <v>1</v>
      </c>
      <c r="BP1107">
        <v>6</v>
      </c>
      <c r="BQ1107">
        <v>5</v>
      </c>
      <c r="BR1107">
        <v>7</v>
      </c>
      <c r="BS1107">
        <v>5</v>
      </c>
      <c r="BT1107">
        <v>9</v>
      </c>
      <c r="BU1107">
        <v>7</v>
      </c>
      <c r="BV1107">
        <v>9</v>
      </c>
      <c r="BW1107">
        <v>5</v>
      </c>
      <c r="BX1107">
        <v>4</v>
      </c>
      <c r="BY1107">
        <v>12</v>
      </c>
      <c r="BZ1107">
        <v>10</v>
      </c>
      <c r="CA1107">
        <v>20</v>
      </c>
      <c r="CB1107">
        <v>18</v>
      </c>
      <c r="CC1107">
        <v>13</v>
      </c>
      <c r="CD1107">
        <v>22</v>
      </c>
      <c r="CE1107">
        <v>22</v>
      </c>
      <c r="CF1107">
        <v>16</v>
      </c>
      <c r="CG1107">
        <v>1</v>
      </c>
    </row>
    <row r="1108" spans="9:85" x14ac:dyDescent="0.3">
      <c r="I1108" t="s">
        <v>263</v>
      </c>
      <c r="J1108" t="s">
        <v>192</v>
      </c>
      <c r="K1108" t="s">
        <v>264</v>
      </c>
      <c r="L1108" t="s">
        <v>265</v>
      </c>
      <c r="M1108" t="str">
        <f t="shared" si="102"/>
        <v>UKI3</v>
      </c>
      <c r="N1108" t="str">
        <f t="shared" si="103"/>
        <v>UKI</v>
      </c>
      <c r="O1108">
        <f t="shared" si="104"/>
        <v>0</v>
      </c>
      <c r="P1108">
        <f t="shared" si="105"/>
        <v>0</v>
      </c>
      <c r="Q1108">
        <f t="shared" si="106"/>
        <v>0</v>
      </c>
      <c r="R1108">
        <f t="shared" si="107"/>
        <v>0</v>
      </c>
      <c r="S1108">
        <v>0</v>
      </c>
      <c r="T1108">
        <v>0</v>
      </c>
      <c r="U1108">
        <v>0</v>
      </c>
      <c r="V1108">
        <v>0</v>
      </c>
      <c r="W1108">
        <v>0</v>
      </c>
      <c r="X1108">
        <v>0</v>
      </c>
      <c r="Y1108">
        <v>0</v>
      </c>
      <c r="Z1108">
        <v>0</v>
      </c>
      <c r="AA1108">
        <v>0</v>
      </c>
      <c r="AB1108">
        <v>0</v>
      </c>
      <c r="AC1108">
        <v>0</v>
      </c>
      <c r="AD1108">
        <v>0</v>
      </c>
      <c r="AE1108">
        <v>0</v>
      </c>
      <c r="AF1108">
        <v>0</v>
      </c>
      <c r="AG1108">
        <v>0</v>
      </c>
      <c r="AH1108">
        <v>0</v>
      </c>
      <c r="AI1108">
        <v>0</v>
      </c>
      <c r="AJ1108">
        <v>0</v>
      </c>
      <c r="AK1108">
        <v>0</v>
      </c>
      <c r="AL1108">
        <v>0</v>
      </c>
      <c r="AM1108">
        <v>0</v>
      </c>
      <c r="AN1108">
        <v>0</v>
      </c>
      <c r="AO1108">
        <v>0</v>
      </c>
      <c r="AP1108">
        <v>0</v>
      </c>
      <c r="AQ1108">
        <v>0</v>
      </c>
      <c r="AR1108">
        <v>0</v>
      </c>
      <c r="AS1108">
        <v>0</v>
      </c>
      <c r="AT1108">
        <v>0</v>
      </c>
      <c r="AU1108">
        <v>0</v>
      </c>
      <c r="AV1108">
        <v>0</v>
      </c>
      <c r="AW1108">
        <v>0</v>
      </c>
      <c r="AX1108">
        <v>0</v>
      </c>
      <c r="AY1108">
        <v>0</v>
      </c>
      <c r="AZ1108">
        <v>0</v>
      </c>
      <c r="BA1108">
        <v>0</v>
      </c>
      <c r="BB1108">
        <v>0</v>
      </c>
      <c r="BC1108">
        <v>0</v>
      </c>
      <c r="BD1108">
        <v>0</v>
      </c>
      <c r="BE1108">
        <v>0</v>
      </c>
      <c r="BF1108">
        <v>0</v>
      </c>
      <c r="BG1108">
        <v>0</v>
      </c>
      <c r="BH1108">
        <v>0</v>
      </c>
      <c r="BI1108">
        <v>0</v>
      </c>
      <c r="BJ1108">
        <v>0</v>
      </c>
      <c r="BK1108">
        <v>0</v>
      </c>
      <c r="BL1108">
        <v>0</v>
      </c>
      <c r="BM1108">
        <v>0</v>
      </c>
      <c r="BN1108">
        <v>0</v>
      </c>
      <c r="BO1108">
        <v>0</v>
      </c>
      <c r="BP1108">
        <v>0</v>
      </c>
      <c r="BQ1108">
        <v>0</v>
      </c>
      <c r="BR1108">
        <v>0</v>
      </c>
      <c r="BS1108">
        <v>0</v>
      </c>
      <c r="BT1108">
        <v>0</v>
      </c>
      <c r="BU1108">
        <v>0</v>
      </c>
      <c r="BV1108">
        <v>0</v>
      </c>
      <c r="BW1108">
        <v>0</v>
      </c>
      <c r="BX1108">
        <v>0</v>
      </c>
      <c r="BY1108">
        <v>0</v>
      </c>
      <c r="BZ1108">
        <v>0</v>
      </c>
      <c r="CA1108">
        <v>0</v>
      </c>
      <c r="CB1108">
        <v>0</v>
      </c>
      <c r="CC1108">
        <v>0</v>
      </c>
      <c r="CD1108">
        <v>0</v>
      </c>
      <c r="CE1108">
        <v>0</v>
      </c>
      <c r="CF1108">
        <v>0</v>
      </c>
      <c r="CG1108">
        <v>0</v>
      </c>
    </row>
    <row r="1109" spans="9:85" x14ac:dyDescent="0.3">
      <c r="I1109" t="s">
        <v>266</v>
      </c>
      <c r="J1109" t="s">
        <v>192</v>
      </c>
      <c r="K1109" t="s">
        <v>267</v>
      </c>
      <c r="L1109" t="s">
        <v>268</v>
      </c>
      <c r="M1109" t="str">
        <f t="shared" si="102"/>
        <v>UKG3</v>
      </c>
      <c r="N1109" t="str">
        <f t="shared" si="103"/>
        <v>UKG</v>
      </c>
      <c r="O1109">
        <f t="shared" si="104"/>
        <v>150</v>
      </c>
      <c r="P1109">
        <f t="shared" si="105"/>
        <v>28</v>
      </c>
      <c r="Q1109">
        <f t="shared" si="106"/>
        <v>61</v>
      </c>
      <c r="R1109">
        <f t="shared" si="107"/>
        <v>33</v>
      </c>
      <c r="S1109">
        <v>0</v>
      </c>
      <c r="T1109">
        <v>0</v>
      </c>
      <c r="U1109">
        <v>0</v>
      </c>
      <c r="V1109">
        <v>0</v>
      </c>
      <c r="W1109">
        <v>0</v>
      </c>
      <c r="X1109">
        <v>0</v>
      </c>
      <c r="Y1109">
        <v>0</v>
      </c>
      <c r="Z1109">
        <v>0</v>
      </c>
      <c r="AA1109">
        <v>0</v>
      </c>
      <c r="AB1109">
        <v>0</v>
      </c>
      <c r="AC1109">
        <v>0</v>
      </c>
      <c r="AD1109">
        <v>0</v>
      </c>
      <c r="AE1109">
        <v>0</v>
      </c>
      <c r="AF1109">
        <v>0</v>
      </c>
      <c r="AG1109">
        <v>0</v>
      </c>
      <c r="AH1109">
        <v>0</v>
      </c>
      <c r="AI1109">
        <v>0</v>
      </c>
      <c r="AJ1109">
        <v>0</v>
      </c>
      <c r="AK1109">
        <v>0</v>
      </c>
      <c r="AL1109">
        <v>0</v>
      </c>
      <c r="AM1109">
        <v>0</v>
      </c>
      <c r="AN1109">
        <v>0</v>
      </c>
      <c r="AO1109">
        <v>0</v>
      </c>
      <c r="AP1109">
        <v>0</v>
      </c>
      <c r="AQ1109">
        <v>0</v>
      </c>
      <c r="AR1109">
        <v>0</v>
      </c>
      <c r="AS1109">
        <v>0</v>
      </c>
      <c r="AT1109">
        <v>0</v>
      </c>
      <c r="AU1109">
        <v>0</v>
      </c>
      <c r="AV1109">
        <v>0</v>
      </c>
      <c r="AW1109">
        <v>0</v>
      </c>
      <c r="AX1109">
        <v>0</v>
      </c>
      <c r="AY1109">
        <v>0</v>
      </c>
      <c r="AZ1109">
        <v>0</v>
      </c>
      <c r="BA1109">
        <v>0</v>
      </c>
      <c r="BB1109">
        <v>0</v>
      </c>
      <c r="BC1109">
        <v>0</v>
      </c>
      <c r="BD1109">
        <v>0</v>
      </c>
      <c r="BE1109">
        <v>0</v>
      </c>
      <c r="BF1109">
        <v>0</v>
      </c>
      <c r="BG1109">
        <v>0</v>
      </c>
      <c r="BH1109">
        <v>0</v>
      </c>
      <c r="BI1109">
        <v>2</v>
      </c>
      <c r="BJ1109">
        <v>4</v>
      </c>
      <c r="BK1109">
        <v>8</v>
      </c>
      <c r="BL1109">
        <v>3</v>
      </c>
      <c r="BM1109">
        <v>1</v>
      </c>
      <c r="BN1109">
        <v>3</v>
      </c>
      <c r="BO1109">
        <v>8</v>
      </c>
      <c r="BP1109">
        <v>4</v>
      </c>
      <c r="BQ1109">
        <v>13</v>
      </c>
      <c r="BR1109">
        <v>6</v>
      </c>
      <c r="BS1109">
        <v>7</v>
      </c>
      <c r="BT1109">
        <v>4</v>
      </c>
      <c r="BU1109">
        <v>2</v>
      </c>
      <c r="BV1109">
        <v>5</v>
      </c>
      <c r="BW1109">
        <v>4</v>
      </c>
      <c r="BX1109">
        <v>4</v>
      </c>
      <c r="BY1109">
        <v>3</v>
      </c>
      <c r="BZ1109">
        <v>6</v>
      </c>
      <c r="CA1109">
        <v>7</v>
      </c>
      <c r="CB1109">
        <v>12</v>
      </c>
      <c r="CC1109">
        <v>10</v>
      </c>
      <c r="CD1109">
        <v>15</v>
      </c>
      <c r="CE1109">
        <v>19</v>
      </c>
      <c r="CF1109">
        <v>14</v>
      </c>
      <c r="CG1109">
        <v>3</v>
      </c>
    </row>
    <row r="1110" spans="9:85" x14ac:dyDescent="0.3">
      <c r="I1110" t="s">
        <v>269</v>
      </c>
      <c r="J1110" t="s">
        <v>192</v>
      </c>
      <c r="K1110" t="s">
        <v>270</v>
      </c>
      <c r="L1110" t="s">
        <v>271</v>
      </c>
      <c r="M1110" t="str">
        <f t="shared" si="102"/>
        <v>UKH2</v>
      </c>
      <c r="N1110" t="str">
        <f t="shared" si="103"/>
        <v>UKH</v>
      </c>
      <c r="O1110">
        <f t="shared" si="104"/>
        <v>208</v>
      </c>
      <c r="P1110">
        <f t="shared" si="105"/>
        <v>56</v>
      </c>
      <c r="Q1110">
        <f t="shared" si="106"/>
        <v>65</v>
      </c>
      <c r="R1110">
        <f t="shared" si="107"/>
        <v>9</v>
      </c>
      <c r="S1110">
        <v>0</v>
      </c>
      <c r="T1110">
        <v>0</v>
      </c>
      <c r="U1110">
        <v>0</v>
      </c>
      <c r="V1110">
        <v>0</v>
      </c>
      <c r="W1110">
        <v>0</v>
      </c>
      <c r="X1110">
        <v>0</v>
      </c>
      <c r="Y1110">
        <v>0</v>
      </c>
      <c r="Z1110">
        <v>0</v>
      </c>
      <c r="AA1110">
        <v>0</v>
      </c>
      <c r="AB1110">
        <v>0</v>
      </c>
      <c r="AC1110">
        <v>0</v>
      </c>
      <c r="AD1110">
        <v>0</v>
      </c>
      <c r="AE1110">
        <v>0</v>
      </c>
      <c r="AF1110">
        <v>0</v>
      </c>
      <c r="AG1110">
        <v>0</v>
      </c>
      <c r="AH1110">
        <v>0</v>
      </c>
      <c r="AI1110">
        <v>0</v>
      </c>
      <c r="AJ1110">
        <v>0</v>
      </c>
      <c r="AK1110">
        <v>0</v>
      </c>
      <c r="AL1110">
        <v>0</v>
      </c>
      <c r="AM1110">
        <v>0</v>
      </c>
      <c r="AN1110">
        <v>0</v>
      </c>
      <c r="AO1110">
        <v>0</v>
      </c>
      <c r="AP1110">
        <v>0</v>
      </c>
      <c r="AQ1110">
        <v>0</v>
      </c>
      <c r="AR1110">
        <v>0</v>
      </c>
      <c r="AS1110">
        <v>0</v>
      </c>
      <c r="AT1110">
        <v>0</v>
      </c>
      <c r="AU1110">
        <v>0</v>
      </c>
      <c r="AV1110">
        <v>0</v>
      </c>
      <c r="AW1110">
        <v>0</v>
      </c>
      <c r="AX1110">
        <v>0</v>
      </c>
      <c r="AY1110">
        <v>0</v>
      </c>
      <c r="AZ1110">
        <v>0</v>
      </c>
      <c r="BA1110">
        <v>0</v>
      </c>
      <c r="BB1110">
        <v>0</v>
      </c>
      <c r="BC1110">
        <v>0</v>
      </c>
      <c r="BD1110">
        <v>1</v>
      </c>
      <c r="BE1110">
        <v>0</v>
      </c>
      <c r="BF1110">
        <v>0</v>
      </c>
      <c r="BG1110">
        <v>0</v>
      </c>
      <c r="BH1110">
        <v>1</v>
      </c>
      <c r="BI1110">
        <v>1</v>
      </c>
      <c r="BJ1110">
        <v>1</v>
      </c>
      <c r="BK1110">
        <v>0</v>
      </c>
      <c r="BL1110">
        <v>2</v>
      </c>
      <c r="BM1110">
        <v>3</v>
      </c>
      <c r="BN1110">
        <v>4</v>
      </c>
      <c r="BO1110">
        <v>4</v>
      </c>
      <c r="BP1110">
        <v>4</v>
      </c>
      <c r="BQ1110">
        <v>3</v>
      </c>
      <c r="BR1110">
        <v>9</v>
      </c>
      <c r="BS1110">
        <v>8</v>
      </c>
      <c r="BT1110">
        <v>5</v>
      </c>
      <c r="BU1110">
        <v>8</v>
      </c>
      <c r="BV1110">
        <v>11</v>
      </c>
      <c r="BW1110">
        <v>16</v>
      </c>
      <c r="BX1110">
        <v>12</v>
      </c>
      <c r="BY1110">
        <v>14</v>
      </c>
      <c r="BZ1110">
        <v>13</v>
      </c>
      <c r="CA1110">
        <v>17</v>
      </c>
      <c r="CB1110">
        <v>12</v>
      </c>
      <c r="CC1110">
        <v>19</v>
      </c>
      <c r="CD1110">
        <v>17</v>
      </c>
      <c r="CE1110">
        <v>14</v>
      </c>
      <c r="CF1110">
        <v>13</v>
      </c>
      <c r="CG1110">
        <v>2</v>
      </c>
    </row>
    <row r="1111" spans="9:85" x14ac:dyDescent="0.3">
      <c r="I1111" t="s">
        <v>272</v>
      </c>
      <c r="J1111" t="s">
        <v>192</v>
      </c>
      <c r="K1111" t="s">
        <v>273</v>
      </c>
      <c r="L1111" t="s">
        <v>250</v>
      </c>
      <c r="M1111" t="str">
        <f t="shared" si="102"/>
        <v>UKJ4</v>
      </c>
      <c r="N1111" t="str">
        <f t="shared" si="103"/>
        <v>UKJ</v>
      </c>
      <c r="O1111">
        <f t="shared" si="104"/>
        <v>0</v>
      </c>
      <c r="P1111">
        <f t="shared" si="105"/>
        <v>0</v>
      </c>
      <c r="Q1111">
        <f t="shared" si="106"/>
        <v>0</v>
      </c>
      <c r="R1111">
        <f t="shared" si="107"/>
        <v>0</v>
      </c>
      <c r="S1111">
        <v>0</v>
      </c>
      <c r="T1111">
        <v>0</v>
      </c>
      <c r="U1111">
        <v>0</v>
      </c>
      <c r="V1111">
        <v>0</v>
      </c>
      <c r="W1111">
        <v>0</v>
      </c>
      <c r="X1111">
        <v>0</v>
      </c>
      <c r="Y1111">
        <v>0</v>
      </c>
      <c r="Z1111">
        <v>0</v>
      </c>
      <c r="AA1111">
        <v>0</v>
      </c>
      <c r="AB1111">
        <v>0</v>
      </c>
      <c r="AC1111">
        <v>0</v>
      </c>
      <c r="AD1111">
        <v>0</v>
      </c>
      <c r="AE1111">
        <v>0</v>
      </c>
      <c r="AF1111">
        <v>0</v>
      </c>
      <c r="AG1111">
        <v>0</v>
      </c>
      <c r="AH1111">
        <v>0</v>
      </c>
      <c r="AI1111">
        <v>0</v>
      </c>
      <c r="AJ1111">
        <v>0</v>
      </c>
      <c r="AK1111">
        <v>0</v>
      </c>
      <c r="AL1111">
        <v>0</v>
      </c>
      <c r="AM1111">
        <v>0</v>
      </c>
      <c r="AN1111">
        <v>0</v>
      </c>
      <c r="AO1111">
        <v>0</v>
      </c>
      <c r="AP1111">
        <v>0</v>
      </c>
      <c r="AQ1111">
        <v>0</v>
      </c>
      <c r="AR1111">
        <v>0</v>
      </c>
      <c r="AS1111">
        <v>0</v>
      </c>
      <c r="AT1111">
        <v>0</v>
      </c>
      <c r="AU1111">
        <v>0</v>
      </c>
      <c r="AV1111">
        <v>0</v>
      </c>
      <c r="AW1111">
        <v>0</v>
      </c>
      <c r="AX1111">
        <v>0</v>
      </c>
      <c r="AY1111">
        <v>0</v>
      </c>
      <c r="AZ1111">
        <v>0</v>
      </c>
      <c r="BA1111">
        <v>0</v>
      </c>
      <c r="BB1111">
        <v>0</v>
      </c>
      <c r="BC1111">
        <v>0</v>
      </c>
      <c r="BD1111">
        <v>0</v>
      </c>
      <c r="BE1111">
        <v>0</v>
      </c>
      <c r="BF1111">
        <v>0</v>
      </c>
      <c r="BG1111">
        <v>0</v>
      </c>
      <c r="BH1111">
        <v>0</v>
      </c>
      <c r="BI1111">
        <v>0</v>
      </c>
      <c r="BJ1111">
        <v>0</v>
      </c>
      <c r="BK1111">
        <v>0</v>
      </c>
      <c r="BL1111">
        <v>0</v>
      </c>
      <c r="BM1111">
        <v>0</v>
      </c>
      <c r="BN1111">
        <v>0</v>
      </c>
      <c r="BO1111">
        <v>0</v>
      </c>
      <c r="BP1111">
        <v>0</v>
      </c>
      <c r="BQ1111">
        <v>0</v>
      </c>
      <c r="BR1111">
        <v>0</v>
      </c>
      <c r="BS1111">
        <v>0</v>
      </c>
      <c r="BT1111">
        <v>0</v>
      </c>
      <c r="BU1111">
        <v>0</v>
      </c>
      <c r="BV1111">
        <v>0</v>
      </c>
      <c r="BW1111">
        <v>0</v>
      </c>
      <c r="BX1111">
        <v>0</v>
      </c>
      <c r="BY1111">
        <v>0</v>
      </c>
      <c r="BZ1111">
        <v>0</v>
      </c>
      <c r="CA1111">
        <v>0</v>
      </c>
      <c r="CB1111">
        <v>0</v>
      </c>
      <c r="CC1111">
        <v>0</v>
      </c>
      <c r="CD1111">
        <v>0</v>
      </c>
      <c r="CE1111">
        <v>0</v>
      </c>
      <c r="CF1111">
        <v>0</v>
      </c>
      <c r="CG1111">
        <v>0</v>
      </c>
    </row>
    <row r="1112" spans="9:85" x14ac:dyDescent="0.3">
      <c r="I1112" t="s">
        <v>274</v>
      </c>
      <c r="J1112" t="s">
        <v>192</v>
      </c>
      <c r="K1112" t="s">
        <v>275</v>
      </c>
      <c r="L1112" t="s">
        <v>276</v>
      </c>
      <c r="M1112" t="str">
        <f t="shared" si="102"/>
        <v>UKD1</v>
      </c>
      <c r="N1112" t="str">
        <f t="shared" si="103"/>
        <v>UKD</v>
      </c>
      <c r="O1112">
        <f t="shared" si="104"/>
        <v>0</v>
      </c>
      <c r="P1112">
        <f t="shared" si="105"/>
        <v>0</v>
      </c>
      <c r="Q1112">
        <f t="shared" si="106"/>
        <v>0</v>
      </c>
      <c r="R1112">
        <f t="shared" si="107"/>
        <v>0</v>
      </c>
      <c r="S1112">
        <v>0</v>
      </c>
      <c r="T1112">
        <v>0</v>
      </c>
      <c r="U1112">
        <v>0</v>
      </c>
      <c r="V1112">
        <v>0</v>
      </c>
      <c r="W1112">
        <v>0</v>
      </c>
      <c r="X1112">
        <v>0</v>
      </c>
      <c r="Y1112">
        <v>0</v>
      </c>
      <c r="Z1112">
        <v>0</v>
      </c>
      <c r="AA1112">
        <v>0</v>
      </c>
      <c r="AB1112">
        <v>0</v>
      </c>
      <c r="AC1112">
        <v>0</v>
      </c>
      <c r="AD1112">
        <v>0</v>
      </c>
      <c r="AE1112">
        <v>0</v>
      </c>
      <c r="AF1112">
        <v>0</v>
      </c>
      <c r="AG1112">
        <v>0</v>
      </c>
      <c r="AH1112">
        <v>0</v>
      </c>
      <c r="AI1112">
        <v>0</v>
      </c>
      <c r="AJ1112">
        <v>0</v>
      </c>
      <c r="AK1112">
        <v>0</v>
      </c>
      <c r="AL1112">
        <v>0</v>
      </c>
      <c r="AM1112">
        <v>0</v>
      </c>
      <c r="AN1112">
        <v>0</v>
      </c>
      <c r="AO1112">
        <v>0</v>
      </c>
      <c r="AP1112">
        <v>0</v>
      </c>
      <c r="AQ1112">
        <v>0</v>
      </c>
      <c r="AR1112">
        <v>0</v>
      </c>
      <c r="AS1112">
        <v>0</v>
      </c>
      <c r="AT1112">
        <v>0</v>
      </c>
      <c r="AU1112">
        <v>0</v>
      </c>
      <c r="AV1112">
        <v>0</v>
      </c>
      <c r="AW1112">
        <v>0</v>
      </c>
      <c r="AX1112">
        <v>0</v>
      </c>
      <c r="AY1112">
        <v>0</v>
      </c>
      <c r="AZ1112">
        <v>0</v>
      </c>
      <c r="BA1112">
        <v>0</v>
      </c>
      <c r="BB1112">
        <v>0</v>
      </c>
      <c r="BC1112">
        <v>0</v>
      </c>
      <c r="BD1112">
        <v>0</v>
      </c>
      <c r="BE1112">
        <v>0</v>
      </c>
      <c r="BF1112">
        <v>0</v>
      </c>
      <c r="BG1112">
        <v>0</v>
      </c>
      <c r="BH1112">
        <v>0</v>
      </c>
      <c r="BI1112">
        <v>0</v>
      </c>
      <c r="BJ1112">
        <v>0</v>
      </c>
      <c r="BK1112">
        <v>0</v>
      </c>
      <c r="BL1112">
        <v>0</v>
      </c>
      <c r="BM1112">
        <v>0</v>
      </c>
      <c r="BN1112">
        <v>0</v>
      </c>
      <c r="BO1112">
        <v>0</v>
      </c>
      <c r="BP1112">
        <v>0</v>
      </c>
      <c r="BQ1112">
        <v>0</v>
      </c>
      <c r="BR1112">
        <v>0</v>
      </c>
      <c r="BS1112">
        <v>0</v>
      </c>
      <c r="BT1112">
        <v>0</v>
      </c>
      <c r="BU1112">
        <v>0</v>
      </c>
      <c r="BV1112">
        <v>0</v>
      </c>
      <c r="BW1112">
        <v>0</v>
      </c>
      <c r="BX1112">
        <v>0</v>
      </c>
      <c r="BY1112">
        <v>0</v>
      </c>
      <c r="BZ1112">
        <v>0</v>
      </c>
      <c r="CA1112">
        <v>0</v>
      </c>
      <c r="CB1112">
        <v>0</v>
      </c>
      <c r="CC1112">
        <v>0</v>
      </c>
      <c r="CD1112">
        <v>0</v>
      </c>
      <c r="CE1112">
        <v>0</v>
      </c>
      <c r="CF1112">
        <v>0</v>
      </c>
      <c r="CG1112">
        <v>0</v>
      </c>
    </row>
    <row r="1113" spans="9:85" x14ac:dyDescent="0.3">
      <c r="I1113" t="s">
        <v>277</v>
      </c>
      <c r="J1113" t="s">
        <v>192</v>
      </c>
      <c r="K1113" t="s">
        <v>278</v>
      </c>
      <c r="L1113" t="s">
        <v>279</v>
      </c>
      <c r="M1113" t="str">
        <f t="shared" si="102"/>
        <v>UKF2</v>
      </c>
      <c r="N1113" t="str">
        <f t="shared" si="103"/>
        <v>UKF</v>
      </c>
      <c r="O1113">
        <f t="shared" si="104"/>
        <v>321</v>
      </c>
      <c r="P1113">
        <f t="shared" si="105"/>
        <v>90</v>
      </c>
      <c r="Q1113">
        <f t="shared" si="106"/>
        <v>146</v>
      </c>
      <c r="R1113">
        <f t="shared" si="107"/>
        <v>56</v>
      </c>
      <c r="S1113">
        <v>0</v>
      </c>
      <c r="T1113">
        <v>0</v>
      </c>
      <c r="U1113">
        <v>0</v>
      </c>
      <c r="V1113">
        <v>0</v>
      </c>
      <c r="W1113">
        <v>0</v>
      </c>
      <c r="X1113">
        <v>0</v>
      </c>
      <c r="Y1113">
        <v>0</v>
      </c>
      <c r="Z1113">
        <v>0</v>
      </c>
      <c r="AA1113">
        <v>0</v>
      </c>
      <c r="AB1113">
        <v>0</v>
      </c>
      <c r="AC1113">
        <v>0</v>
      </c>
      <c r="AD1113">
        <v>0</v>
      </c>
      <c r="AE1113">
        <v>0</v>
      </c>
      <c r="AF1113">
        <v>0</v>
      </c>
      <c r="AG1113">
        <v>0</v>
      </c>
      <c r="AH1113">
        <v>0</v>
      </c>
      <c r="AI1113">
        <v>0</v>
      </c>
      <c r="AJ1113">
        <v>0</v>
      </c>
      <c r="AK1113">
        <v>0</v>
      </c>
      <c r="AL1113">
        <v>0</v>
      </c>
      <c r="AM1113">
        <v>0</v>
      </c>
      <c r="AN1113">
        <v>0</v>
      </c>
      <c r="AO1113">
        <v>0</v>
      </c>
      <c r="AP1113">
        <v>0</v>
      </c>
      <c r="AQ1113">
        <v>0</v>
      </c>
      <c r="AR1113">
        <v>0</v>
      </c>
      <c r="AS1113">
        <v>0</v>
      </c>
      <c r="AT1113">
        <v>0</v>
      </c>
      <c r="AU1113">
        <v>0</v>
      </c>
      <c r="AV1113">
        <v>0</v>
      </c>
      <c r="AW1113">
        <v>0</v>
      </c>
      <c r="AX1113">
        <v>0</v>
      </c>
      <c r="AY1113">
        <v>0</v>
      </c>
      <c r="AZ1113">
        <v>0</v>
      </c>
      <c r="BA1113">
        <v>0</v>
      </c>
      <c r="BB1113">
        <v>0</v>
      </c>
      <c r="BC1113">
        <v>0</v>
      </c>
      <c r="BD1113">
        <v>0</v>
      </c>
      <c r="BE1113">
        <v>0</v>
      </c>
      <c r="BF1113">
        <v>0</v>
      </c>
      <c r="BG1113">
        <v>0</v>
      </c>
      <c r="BH1113">
        <v>0</v>
      </c>
      <c r="BI1113">
        <v>0</v>
      </c>
      <c r="BJ1113">
        <v>0</v>
      </c>
      <c r="BK1113">
        <v>3</v>
      </c>
      <c r="BL1113">
        <v>5</v>
      </c>
      <c r="BM1113">
        <v>6</v>
      </c>
      <c r="BN1113">
        <v>5</v>
      </c>
      <c r="BO1113">
        <v>5</v>
      </c>
      <c r="BP1113">
        <v>6</v>
      </c>
      <c r="BQ1113">
        <v>3</v>
      </c>
      <c r="BR1113">
        <v>3</v>
      </c>
      <c r="BS1113">
        <v>9</v>
      </c>
      <c r="BT1113">
        <v>9</v>
      </c>
      <c r="BU1113">
        <v>6</v>
      </c>
      <c r="BV1113">
        <v>5</v>
      </c>
      <c r="BW1113">
        <v>11</v>
      </c>
      <c r="BX1113">
        <v>17</v>
      </c>
      <c r="BY1113">
        <v>27</v>
      </c>
      <c r="BZ1113">
        <v>25</v>
      </c>
      <c r="CA1113">
        <v>10</v>
      </c>
      <c r="CB1113">
        <v>28</v>
      </c>
      <c r="CC1113">
        <v>38</v>
      </c>
      <c r="CD1113">
        <v>39</v>
      </c>
      <c r="CE1113">
        <v>26</v>
      </c>
      <c r="CF1113">
        <v>36</v>
      </c>
      <c r="CG1113">
        <v>7</v>
      </c>
    </row>
    <row r="1114" spans="9:85" x14ac:dyDescent="0.3">
      <c r="I1114" t="s">
        <v>280</v>
      </c>
      <c r="J1114" t="s">
        <v>192</v>
      </c>
      <c r="K1114" t="s">
        <v>281</v>
      </c>
      <c r="L1114" t="s">
        <v>282</v>
      </c>
      <c r="M1114" t="str">
        <f t="shared" si="102"/>
        <v>UKF1</v>
      </c>
      <c r="N1114" t="str">
        <f t="shared" si="103"/>
        <v>UKF</v>
      </c>
      <c r="O1114">
        <f t="shared" si="104"/>
        <v>47</v>
      </c>
      <c r="P1114">
        <f t="shared" si="105"/>
        <v>6</v>
      </c>
      <c r="Q1114">
        <f t="shared" si="106"/>
        <v>26</v>
      </c>
      <c r="R1114">
        <f t="shared" si="107"/>
        <v>20</v>
      </c>
      <c r="S1114">
        <v>0</v>
      </c>
      <c r="T1114">
        <v>0</v>
      </c>
      <c r="U1114">
        <v>0</v>
      </c>
      <c r="V1114">
        <v>0</v>
      </c>
      <c r="W1114">
        <v>0</v>
      </c>
      <c r="X1114">
        <v>0</v>
      </c>
      <c r="Y1114">
        <v>0</v>
      </c>
      <c r="Z1114">
        <v>0</v>
      </c>
      <c r="AA1114">
        <v>0</v>
      </c>
      <c r="AB1114">
        <v>0</v>
      </c>
      <c r="AC1114">
        <v>0</v>
      </c>
      <c r="AD1114">
        <v>0</v>
      </c>
      <c r="AE1114">
        <v>0</v>
      </c>
      <c r="AF1114">
        <v>0</v>
      </c>
      <c r="AG1114">
        <v>0</v>
      </c>
      <c r="AH1114">
        <v>0</v>
      </c>
      <c r="AI1114">
        <v>0</v>
      </c>
      <c r="AJ1114">
        <v>0</v>
      </c>
      <c r="AK1114">
        <v>0</v>
      </c>
      <c r="AL1114">
        <v>0</v>
      </c>
      <c r="AM1114">
        <v>0</v>
      </c>
      <c r="AN1114">
        <v>0</v>
      </c>
      <c r="AO1114">
        <v>0</v>
      </c>
      <c r="AP1114">
        <v>0</v>
      </c>
      <c r="AQ1114">
        <v>0</v>
      </c>
      <c r="AR1114">
        <v>0</v>
      </c>
      <c r="AS1114">
        <v>0</v>
      </c>
      <c r="AT1114">
        <v>0</v>
      </c>
      <c r="AU1114">
        <v>0</v>
      </c>
      <c r="AV1114">
        <v>0</v>
      </c>
      <c r="AW1114">
        <v>0</v>
      </c>
      <c r="AX1114">
        <v>0</v>
      </c>
      <c r="AY1114">
        <v>0</v>
      </c>
      <c r="AZ1114">
        <v>0</v>
      </c>
      <c r="BA1114">
        <v>0</v>
      </c>
      <c r="BB1114">
        <v>0</v>
      </c>
      <c r="BC1114">
        <v>0</v>
      </c>
      <c r="BD1114">
        <v>0</v>
      </c>
      <c r="BE1114">
        <v>0</v>
      </c>
      <c r="BF1114">
        <v>0</v>
      </c>
      <c r="BG1114">
        <v>0</v>
      </c>
      <c r="BH1114">
        <v>0</v>
      </c>
      <c r="BI1114">
        <v>0</v>
      </c>
      <c r="BJ1114">
        <v>2</v>
      </c>
      <c r="BK1114">
        <v>3</v>
      </c>
      <c r="BL1114">
        <v>2</v>
      </c>
      <c r="BM1114">
        <v>2</v>
      </c>
      <c r="BN1114">
        <v>1</v>
      </c>
      <c r="BO1114">
        <v>2</v>
      </c>
      <c r="BP1114">
        <v>0</v>
      </c>
      <c r="BQ1114">
        <v>1</v>
      </c>
      <c r="BR1114">
        <v>3</v>
      </c>
      <c r="BS1114">
        <v>3</v>
      </c>
      <c r="BT1114">
        <v>0</v>
      </c>
      <c r="BU1114">
        <v>0</v>
      </c>
      <c r="BV1114">
        <v>2</v>
      </c>
      <c r="BW1114">
        <v>0</v>
      </c>
      <c r="BX1114">
        <v>1</v>
      </c>
      <c r="BY1114">
        <v>0</v>
      </c>
      <c r="BZ1114">
        <v>2</v>
      </c>
      <c r="CA1114">
        <v>2</v>
      </c>
      <c r="CB1114">
        <v>2</v>
      </c>
      <c r="CC1114">
        <v>7</v>
      </c>
      <c r="CD1114">
        <v>4</v>
      </c>
      <c r="CE1114">
        <v>8</v>
      </c>
      <c r="CF1114">
        <v>6</v>
      </c>
      <c r="CG1114">
        <v>1</v>
      </c>
    </row>
    <row r="1115" spans="9:85" x14ac:dyDescent="0.3">
      <c r="I1115" t="s">
        <v>283</v>
      </c>
      <c r="J1115" t="s">
        <v>192</v>
      </c>
      <c r="K1115" t="s">
        <v>284</v>
      </c>
      <c r="L1115" t="s">
        <v>285</v>
      </c>
      <c r="M1115" t="str">
        <f t="shared" si="102"/>
        <v>UKC1</v>
      </c>
      <c r="N1115" t="str">
        <f t="shared" si="103"/>
        <v>UKC</v>
      </c>
      <c r="O1115">
        <f t="shared" si="104"/>
        <v>143</v>
      </c>
      <c r="P1115">
        <f t="shared" si="105"/>
        <v>32</v>
      </c>
      <c r="Q1115">
        <f t="shared" si="106"/>
        <v>58</v>
      </c>
      <c r="R1115">
        <f t="shared" si="107"/>
        <v>26</v>
      </c>
      <c r="S1115">
        <v>0</v>
      </c>
      <c r="T1115">
        <v>0</v>
      </c>
      <c r="U1115">
        <v>0</v>
      </c>
      <c r="V1115">
        <v>0</v>
      </c>
      <c r="W1115">
        <v>0</v>
      </c>
      <c r="X1115">
        <v>0</v>
      </c>
      <c r="Y1115">
        <v>0</v>
      </c>
      <c r="Z1115">
        <v>0</v>
      </c>
      <c r="AA1115">
        <v>0</v>
      </c>
      <c r="AB1115">
        <v>0</v>
      </c>
      <c r="AC1115">
        <v>0</v>
      </c>
      <c r="AD1115">
        <v>0</v>
      </c>
      <c r="AE1115">
        <v>0</v>
      </c>
      <c r="AF1115">
        <v>0</v>
      </c>
      <c r="AG1115">
        <v>0</v>
      </c>
      <c r="AH1115">
        <v>0</v>
      </c>
      <c r="AI1115">
        <v>0</v>
      </c>
      <c r="AJ1115">
        <v>0</v>
      </c>
      <c r="AK1115">
        <v>0</v>
      </c>
      <c r="AL1115">
        <v>0</v>
      </c>
      <c r="AM1115">
        <v>0</v>
      </c>
      <c r="AN1115">
        <v>0</v>
      </c>
      <c r="AO1115">
        <v>0</v>
      </c>
      <c r="AP1115">
        <v>0</v>
      </c>
      <c r="AQ1115">
        <v>0</v>
      </c>
      <c r="AR1115">
        <v>0</v>
      </c>
      <c r="AS1115">
        <v>0</v>
      </c>
      <c r="AT1115">
        <v>0</v>
      </c>
      <c r="AU1115">
        <v>0</v>
      </c>
      <c r="AV1115">
        <v>0</v>
      </c>
      <c r="AW1115">
        <v>0</v>
      </c>
      <c r="AX1115">
        <v>0</v>
      </c>
      <c r="AY1115">
        <v>0</v>
      </c>
      <c r="AZ1115">
        <v>0</v>
      </c>
      <c r="BA1115">
        <v>0</v>
      </c>
      <c r="BB1115">
        <v>1</v>
      </c>
      <c r="BC1115">
        <v>0</v>
      </c>
      <c r="BD1115">
        <v>0</v>
      </c>
      <c r="BE1115">
        <v>3</v>
      </c>
      <c r="BF1115">
        <v>1</v>
      </c>
      <c r="BG1115">
        <v>2</v>
      </c>
      <c r="BH1115">
        <v>3</v>
      </c>
      <c r="BI1115">
        <v>6</v>
      </c>
      <c r="BJ1115">
        <v>7</v>
      </c>
      <c r="BK1115">
        <v>1</v>
      </c>
      <c r="BL1115">
        <v>1</v>
      </c>
      <c r="BM1115">
        <v>2</v>
      </c>
      <c r="BN1115">
        <v>3</v>
      </c>
      <c r="BO1115">
        <v>2</v>
      </c>
      <c r="BP1115">
        <v>6</v>
      </c>
      <c r="BQ1115">
        <v>3</v>
      </c>
      <c r="BR1115">
        <v>5</v>
      </c>
      <c r="BS1115">
        <v>6</v>
      </c>
      <c r="BT1115">
        <v>3</v>
      </c>
      <c r="BU1115">
        <v>4</v>
      </c>
      <c r="BV1115">
        <v>4</v>
      </c>
      <c r="BW1115">
        <v>9</v>
      </c>
      <c r="BX1115">
        <v>6</v>
      </c>
      <c r="BY1115">
        <v>14</v>
      </c>
      <c r="BZ1115">
        <v>3</v>
      </c>
      <c r="CA1115">
        <v>8</v>
      </c>
      <c r="CB1115">
        <v>7</v>
      </c>
      <c r="CC1115">
        <v>6</v>
      </c>
      <c r="CD1115">
        <v>14</v>
      </c>
      <c r="CE1115">
        <v>11</v>
      </c>
      <c r="CF1115">
        <v>24</v>
      </c>
      <c r="CG1115">
        <v>3</v>
      </c>
    </row>
    <row r="1116" spans="9:85" x14ac:dyDescent="0.3">
      <c r="I1116" t="s">
        <v>286</v>
      </c>
      <c r="J1116" t="s">
        <v>192</v>
      </c>
      <c r="K1116" t="s">
        <v>287</v>
      </c>
      <c r="L1116" t="s">
        <v>288</v>
      </c>
      <c r="M1116" t="str">
        <f t="shared" si="102"/>
        <v>UKH1</v>
      </c>
      <c r="N1116" t="str">
        <f t="shared" si="103"/>
        <v>UKH</v>
      </c>
      <c r="O1116">
        <f t="shared" si="104"/>
        <v>217</v>
      </c>
      <c r="P1116">
        <f t="shared" si="105"/>
        <v>35</v>
      </c>
      <c r="Q1116">
        <f t="shared" si="106"/>
        <v>52</v>
      </c>
      <c r="R1116">
        <f t="shared" si="107"/>
        <v>17</v>
      </c>
      <c r="S1116">
        <v>0</v>
      </c>
      <c r="T1116">
        <v>0</v>
      </c>
      <c r="U1116">
        <v>0</v>
      </c>
      <c r="V1116">
        <v>0</v>
      </c>
      <c r="W1116">
        <v>0</v>
      </c>
      <c r="X1116">
        <v>0</v>
      </c>
      <c r="Y1116">
        <v>0</v>
      </c>
      <c r="Z1116">
        <v>0</v>
      </c>
      <c r="AA1116">
        <v>0</v>
      </c>
      <c r="AB1116">
        <v>0</v>
      </c>
      <c r="AC1116">
        <v>0</v>
      </c>
      <c r="AD1116">
        <v>0</v>
      </c>
      <c r="AE1116">
        <v>0</v>
      </c>
      <c r="AF1116">
        <v>0</v>
      </c>
      <c r="AG1116">
        <v>0</v>
      </c>
      <c r="AH1116">
        <v>0</v>
      </c>
      <c r="AI1116">
        <v>0</v>
      </c>
      <c r="AJ1116">
        <v>0</v>
      </c>
      <c r="AK1116">
        <v>0</v>
      </c>
      <c r="AL1116">
        <v>0</v>
      </c>
      <c r="AM1116">
        <v>0</v>
      </c>
      <c r="AN1116">
        <v>0</v>
      </c>
      <c r="AO1116">
        <v>0</v>
      </c>
      <c r="AP1116">
        <v>0</v>
      </c>
      <c r="AQ1116">
        <v>0</v>
      </c>
      <c r="AR1116">
        <v>0</v>
      </c>
      <c r="AS1116">
        <v>0</v>
      </c>
      <c r="AT1116">
        <v>0</v>
      </c>
      <c r="AU1116">
        <v>0</v>
      </c>
      <c r="AV1116">
        <v>0</v>
      </c>
      <c r="AW1116">
        <v>0</v>
      </c>
      <c r="AX1116">
        <v>1</v>
      </c>
      <c r="AY1116">
        <v>0</v>
      </c>
      <c r="AZ1116">
        <v>0</v>
      </c>
      <c r="BA1116">
        <v>0</v>
      </c>
      <c r="BB1116">
        <v>0</v>
      </c>
      <c r="BC1116">
        <v>0</v>
      </c>
      <c r="BD1116">
        <v>0</v>
      </c>
      <c r="BE1116">
        <v>0</v>
      </c>
      <c r="BF1116">
        <v>1</v>
      </c>
      <c r="BG1116">
        <v>0</v>
      </c>
      <c r="BH1116">
        <v>1</v>
      </c>
      <c r="BI1116">
        <v>1</v>
      </c>
      <c r="BJ1116">
        <v>2</v>
      </c>
      <c r="BK1116">
        <v>3</v>
      </c>
      <c r="BL1116">
        <v>4</v>
      </c>
      <c r="BM1116">
        <v>1</v>
      </c>
      <c r="BN1116">
        <v>4</v>
      </c>
      <c r="BO1116">
        <v>6</v>
      </c>
      <c r="BP1116">
        <v>6</v>
      </c>
      <c r="BQ1116">
        <v>4</v>
      </c>
      <c r="BR1116">
        <v>15</v>
      </c>
      <c r="BS1116">
        <v>17</v>
      </c>
      <c r="BT1116">
        <v>19</v>
      </c>
      <c r="BU1116">
        <v>14</v>
      </c>
      <c r="BV1116">
        <v>22</v>
      </c>
      <c r="BW1116">
        <v>13</v>
      </c>
      <c r="BX1116">
        <v>9</v>
      </c>
      <c r="BY1116">
        <v>7</v>
      </c>
      <c r="BZ1116">
        <v>8</v>
      </c>
      <c r="CA1116">
        <v>11</v>
      </c>
      <c r="CB1116">
        <v>9</v>
      </c>
      <c r="CC1116">
        <v>13</v>
      </c>
      <c r="CD1116">
        <v>12</v>
      </c>
      <c r="CE1116">
        <v>11</v>
      </c>
      <c r="CF1116">
        <v>7</v>
      </c>
      <c r="CG1116">
        <v>9</v>
      </c>
    </row>
    <row r="1117" spans="9:85" x14ac:dyDescent="0.3">
      <c r="I1117" t="s">
        <v>289</v>
      </c>
      <c r="J1117" t="s">
        <v>192</v>
      </c>
      <c r="K1117" t="s">
        <v>290</v>
      </c>
      <c r="L1117" t="s">
        <v>291</v>
      </c>
      <c r="M1117" t="str">
        <f t="shared" si="102"/>
        <v>UKI4</v>
      </c>
      <c r="N1117" t="str">
        <f t="shared" si="103"/>
        <v>UKI</v>
      </c>
      <c r="O1117">
        <f t="shared" si="104"/>
        <v>72</v>
      </c>
      <c r="P1117">
        <f t="shared" si="105"/>
        <v>27</v>
      </c>
      <c r="Q1117">
        <f t="shared" si="106"/>
        <v>31</v>
      </c>
      <c r="R1117">
        <f t="shared" si="107"/>
        <v>4</v>
      </c>
      <c r="S1117">
        <v>0</v>
      </c>
      <c r="T1117">
        <v>0</v>
      </c>
      <c r="U1117">
        <v>0</v>
      </c>
      <c r="V1117">
        <v>0</v>
      </c>
      <c r="W1117">
        <v>0</v>
      </c>
      <c r="X1117">
        <v>0</v>
      </c>
      <c r="Y1117">
        <v>0</v>
      </c>
      <c r="Z1117">
        <v>0</v>
      </c>
      <c r="AA1117">
        <v>0</v>
      </c>
      <c r="AB1117">
        <v>0</v>
      </c>
      <c r="AC1117">
        <v>0</v>
      </c>
      <c r="AD1117">
        <v>0</v>
      </c>
      <c r="AE1117">
        <v>0</v>
      </c>
      <c r="AF1117">
        <v>0</v>
      </c>
      <c r="AG1117">
        <v>0</v>
      </c>
      <c r="AH1117">
        <v>0</v>
      </c>
      <c r="AI1117">
        <v>0</v>
      </c>
      <c r="AJ1117">
        <v>0</v>
      </c>
      <c r="AK1117">
        <v>0</v>
      </c>
      <c r="AL1117">
        <v>0</v>
      </c>
      <c r="AM1117">
        <v>0</v>
      </c>
      <c r="AN1117">
        <v>0</v>
      </c>
      <c r="AO1117">
        <v>0</v>
      </c>
      <c r="AP1117">
        <v>0</v>
      </c>
      <c r="AQ1117">
        <v>0</v>
      </c>
      <c r="AR1117">
        <v>0</v>
      </c>
      <c r="AS1117">
        <v>0</v>
      </c>
      <c r="AT1117">
        <v>0</v>
      </c>
      <c r="AU1117">
        <v>0</v>
      </c>
      <c r="AV1117">
        <v>0</v>
      </c>
      <c r="AW1117">
        <v>0</v>
      </c>
      <c r="AX1117">
        <v>0</v>
      </c>
      <c r="AY1117">
        <v>0</v>
      </c>
      <c r="AZ1117">
        <v>0</v>
      </c>
      <c r="BA1117">
        <v>0</v>
      </c>
      <c r="BB1117">
        <v>0</v>
      </c>
      <c r="BC1117">
        <v>0</v>
      </c>
      <c r="BD1117">
        <v>0</v>
      </c>
      <c r="BE1117">
        <v>0</v>
      </c>
      <c r="BF1117">
        <v>0</v>
      </c>
      <c r="BG1117">
        <v>0</v>
      </c>
      <c r="BH1117">
        <v>0</v>
      </c>
      <c r="BI1117">
        <v>0</v>
      </c>
      <c r="BJ1117">
        <v>0</v>
      </c>
      <c r="BK1117">
        <v>0</v>
      </c>
      <c r="BL1117">
        <v>0</v>
      </c>
      <c r="BM1117">
        <v>2</v>
      </c>
      <c r="BN1117">
        <v>1</v>
      </c>
      <c r="BO1117">
        <v>0</v>
      </c>
      <c r="BP1117">
        <v>1</v>
      </c>
      <c r="BQ1117">
        <v>1</v>
      </c>
      <c r="BR1117">
        <v>0</v>
      </c>
      <c r="BS1117">
        <v>1</v>
      </c>
      <c r="BT1117">
        <v>0</v>
      </c>
      <c r="BU1117">
        <v>0</v>
      </c>
      <c r="BV1117">
        <v>1</v>
      </c>
      <c r="BW1117">
        <v>2</v>
      </c>
      <c r="BX1117">
        <v>5</v>
      </c>
      <c r="BY1117">
        <v>5</v>
      </c>
      <c r="BZ1117">
        <v>7</v>
      </c>
      <c r="CA1117">
        <v>9</v>
      </c>
      <c r="CB1117">
        <v>6</v>
      </c>
      <c r="CC1117">
        <v>7</v>
      </c>
      <c r="CD1117">
        <v>8</v>
      </c>
      <c r="CE1117">
        <v>6</v>
      </c>
      <c r="CF1117">
        <v>9</v>
      </c>
      <c r="CG1117">
        <v>1</v>
      </c>
    </row>
    <row r="1118" spans="9:85" x14ac:dyDescent="0.3">
      <c r="I1118" t="s">
        <v>292</v>
      </c>
      <c r="J1118" t="s">
        <v>192</v>
      </c>
      <c r="K1118" t="s">
        <v>293</v>
      </c>
      <c r="L1118" t="s">
        <v>294</v>
      </c>
      <c r="M1118" t="str">
        <f t="shared" si="102"/>
        <v>UKD4</v>
      </c>
      <c r="N1118" t="str">
        <f t="shared" si="103"/>
        <v>UKD</v>
      </c>
      <c r="O1118">
        <f t="shared" si="104"/>
        <v>6</v>
      </c>
      <c r="P1118">
        <f t="shared" si="105"/>
        <v>0</v>
      </c>
      <c r="Q1118">
        <f t="shared" si="106"/>
        <v>6</v>
      </c>
      <c r="R1118">
        <f t="shared" si="107"/>
        <v>6</v>
      </c>
      <c r="S1118">
        <v>0</v>
      </c>
      <c r="T1118">
        <v>0</v>
      </c>
      <c r="U1118">
        <v>0</v>
      </c>
      <c r="V1118">
        <v>0</v>
      </c>
      <c r="W1118">
        <v>0</v>
      </c>
      <c r="X1118">
        <v>0</v>
      </c>
      <c r="Y1118">
        <v>0</v>
      </c>
      <c r="Z1118">
        <v>0</v>
      </c>
      <c r="AA1118">
        <v>0</v>
      </c>
      <c r="AB1118">
        <v>0</v>
      </c>
      <c r="AC1118">
        <v>0</v>
      </c>
      <c r="AD1118">
        <v>0</v>
      </c>
      <c r="AE1118">
        <v>0</v>
      </c>
      <c r="AF1118">
        <v>0</v>
      </c>
      <c r="AG1118">
        <v>0</v>
      </c>
      <c r="AH1118">
        <v>0</v>
      </c>
      <c r="AI1118">
        <v>0</v>
      </c>
      <c r="AJ1118">
        <v>0</v>
      </c>
      <c r="AK1118">
        <v>0</v>
      </c>
      <c r="AL1118">
        <v>0</v>
      </c>
      <c r="AM1118">
        <v>0</v>
      </c>
      <c r="AN1118">
        <v>0</v>
      </c>
      <c r="AO1118">
        <v>0</v>
      </c>
      <c r="AP1118">
        <v>0</v>
      </c>
      <c r="AQ1118">
        <v>0</v>
      </c>
      <c r="AR1118">
        <v>0</v>
      </c>
      <c r="AS1118">
        <v>0</v>
      </c>
      <c r="AT1118">
        <v>0</v>
      </c>
      <c r="AU1118">
        <v>0</v>
      </c>
      <c r="AV1118">
        <v>0</v>
      </c>
      <c r="AW1118">
        <v>0</v>
      </c>
      <c r="AX1118">
        <v>0</v>
      </c>
      <c r="AY1118">
        <v>0</v>
      </c>
      <c r="AZ1118">
        <v>0</v>
      </c>
      <c r="BA1118">
        <v>0</v>
      </c>
      <c r="BB1118">
        <v>0</v>
      </c>
      <c r="BC1118">
        <v>0</v>
      </c>
      <c r="BD1118">
        <v>0</v>
      </c>
      <c r="BE1118">
        <v>0</v>
      </c>
      <c r="BF1118">
        <v>0</v>
      </c>
      <c r="BG1118">
        <v>0</v>
      </c>
      <c r="BH1118">
        <v>0</v>
      </c>
      <c r="BI1118">
        <v>0</v>
      </c>
      <c r="BJ1118">
        <v>0</v>
      </c>
      <c r="BK1118">
        <v>0</v>
      </c>
      <c r="BL1118">
        <v>0</v>
      </c>
      <c r="BM1118">
        <v>0</v>
      </c>
      <c r="BN1118">
        <v>0</v>
      </c>
      <c r="BO1118">
        <v>0</v>
      </c>
      <c r="BP1118">
        <v>0</v>
      </c>
      <c r="BQ1118">
        <v>0</v>
      </c>
      <c r="BR1118">
        <v>0</v>
      </c>
      <c r="BS1118">
        <v>0</v>
      </c>
      <c r="BT1118">
        <v>0</v>
      </c>
      <c r="BU1118">
        <v>0</v>
      </c>
      <c r="BV1118">
        <v>0</v>
      </c>
      <c r="BW1118">
        <v>0</v>
      </c>
      <c r="BX1118">
        <v>0</v>
      </c>
      <c r="BY1118">
        <v>0</v>
      </c>
      <c r="BZ1118">
        <v>0</v>
      </c>
      <c r="CA1118">
        <v>0</v>
      </c>
      <c r="CB1118">
        <v>0</v>
      </c>
      <c r="CC1118">
        <v>0</v>
      </c>
      <c r="CD1118">
        <v>0</v>
      </c>
      <c r="CE1118">
        <v>3</v>
      </c>
      <c r="CF1118">
        <v>1</v>
      </c>
      <c r="CG1118">
        <v>2</v>
      </c>
    </row>
    <row r="1119" spans="9:85" x14ac:dyDescent="0.3">
      <c r="I1119" t="s">
        <v>295</v>
      </c>
      <c r="J1119" t="s">
        <v>192</v>
      </c>
      <c r="K1119" t="s">
        <v>296</v>
      </c>
      <c r="L1119" t="s">
        <v>297</v>
      </c>
      <c r="M1119" t="str">
        <f t="shared" si="102"/>
        <v>UKH3</v>
      </c>
      <c r="N1119" t="str">
        <f t="shared" si="103"/>
        <v>UKH</v>
      </c>
      <c r="O1119">
        <f t="shared" si="104"/>
        <v>810</v>
      </c>
      <c r="P1119">
        <f t="shared" si="105"/>
        <v>232</v>
      </c>
      <c r="Q1119">
        <f t="shared" si="106"/>
        <v>199</v>
      </c>
      <c r="R1119">
        <f t="shared" si="107"/>
        <v>-33</v>
      </c>
      <c r="S1119">
        <v>0</v>
      </c>
      <c r="T1119">
        <v>0</v>
      </c>
      <c r="U1119">
        <v>0</v>
      </c>
      <c r="V1119">
        <v>0</v>
      </c>
      <c r="W1119">
        <v>0</v>
      </c>
      <c r="X1119">
        <v>0</v>
      </c>
      <c r="Y1119">
        <v>0</v>
      </c>
      <c r="Z1119">
        <v>0</v>
      </c>
      <c r="AA1119">
        <v>0</v>
      </c>
      <c r="AB1119">
        <v>0</v>
      </c>
      <c r="AC1119">
        <v>0</v>
      </c>
      <c r="AD1119">
        <v>0</v>
      </c>
      <c r="AE1119">
        <v>0</v>
      </c>
      <c r="AF1119">
        <v>0</v>
      </c>
      <c r="AG1119">
        <v>0</v>
      </c>
      <c r="AH1119">
        <v>0</v>
      </c>
      <c r="AI1119">
        <v>0</v>
      </c>
      <c r="AJ1119">
        <v>0</v>
      </c>
      <c r="AK1119">
        <v>0</v>
      </c>
      <c r="AL1119">
        <v>0</v>
      </c>
      <c r="AM1119">
        <v>1</v>
      </c>
      <c r="AN1119">
        <v>2</v>
      </c>
      <c r="AO1119">
        <v>0</v>
      </c>
      <c r="AP1119">
        <v>0</v>
      </c>
      <c r="AQ1119">
        <v>1</v>
      </c>
      <c r="AR1119">
        <v>2</v>
      </c>
      <c r="AS1119">
        <v>2</v>
      </c>
      <c r="AT1119">
        <v>1</v>
      </c>
      <c r="AU1119">
        <v>5</v>
      </c>
      <c r="AV1119">
        <v>2</v>
      </c>
      <c r="AW1119">
        <v>0</v>
      </c>
      <c r="AX1119">
        <v>0</v>
      </c>
      <c r="AY1119">
        <v>0</v>
      </c>
      <c r="AZ1119">
        <v>1</v>
      </c>
      <c r="BA1119">
        <v>0</v>
      </c>
      <c r="BB1119">
        <v>1</v>
      </c>
      <c r="BC1119">
        <v>0</v>
      </c>
      <c r="BD1119">
        <v>2</v>
      </c>
      <c r="BE1119">
        <v>3</v>
      </c>
      <c r="BF1119">
        <v>5</v>
      </c>
      <c r="BG1119">
        <v>15</v>
      </c>
      <c r="BH1119">
        <v>6</v>
      </c>
      <c r="BI1119">
        <v>14</v>
      </c>
      <c r="BJ1119">
        <v>11</v>
      </c>
      <c r="BK1119">
        <v>15</v>
      </c>
      <c r="BL1119">
        <v>11</v>
      </c>
      <c r="BM1119">
        <v>10</v>
      </c>
      <c r="BN1119">
        <v>18</v>
      </c>
      <c r="BO1119">
        <v>16</v>
      </c>
      <c r="BP1119">
        <v>14</v>
      </c>
      <c r="BQ1119">
        <v>8</v>
      </c>
      <c r="BR1119">
        <v>26</v>
      </c>
      <c r="BS1119">
        <v>24</v>
      </c>
      <c r="BT1119">
        <v>32</v>
      </c>
      <c r="BU1119">
        <v>43</v>
      </c>
      <c r="BV1119">
        <v>58</v>
      </c>
      <c r="BW1119">
        <v>77</v>
      </c>
      <c r="BX1119">
        <v>53</v>
      </c>
      <c r="BY1119">
        <v>66</v>
      </c>
      <c r="BZ1119">
        <v>59</v>
      </c>
      <c r="CA1119">
        <v>55</v>
      </c>
      <c r="CB1119">
        <v>52</v>
      </c>
      <c r="CC1119">
        <v>53</v>
      </c>
      <c r="CD1119">
        <v>38</v>
      </c>
      <c r="CE1119">
        <v>47</v>
      </c>
      <c r="CF1119">
        <v>54</v>
      </c>
      <c r="CG1119">
        <v>7</v>
      </c>
    </row>
    <row r="1120" spans="9:85" x14ac:dyDescent="0.3">
      <c r="I1120" t="s">
        <v>298</v>
      </c>
      <c r="J1120" t="s">
        <v>192</v>
      </c>
      <c r="K1120" t="s">
        <v>299</v>
      </c>
      <c r="L1120" t="s">
        <v>300</v>
      </c>
      <c r="M1120" t="str">
        <f t="shared" si="102"/>
        <v>UKK4</v>
      </c>
      <c r="N1120" t="str">
        <f t="shared" si="103"/>
        <v>UKK</v>
      </c>
      <c r="O1120">
        <f t="shared" si="104"/>
        <v>294</v>
      </c>
      <c r="P1120">
        <f t="shared" si="105"/>
        <v>42</v>
      </c>
      <c r="Q1120">
        <f t="shared" si="106"/>
        <v>65</v>
      </c>
      <c r="R1120">
        <f t="shared" si="107"/>
        <v>23</v>
      </c>
      <c r="S1120">
        <v>0</v>
      </c>
      <c r="T1120">
        <v>0</v>
      </c>
      <c r="U1120">
        <v>0</v>
      </c>
      <c r="V1120">
        <v>0</v>
      </c>
      <c r="W1120">
        <v>0</v>
      </c>
      <c r="X1120">
        <v>0</v>
      </c>
      <c r="Y1120">
        <v>0</v>
      </c>
      <c r="Z1120">
        <v>0</v>
      </c>
      <c r="AA1120">
        <v>0</v>
      </c>
      <c r="AB1120">
        <v>0</v>
      </c>
      <c r="AC1120">
        <v>0</v>
      </c>
      <c r="AD1120">
        <v>0</v>
      </c>
      <c r="AE1120">
        <v>0</v>
      </c>
      <c r="AF1120">
        <v>0</v>
      </c>
      <c r="AG1120">
        <v>0</v>
      </c>
      <c r="AH1120">
        <v>0</v>
      </c>
      <c r="AI1120">
        <v>1</v>
      </c>
      <c r="AJ1120">
        <v>0</v>
      </c>
      <c r="AK1120">
        <v>0</v>
      </c>
      <c r="AL1120">
        <v>0</v>
      </c>
      <c r="AM1120">
        <v>0</v>
      </c>
      <c r="AN1120">
        <v>0</v>
      </c>
      <c r="AO1120">
        <v>0</v>
      </c>
      <c r="AP1120">
        <v>0</v>
      </c>
      <c r="AQ1120">
        <v>0</v>
      </c>
      <c r="AR1120">
        <v>1</v>
      </c>
      <c r="AS1120">
        <v>0</v>
      </c>
      <c r="AT1120">
        <v>0</v>
      </c>
      <c r="AU1120">
        <v>0</v>
      </c>
      <c r="AV1120">
        <v>0</v>
      </c>
      <c r="AW1120">
        <v>0</v>
      </c>
      <c r="AX1120">
        <v>0</v>
      </c>
      <c r="AY1120">
        <v>0</v>
      </c>
      <c r="AZ1120">
        <v>0</v>
      </c>
      <c r="BA1120">
        <v>0</v>
      </c>
      <c r="BB1120">
        <v>2</v>
      </c>
      <c r="BC1120">
        <v>3</v>
      </c>
      <c r="BD1120">
        <v>0</v>
      </c>
      <c r="BE1120">
        <v>1</v>
      </c>
      <c r="BF1120">
        <v>0</v>
      </c>
      <c r="BG1120">
        <v>4</v>
      </c>
      <c r="BH1120">
        <v>3</v>
      </c>
      <c r="BI1120">
        <v>6</v>
      </c>
      <c r="BJ1120">
        <v>3</v>
      </c>
      <c r="BK1120">
        <v>11</v>
      </c>
      <c r="BL1120">
        <v>10</v>
      </c>
      <c r="BM1120">
        <v>3</v>
      </c>
      <c r="BN1120">
        <v>4</v>
      </c>
      <c r="BO1120">
        <v>10</v>
      </c>
      <c r="BP1120">
        <v>25</v>
      </c>
      <c r="BQ1120">
        <v>13</v>
      </c>
      <c r="BR1120">
        <v>13</v>
      </c>
      <c r="BS1120">
        <v>18</v>
      </c>
      <c r="BT1120">
        <v>27</v>
      </c>
      <c r="BU1120">
        <v>31</v>
      </c>
      <c r="BV1120">
        <v>15</v>
      </c>
      <c r="BW1120">
        <v>19</v>
      </c>
      <c r="BX1120">
        <v>9</v>
      </c>
      <c r="BY1120">
        <v>16</v>
      </c>
      <c r="BZ1120">
        <v>11</v>
      </c>
      <c r="CA1120">
        <v>9</v>
      </c>
      <c r="CB1120">
        <v>6</v>
      </c>
      <c r="CC1120">
        <v>17</v>
      </c>
      <c r="CD1120">
        <v>14</v>
      </c>
      <c r="CE1120">
        <v>19</v>
      </c>
      <c r="CF1120">
        <v>14</v>
      </c>
      <c r="CG1120">
        <v>1</v>
      </c>
    </row>
    <row r="1121" spans="9:85" x14ac:dyDescent="0.3">
      <c r="I1121" t="s">
        <v>301</v>
      </c>
      <c r="J1121" t="s">
        <v>192</v>
      </c>
      <c r="K1121" t="s">
        <v>302</v>
      </c>
      <c r="L1121" t="s">
        <v>303</v>
      </c>
      <c r="M1121" t="str">
        <f t="shared" si="102"/>
        <v>UKK3</v>
      </c>
      <c r="N1121" t="str">
        <f t="shared" si="103"/>
        <v>UKK</v>
      </c>
      <c r="O1121">
        <f t="shared" si="104"/>
        <v>3</v>
      </c>
      <c r="P1121">
        <f t="shared" si="105"/>
        <v>0</v>
      </c>
      <c r="Q1121">
        <f t="shared" si="106"/>
        <v>3</v>
      </c>
      <c r="R1121">
        <f t="shared" si="107"/>
        <v>3</v>
      </c>
      <c r="S1121">
        <v>0</v>
      </c>
      <c r="T1121">
        <v>0</v>
      </c>
      <c r="U1121">
        <v>0</v>
      </c>
      <c r="V1121">
        <v>0</v>
      </c>
      <c r="W1121">
        <v>0</v>
      </c>
      <c r="X1121">
        <v>0</v>
      </c>
      <c r="Y1121">
        <v>0</v>
      </c>
      <c r="Z1121">
        <v>0</v>
      </c>
      <c r="AA1121">
        <v>0</v>
      </c>
      <c r="AB1121">
        <v>0</v>
      </c>
      <c r="AC1121">
        <v>0</v>
      </c>
      <c r="AD1121">
        <v>0</v>
      </c>
      <c r="AE1121">
        <v>0</v>
      </c>
      <c r="AF1121">
        <v>0</v>
      </c>
      <c r="AG1121">
        <v>0</v>
      </c>
      <c r="AH1121">
        <v>0</v>
      </c>
      <c r="AI1121">
        <v>0</v>
      </c>
      <c r="AJ1121">
        <v>0</v>
      </c>
      <c r="AK1121">
        <v>0</v>
      </c>
      <c r="AL1121">
        <v>0</v>
      </c>
      <c r="AM1121">
        <v>0</v>
      </c>
      <c r="AN1121">
        <v>0</v>
      </c>
      <c r="AO1121">
        <v>0</v>
      </c>
      <c r="AP1121">
        <v>0</v>
      </c>
      <c r="AQ1121">
        <v>0</v>
      </c>
      <c r="AR1121">
        <v>0</v>
      </c>
      <c r="AS1121">
        <v>0</v>
      </c>
      <c r="AT1121">
        <v>0</v>
      </c>
      <c r="AU1121">
        <v>0</v>
      </c>
      <c r="AV1121">
        <v>0</v>
      </c>
      <c r="AW1121">
        <v>0</v>
      </c>
      <c r="AX1121">
        <v>0</v>
      </c>
      <c r="AY1121">
        <v>0</v>
      </c>
      <c r="AZ1121">
        <v>0</v>
      </c>
      <c r="BA1121">
        <v>0</v>
      </c>
      <c r="BB1121">
        <v>0</v>
      </c>
      <c r="BC1121">
        <v>0</v>
      </c>
      <c r="BD1121">
        <v>0</v>
      </c>
      <c r="BE1121">
        <v>0</v>
      </c>
      <c r="BF1121">
        <v>0</v>
      </c>
      <c r="BG1121">
        <v>0</v>
      </c>
      <c r="BH1121">
        <v>0</v>
      </c>
      <c r="BI1121">
        <v>0</v>
      </c>
      <c r="BJ1121">
        <v>0</v>
      </c>
      <c r="BK1121">
        <v>0</v>
      </c>
      <c r="BL1121">
        <v>0</v>
      </c>
      <c r="BM1121">
        <v>0</v>
      </c>
      <c r="BN1121">
        <v>0</v>
      </c>
      <c r="BO1121">
        <v>0</v>
      </c>
      <c r="BP1121">
        <v>0</v>
      </c>
      <c r="BQ1121">
        <v>0</v>
      </c>
      <c r="BR1121">
        <v>0</v>
      </c>
      <c r="BS1121">
        <v>0</v>
      </c>
      <c r="BT1121">
        <v>0</v>
      </c>
      <c r="BU1121">
        <v>0</v>
      </c>
      <c r="BV1121">
        <v>0</v>
      </c>
      <c r="BW1121">
        <v>0</v>
      </c>
      <c r="BX1121">
        <v>0</v>
      </c>
      <c r="BY1121">
        <v>0</v>
      </c>
      <c r="BZ1121">
        <v>0</v>
      </c>
      <c r="CA1121">
        <v>0</v>
      </c>
      <c r="CB1121">
        <v>0</v>
      </c>
      <c r="CC1121">
        <v>0</v>
      </c>
      <c r="CD1121">
        <v>0</v>
      </c>
      <c r="CE1121">
        <v>1</v>
      </c>
      <c r="CF1121">
        <v>2</v>
      </c>
      <c r="CG1121">
        <v>0</v>
      </c>
    </row>
    <row r="1122" spans="9:85" x14ac:dyDescent="0.3">
      <c r="I1122" t="s">
        <v>304</v>
      </c>
      <c r="J1122" t="s">
        <v>192</v>
      </c>
      <c r="K1122" t="s">
        <v>305</v>
      </c>
      <c r="L1122" t="s">
        <v>306</v>
      </c>
      <c r="M1122" t="str">
        <f t="shared" si="102"/>
        <v>UKK1</v>
      </c>
      <c r="N1122" t="str">
        <f t="shared" si="103"/>
        <v>UKK</v>
      </c>
      <c r="O1122">
        <f t="shared" si="104"/>
        <v>6</v>
      </c>
      <c r="P1122">
        <f t="shared" si="105"/>
        <v>3</v>
      </c>
      <c r="Q1122">
        <f t="shared" si="106"/>
        <v>3</v>
      </c>
      <c r="R1122">
        <f t="shared" si="107"/>
        <v>0</v>
      </c>
      <c r="S1122">
        <v>0</v>
      </c>
      <c r="T1122">
        <v>0</v>
      </c>
      <c r="U1122">
        <v>0</v>
      </c>
      <c r="V1122">
        <v>0</v>
      </c>
      <c r="W1122">
        <v>0</v>
      </c>
      <c r="X1122">
        <v>0</v>
      </c>
      <c r="Y1122">
        <v>0</v>
      </c>
      <c r="Z1122">
        <v>0</v>
      </c>
      <c r="AA1122">
        <v>0</v>
      </c>
      <c r="AB1122">
        <v>0</v>
      </c>
      <c r="AC1122">
        <v>0</v>
      </c>
      <c r="AD1122">
        <v>0</v>
      </c>
      <c r="AE1122">
        <v>0</v>
      </c>
      <c r="AF1122">
        <v>0</v>
      </c>
      <c r="AG1122">
        <v>0</v>
      </c>
      <c r="AH1122">
        <v>0</v>
      </c>
      <c r="AI1122">
        <v>0</v>
      </c>
      <c r="AJ1122">
        <v>0</v>
      </c>
      <c r="AK1122">
        <v>0</v>
      </c>
      <c r="AL1122">
        <v>0</v>
      </c>
      <c r="AM1122">
        <v>0</v>
      </c>
      <c r="AN1122">
        <v>0</v>
      </c>
      <c r="AO1122">
        <v>0</v>
      </c>
      <c r="AP1122">
        <v>0</v>
      </c>
      <c r="AQ1122">
        <v>0</v>
      </c>
      <c r="AR1122">
        <v>0</v>
      </c>
      <c r="AS1122">
        <v>0</v>
      </c>
      <c r="AT1122">
        <v>0</v>
      </c>
      <c r="AU1122">
        <v>0</v>
      </c>
      <c r="AV1122">
        <v>0</v>
      </c>
      <c r="AW1122">
        <v>0</v>
      </c>
      <c r="AX1122">
        <v>0</v>
      </c>
      <c r="AY1122">
        <v>0</v>
      </c>
      <c r="AZ1122">
        <v>0</v>
      </c>
      <c r="BA1122">
        <v>0</v>
      </c>
      <c r="BB1122">
        <v>0</v>
      </c>
      <c r="BC1122">
        <v>0</v>
      </c>
      <c r="BD1122">
        <v>0</v>
      </c>
      <c r="BE1122">
        <v>0</v>
      </c>
      <c r="BF1122">
        <v>0</v>
      </c>
      <c r="BG1122">
        <v>0</v>
      </c>
      <c r="BH1122">
        <v>0</v>
      </c>
      <c r="BI1122">
        <v>0</v>
      </c>
      <c r="BJ1122">
        <v>0</v>
      </c>
      <c r="BK1122">
        <v>0</v>
      </c>
      <c r="BL1122">
        <v>0</v>
      </c>
      <c r="BM1122">
        <v>0</v>
      </c>
      <c r="BN1122">
        <v>0</v>
      </c>
      <c r="BO1122">
        <v>0</v>
      </c>
      <c r="BP1122">
        <v>0</v>
      </c>
      <c r="BQ1122">
        <v>0</v>
      </c>
      <c r="BR1122">
        <v>0</v>
      </c>
      <c r="BS1122">
        <v>0</v>
      </c>
      <c r="BT1122">
        <v>0</v>
      </c>
      <c r="BU1122">
        <v>0</v>
      </c>
      <c r="BV1122">
        <v>0</v>
      </c>
      <c r="BW1122">
        <v>0</v>
      </c>
      <c r="BX1122">
        <v>0</v>
      </c>
      <c r="BY1122">
        <v>1</v>
      </c>
      <c r="BZ1122">
        <v>1</v>
      </c>
      <c r="CA1122">
        <v>1</v>
      </c>
      <c r="CB1122">
        <v>0</v>
      </c>
      <c r="CC1122">
        <v>0</v>
      </c>
      <c r="CD1122">
        <v>0</v>
      </c>
      <c r="CE1122">
        <v>1</v>
      </c>
      <c r="CF1122">
        <v>2</v>
      </c>
      <c r="CG1122">
        <v>0</v>
      </c>
    </row>
    <row r="1123" spans="9:85" x14ac:dyDescent="0.3">
      <c r="I1123" t="s">
        <v>307</v>
      </c>
      <c r="J1123" t="s">
        <v>192</v>
      </c>
      <c r="K1123" t="s">
        <v>308</v>
      </c>
      <c r="L1123" t="s">
        <v>309</v>
      </c>
      <c r="M1123" t="str">
        <f t="shared" si="102"/>
        <v>UKI4</v>
      </c>
      <c r="N1123" t="str">
        <f t="shared" si="103"/>
        <v>UKI</v>
      </c>
      <c r="O1123">
        <f t="shared" si="104"/>
        <v>88</v>
      </c>
      <c r="P1123">
        <f t="shared" si="105"/>
        <v>27</v>
      </c>
      <c r="Q1123">
        <f t="shared" si="106"/>
        <v>31</v>
      </c>
      <c r="R1123">
        <f t="shared" si="107"/>
        <v>4</v>
      </c>
      <c r="S1123">
        <v>0</v>
      </c>
      <c r="T1123">
        <v>0</v>
      </c>
      <c r="U1123">
        <v>0</v>
      </c>
      <c r="V1123">
        <v>0</v>
      </c>
      <c r="W1123">
        <v>0</v>
      </c>
      <c r="X1123">
        <v>0</v>
      </c>
      <c r="Y1123">
        <v>0</v>
      </c>
      <c r="Z1123">
        <v>0</v>
      </c>
      <c r="AA1123">
        <v>0</v>
      </c>
      <c r="AB1123">
        <v>0</v>
      </c>
      <c r="AC1123">
        <v>0</v>
      </c>
      <c r="AD1123">
        <v>0</v>
      </c>
      <c r="AE1123">
        <v>0</v>
      </c>
      <c r="AF1123">
        <v>0</v>
      </c>
      <c r="AG1123">
        <v>0</v>
      </c>
      <c r="AH1123">
        <v>0</v>
      </c>
      <c r="AI1123">
        <v>0</v>
      </c>
      <c r="AJ1123">
        <v>0</v>
      </c>
      <c r="AK1123">
        <v>0</v>
      </c>
      <c r="AL1123">
        <v>0</v>
      </c>
      <c r="AM1123">
        <v>0</v>
      </c>
      <c r="AN1123">
        <v>0</v>
      </c>
      <c r="AO1123">
        <v>0</v>
      </c>
      <c r="AP1123">
        <v>0</v>
      </c>
      <c r="AQ1123">
        <v>0</v>
      </c>
      <c r="AR1123">
        <v>0</v>
      </c>
      <c r="AS1123">
        <v>0</v>
      </c>
      <c r="AT1123">
        <v>0</v>
      </c>
      <c r="AU1123">
        <v>0</v>
      </c>
      <c r="AV1123">
        <v>0</v>
      </c>
      <c r="AW1123">
        <v>0</v>
      </c>
      <c r="AX1123">
        <v>0</v>
      </c>
      <c r="AY1123">
        <v>0</v>
      </c>
      <c r="AZ1123">
        <v>0</v>
      </c>
      <c r="BA1123">
        <v>0</v>
      </c>
      <c r="BB1123">
        <v>0</v>
      </c>
      <c r="BC1123">
        <v>0</v>
      </c>
      <c r="BD1123">
        <v>0</v>
      </c>
      <c r="BE1123">
        <v>0</v>
      </c>
      <c r="BF1123">
        <v>0</v>
      </c>
      <c r="BG1123">
        <v>0</v>
      </c>
      <c r="BH1123">
        <v>0</v>
      </c>
      <c r="BI1123">
        <v>0</v>
      </c>
      <c r="BJ1123">
        <v>0</v>
      </c>
      <c r="BK1123">
        <v>0</v>
      </c>
      <c r="BL1123">
        <v>1</v>
      </c>
      <c r="BM1123">
        <v>0</v>
      </c>
      <c r="BN1123">
        <v>0</v>
      </c>
      <c r="BO1123">
        <v>0</v>
      </c>
      <c r="BP1123">
        <v>0</v>
      </c>
      <c r="BQ1123">
        <v>2</v>
      </c>
      <c r="BR1123">
        <v>1</v>
      </c>
      <c r="BS1123">
        <v>3</v>
      </c>
      <c r="BT1123">
        <v>1</v>
      </c>
      <c r="BU1123">
        <v>1</v>
      </c>
      <c r="BV1123">
        <v>8</v>
      </c>
      <c r="BW1123">
        <v>5</v>
      </c>
      <c r="BX1123">
        <v>9</v>
      </c>
      <c r="BY1123">
        <v>5</v>
      </c>
      <c r="BZ1123">
        <v>5</v>
      </c>
      <c r="CA1123">
        <v>10</v>
      </c>
      <c r="CB1123">
        <v>7</v>
      </c>
      <c r="CC1123">
        <v>5</v>
      </c>
      <c r="CD1123">
        <v>7</v>
      </c>
      <c r="CE1123">
        <v>8</v>
      </c>
      <c r="CF1123">
        <v>10</v>
      </c>
      <c r="CG1123">
        <v>1</v>
      </c>
    </row>
    <row r="1124" spans="9:85" x14ac:dyDescent="0.3">
      <c r="I1124" t="s">
        <v>310</v>
      </c>
      <c r="J1124" t="s">
        <v>192</v>
      </c>
      <c r="K1124" t="s">
        <v>311</v>
      </c>
      <c r="L1124" t="s">
        <v>312</v>
      </c>
      <c r="M1124" t="str">
        <f t="shared" si="102"/>
        <v>UKI5</v>
      </c>
      <c r="N1124" t="str">
        <f t="shared" si="103"/>
        <v>UKI</v>
      </c>
      <c r="O1124">
        <f t="shared" si="104"/>
        <v>73</v>
      </c>
      <c r="P1124">
        <f t="shared" si="105"/>
        <v>18</v>
      </c>
      <c r="Q1124">
        <f t="shared" si="106"/>
        <v>16</v>
      </c>
      <c r="R1124">
        <f t="shared" si="107"/>
        <v>-2</v>
      </c>
      <c r="S1124">
        <v>0</v>
      </c>
      <c r="T1124">
        <v>0</v>
      </c>
      <c r="U1124">
        <v>0</v>
      </c>
      <c r="V1124">
        <v>0</v>
      </c>
      <c r="W1124">
        <v>0</v>
      </c>
      <c r="X1124">
        <v>0</v>
      </c>
      <c r="Y1124">
        <v>0</v>
      </c>
      <c r="Z1124">
        <v>0</v>
      </c>
      <c r="AA1124">
        <v>0</v>
      </c>
      <c r="AB1124">
        <v>0</v>
      </c>
      <c r="AC1124">
        <v>0</v>
      </c>
      <c r="AD1124">
        <v>0</v>
      </c>
      <c r="AE1124">
        <v>0</v>
      </c>
      <c r="AF1124">
        <v>0</v>
      </c>
      <c r="AG1124">
        <v>0</v>
      </c>
      <c r="AH1124">
        <v>0</v>
      </c>
      <c r="AI1124">
        <v>0</v>
      </c>
      <c r="AJ1124">
        <v>0</v>
      </c>
      <c r="AK1124">
        <v>0</v>
      </c>
      <c r="AL1124">
        <v>0</v>
      </c>
      <c r="AM1124">
        <v>0</v>
      </c>
      <c r="AN1124">
        <v>0</v>
      </c>
      <c r="AO1124">
        <v>0</v>
      </c>
      <c r="AP1124">
        <v>0</v>
      </c>
      <c r="AQ1124">
        <v>0</v>
      </c>
      <c r="AR1124">
        <v>0</v>
      </c>
      <c r="AS1124">
        <v>0</v>
      </c>
      <c r="AT1124">
        <v>0</v>
      </c>
      <c r="AU1124">
        <v>0</v>
      </c>
      <c r="AV1124">
        <v>0</v>
      </c>
      <c r="AW1124">
        <v>0</v>
      </c>
      <c r="AX1124">
        <v>0</v>
      </c>
      <c r="AY1124">
        <v>0</v>
      </c>
      <c r="AZ1124">
        <v>0</v>
      </c>
      <c r="BA1124">
        <v>0</v>
      </c>
      <c r="BB1124">
        <v>0</v>
      </c>
      <c r="BC1124">
        <v>0</v>
      </c>
      <c r="BD1124">
        <v>0</v>
      </c>
      <c r="BE1124">
        <v>0</v>
      </c>
      <c r="BF1124">
        <v>0</v>
      </c>
      <c r="BG1124">
        <v>0</v>
      </c>
      <c r="BH1124">
        <v>0</v>
      </c>
      <c r="BI1124">
        <v>2</v>
      </c>
      <c r="BJ1124">
        <v>0</v>
      </c>
      <c r="BK1124">
        <v>1</v>
      </c>
      <c r="BL1124">
        <v>2</v>
      </c>
      <c r="BM1124">
        <v>2</v>
      </c>
      <c r="BN1124">
        <v>4</v>
      </c>
      <c r="BO1124">
        <v>3</v>
      </c>
      <c r="BP1124">
        <v>3</v>
      </c>
      <c r="BQ1124">
        <v>4</v>
      </c>
      <c r="BR1124">
        <v>2</v>
      </c>
      <c r="BS1124">
        <v>2</v>
      </c>
      <c r="BT1124">
        <v>3</v>
      </c>
      <c r="BU1124">
        <v>3</v>
      </c>
      <c r="BV1124">
        <v>3</v>
      </c>
      <c r="BW1124">
        <v>5</v>
      </c>
      <c r="BX1124">
        <v>5</v>
      </c>
      <c r="BY1124">
        <v>3</v>
      </c>
      <c r="BZ1124">
        <v>3</v>
      </c>
      <c r="CA1124">
        <v>9</v>
      </c>
      <c r="CB1124">
        <v>3</v>
      </c>
      <c r="CC1124">
        <v>4</v>
      </c>
      <c r="CD1124">
        <v>0</v>
      </c>
      <c r="CE1124">
        <v>6</v>
      </c>
      <c r="CF1124">
        <v>6</v>
      </c>
      <c r="CG1124">
        <v>0</v>
      </c>
    </row>
    <row r="1125" spans="9:85" x14ac:dyDescent="0.3">
      <c r="I1125" t="s">
        <v>313</v>
      </c>
      <c r="J1125" t="s">
        <v>192</v>
      </c>
      <c r="K1125" t="s">
        <v>314</v>
      </c>
      <c r="L1125" t="s">
        <v>211</v>
      </c>
      <c r="M1125" t="str">
        <f t="shared" si="102"/>
        <v>UKI3</v>
      </c>
      <c r="N1125" t="str">
        <f t="shared" si="103"/>
        <v>UKI</v>
      </c>
      <c r="O1125">
        <f t="shared" si="104"/>
        <v>0</v>
      </c>
      <c r="P1125">
        <f t="shared" si="105"/>
        <v>0</v>
      </c>
      <c r="Q1125">
        <f t="shared" si="106"/>
        <v>0</v>
      </c>
      <c r="R1125">
        <f t="shared" si="107"/>
        <v>0</v>
      </c>
      <c r="S1125">
        <v>0</v>
      </c>
      <c r="T1125">
        <v>0</v>
      </c>
      <c r="U1125">
        <v>0</v>
      </c>
      <c r="V1125">
        <v>0</v>
      </c>
      <c r="W1125">
        <v>0</v>
      </c>
      <c r="X1125">
        <v>0</v>
      </c>
      <c r="Y1125">
        <v>0</v>
      </c>
      <c r="Z1125">
        <v>0</v>
      </c>
      <c r="AA1125">
        <v>0</v>
      </c>
      <c r="AB1125">
        <v>0</v>
      </c>
      <c r="AC1125">
        <v>0</v>
      </c>
      <c r="AD1125">
        <v>0</v>
      </c>
      <c r="AE1125">
        <v>0</v>
      </c>
      <c r="AF1125">
        <v>0</v>
      </c>
      <c r="AG1125">
        <v>0</v>
      </c>
      <c r="AH1125">
        <v>0</v>
      </c>
      <c r="AI1125">
        <v>0</v>
      </c>
      <c r="AJ1125">
        <v>0</v>
      </c>
      <c r="AK1125">
        <v>0</v>
      </c>
      <c r="AL1125">
        <v>0</v>
      </c>
      <c r="AM1125">
        <v>0</v>
      </c>
      <c r="AN1125">
        <v>0</v>
      </c>
      <c r="AO1125">
        <v>0</v>
      </c>
      <c r="AP1125">
        <v>0</v>
      </c>
      <c r="AQ1125">
        <v>0</v>
      </c>
      <c r="AR1125">
        <v>0</v>
      </c>
      <c r="AS1125">
        <v>0</v>
      </c>
      <c r="AT1125">
        <v>0</v>
      </c>
      <c r="AU1125">
        <v>0</v>
      </c>
      <c r="AV1125">
        <v>0</v>
      </c>
      <c r="AW1125">
        <v>0</v>
      </c>
      <c r="AX1125">
        <v>0</v>
      </c>
      <c r="AY1125">
        <v>0</v>
      </c>
      <c r="AZ1125">
        <v>0</v>
      </c>
      <c r="BA1125">
        <v>0</v>
      </c>
      <c r="BB1125">
        <v>0</v>
      </c>
      <c r="BC1125">
        <v>0</v>
      </c>
      <c r="BD1125">
        <v>0</v>
      </c>
      <c r="BE1125">
        <v>0</v>
      </c>
      <c r="BF1125">
        <v>0</v>
      </c>
      <c r="BG1125">
        <v>0</v>
      </c>
      <c r="BH1125">
        <v>0</v>
      </c>
      <c r="BI1125">
        <v>0</v>
      </c>
      <c r="BJ1125">
        <v>0</v>
      </c>
      <c r="BK1125">
        <v>0</v>
      </c>
      <c r="BL1125">
        <v>0</v>
      </c>
      <c r="BM1125">
        <v>0</v>
      </c>
      <c r="BN1125">
        <v>0</v>
      </c>
      <c r="BO1125">
        <v>0</v>
      </c>
      <c r="BP1125">
        <v>0</v>
      </c>
      <c r="BQ1125">
        <v>0</v>
      </c>
      <c r="BR1125">
        <v>0</v>
      </c>
      <c r="BS1125">
        <v>0</v>
      </c>
      <c r="BT1125">
        <v>0</v>
      </c>
      <c r="BU1125">
        <v>0</v>
      </c>
      <c r="BV1125">
        <v>0</v>
      </c>
      <c r="BW1125">
        <v>0</v>
      </c>
      <c r="BX1125">
        <v>0</v>
      </c>
      <c r="BY1125">
        <v>0</v>
      </c>
      <c r="BZ1125">
        <v>0</v>
      </c>
      <c r="CA1125">
        <v>0</v>
      </c>
      <c r="CB1125">
        <v>0</v>
      </c>
      <c r="CC1125">
        <v>0</v>
      </c>
      <c r="CD1125">
        <v>0</v>
      </c>
      <c r="CE1125">
        <v>0</v>
      </c>
      <c r="CF1125">
        <v>0</v>
      </c>
      <c r="CG1125">
        <v>0</v>
      </c>
    </row>
    <row r="1126" spans="9:85" x14ac:dyDescent="0.3">
      <c r="I1126" t="s">
        <v>315</v>
      </c>
      <c r="J1126" t="s">
        <v>192</v>
      </c>
      <c r="K1126" t="s">
        <v>316</v>
      </c>
      <c r="L1126" t="s">
        <v>317</v>
      </c>
      <c r="M1126" t="str">
        <f t="shared" si="102"/>
        <v>UKG2</v>
      </c>
      <c r="N1126" t="str">
        <f t="shared" si="103"/>
        <v>UKG</v>
      </c>
      <c r="O1126">
        <f t="shared" si="104"/>
        <v>1</v>
      </c>
      <c r="P1126">
        <f t="shared" si="105"/>
        <v>1</v>
      </c>
      <c r="Q1126">
        <f t="shared" si="106"/>
        <v>0</v>
      </c>
      <c r="R1126">
        <f t="shared" si="107"/>
        <v>-1</v>
      </c>
      <c r="S1126">
        <v>0</v>
      </c>
      <c r="T1126">
        <v>0</v>
      </c>
      <c r="U1126">
        <v>0</v>
      </c>
      <c r="V1126">
        <v>0</v>
      </c>
      <c r="W1126">
        <v>0</v>
      </c>
      <c r="X1126">
        <v>0</v>
      </c>
      <c r="Y1126">
        <v>0</v>
      </c>
      <c r="Z1126">
        <v>0</v>
      </c>
      <c r="AA1126">
        <v>0</v>
      </c>
      <c r="AB1126">
        <v>0</v>
      </c>
      <c r="AC1126">
        <v>0</v>
      </c>
      <c r="AD1126">
        <v>0</v>
      </c>
      <c r="AE1126">
        <v>0</v>
      </c>
      <c r="AF1126">
        <v>0</v>
      </c>
      <c r="AG1126">
        <v>0</v>
      </c>
      <c r="AH1126">
        <v>0</v>
      </c>
      <c r="AI1126">
        <v>0</v>
      </c>
      <c r="AJ1126">
        <v>0</v>
      </c>
      <c r="AK1126">
        <v>0</v>
      </c>
      <c r="AL1126">
        <v>0</v>
      </c>
      <c r="AM1126">
        <v>0</v>
      </c>
      <c r="AN1126">
        <v>0</v>
      </c>
      <c r="AO1126">
        <v>0</v>
      </c>
      <c r="AP1126">
        <v>0</v>
      </c>
      <c r="AQ1126">
        <v>0</v>
      </c>
      <c r="AR1126">
        <v>0</v>
      </c>
      <c r="AS1126">
        <v>0</v>
      </c>
      <c r="AT1126">
        <v>0</v>
      </c>
      <c r="AU1126">
        <v>0</v>
      </c>
      <c r="AV1126">
        <v>0</v>
      </c>
      <c r="AW1126">
        <v>0</v>
      </c>
      <c r="AX1126">
        <v>0</v>
      </c>
      <c r="AY1126">
        <v>0</v>
      </c>
      <c r="AZ1126">
        <v>0</v>
      </c>
      <c r="BA1126">
        <v>0</v>
      </c>
      <c r="BB1126">
        <v>0</v>
      </c>
      <c r="BC1126">
        <v>0</v>
      </c>
      <c r="BD1126">
        <v>0</v>
      </c>
      <c r="BE1126">
        <v>0</v>
      </c>
      <c r="BF1126">
        <v>0</v>
      </c>
      <c r="BG1126">
        <v>0</v>
      </c>
      <c r="BH1126">
        <v>0</v>
      </c>
      <c r="BI1126">
        <v>0</v>
      </c>
      <c r="BJ1126">
        <v>0</v>
      </c>
      <c r="BK1126">
        <v>0</v>
      </c>
      <c r="BL1126">
        <v>0</v>
      </c>
      <c r="BM1126">
        <v>0</v>
      </c>
      <c r="BN1126">
        <v>0</v>
      </c>
      <c r="BO1126">
        <v>0</v>
      </c>
      <c r="BP1126">
        <v>0</v>
      </c>
      <c r="BQ1126">
        <v>0</v>
      </c>
      <c r="BR1126">
        <v>0</v>
      </c>
      <c r="BS1126">
        <v>0</v>
      </c>
      <c r="BT1126">
        <v>0</v>
      </c>
      <c r="BU1126">
        <v>0</v>
      </c>
      <c r="BV1126">
        <v>0</v>
      </c>
      <c r="BW1126">
        <v>0</v>
      </c>
      <c r="BX1126">
        <v>0</v>
      </c>
      <c r="BY1126">
        <v>0</v>
      </c>
      <c r="BZ1126">
        <v>0</v>
      </c>
      <c r="CA1126">
        <v>0</v>
      </c>
      <c r="CB1126">
        <v>1</v>
      </c>
      <c r="CC1126">
        <v>0</v>
      </c>
      <c r="CD1126">
        <v>0</v>
      </c>
      <c r="CE1126">
        <v>0</v>
      </c>
      <c r="CF1126">
        <v>0</v>
      </c>
      <c r="CG1126">
        <v>0</v>
      </c>
    </row>
    <row r="1127" spans="9:85" x14ac:dyDescent="0.3">
      <c r="I1127" t="s">
        <v>318</v>
      </c>
      <c r="J1127" t="s">
        <v>192</v>
      </c>
      <c r="K1127" t="s">
        <v>319</v>
      </c>
      <c r="L1127" t="s">
        <v>320</v>
      </c>
      <c r="M1127" t="str">
        <f t="shared" si="102"/>
        <v>UKH2</v>
      </c>
      <c r="N1127" t="str">
        <f t="shared" si="103"/>
        <v>UKH</v>
      </c>
      <c r="O1127">
        <f t="shared" si="104"/>
        <v>284</v>
      </c>
      <c r="P1127">
        <f t="shared" si="105"/>
        <v>59</v>
      </c>
      <c r="Q1127">
        <f t="shared" si="106"/>
        <v>47</v>
      </c>
      <c r="R1127">
        <f t="shared" si="107"/>
        <v>-12</v>
      </c>
      <c r="S1127">
        <v>0</v>
      </c>
      <c r="T1127">
        <v>0</v>
      </c>
      <c r="U1127">
        <v>0</v>
      </c>
      <c r="V1127">
        <v>0</v>
      </c>
      <c r="W1127">
        <v>0</v>
      </c>
      <c r="X1127">
        <v>0</v>
      </c>
      <c r="Y1127">
        <v>0</v>
      </c>
      <c r="Z1127">
        <v>0</v>
      </c>
      <c r="AA1127">
        <v>0</v>
      </c>
      <c r="AB1127">
        <v>0</v>
      </c>
      <c r="AC1127">
        <v>0</v>
      </c>
      <c r="AD1127">
        <v>0</v>
      </c>
      <c r="AE1127">
        <v>0</v>
      </c>
      <c r="AF1127">
        <v>0</v>
      </c>
      <c r="AG1127">
        <v>0</v>
      </c>
      <c r="AH1127">
        <v>0</v>
      </c>
      <c r="AI1127">
        <v>0</v>
      </c>
      <c r="AJ1127">
        <v>0</v>
      </c>
      <c r="AK1127">
        <v>0</v>
      </c>
      <c r="AL1127">
        <v>0</v>
      </c>
      <c r="AM1127">
        <v>0</v>
      </c>
      <c r="AN1127">
        <v>0</v>
      </c>
      <c r="AO1127">
        <v>0</v>
      </c>
      <c r="AP1127">
        <v>0</v>
      </c>
      <c r="AQ1127">
        <v>0</v>
      </c>
      <c r="AR1127">
        <v>0</v>
      </c>
      <c r="AS1127">
        <v>0</v>
      </c>
      <c r="AT1127">
        <v>0</v>
      </c>
      <c r="AU1127">
        <v>0</v>
      </c>
      <c r="AV1127">
        <v>0</v>
      </c>
      <c r="AW1127">
        <v>0</v>
      </c>
      <c r="AX1127">
        <v>0</v>
      </c>
      <c r="AY1127">
        <v>0</v>
      </c>
      <c r="AZ1127">
        <v>0</v>
      </c>
      <c r="BA1127">
        <v>0</v>
      </c>
      <c r="BB1127">
        <v>0</v>
      </c>
      <c r="BC1127">
        <v>0</v>
      </c>
      <c r="BD1127">
        <v>0</v>
      </c>
      <c r="BE1127">
        <v>0</v>
      </c>
      <c r="BF1127">
        <v>0</v>
      </c>
      <c r="BG1127">
        <v>0</v>
      </c>
      <c r="BH1127">
        <v>0</v>
      </c>
      <c r="BI1127">
        <v>3</v>
      </c>
      <c r="BJ1127">
        <v>3</v>
      </c>
      <c r="BK1127">
        <v>5</v>
      </c>
      <c r="BL1127">
        <v>2</v>
      </c>
      <c r="BM1127">
        <v>7</v>
      </c>
      <c r="BN1127">
        <v>10</v>
      </c>
      <c r="BO1127">
        <v>9</v>
      </c>
      <c r="BP1127">
        <v>9</v>
      </c>
      <c r="BQ1127">
        <v>13</v>
      </c>
      <c r="BR1127">
        <v>14</v>
      </c>
      <c r="BS1127">
        <v>17</v>
      </c>
      <c r="BT1127">
        <v>19</v>
      </c>
      <c r="BU1127">
        <v>18</v>
      </c>
      <c r="BV1127">
        <v>16</v>
      </c>
      <c r="BW1127">
        <v>20</v>
      </c>
      <c r="BX1127">
        <v>26</v>
      </c>
      <c r="BY1127">
        <v>14</v>
      </c>
      <c r="BZ1127">
        <v>13</v>
      </c>
      <c r="CA1127">
        <v>15</v>
      </c>
      <c r="CB1127">
        <v>17</v>
      </c>
      <c r="CC1127">
        <v>13</v>
      </c>
      <c r="CD1127">
        <v>8</v>
      </c>
      <c r="CE1127">
        <v>8</v>
      </c>
      <c r="CF1127">
        <v>16</v>
      </c>
      <c r="CG1127">
        <v>2</v>
      </c>
    </row>
    <row r="1128" spans="9:85" x14ac:dyDescent="0.3">
      <c r="I1128" t="s">
        <v>321</v>
      </c>
      <c r="J1128" t="s">
        <v>192</v>
      </c>
      <c r="K1128" t="s">
        <v>322</v>
      </c>
      <c r="L1128" t="s">
        <v>247</v>
      </c>
      <c r="M1128" t="str">
        <f t="shared" si="102"/>
        <v>UKI3</v>
      </c>
      <c r="N1128" t="str">
        <f t="shared" si="103"/>
        <v>UKI</v>
      </c>
      <c r="O1128">
        <f t="shared" si="104"/>
        <v>0</v>
      </c>
      <c r="P1128">
        <f t="shared" si="105"/>
        <v>0</v>
      </c>
      <c r="Q1128">
        <f t="shared" si="106"/>
        <v>0</v>
      </c>
      <c r="R1128">
        <f t="shared" si="107"/>
        <v>0</v>
      </c>
      <c r="S1128">
        <v>0</v>
      </c>
      <c r="T1128">
        <v>0</v>
      </c>
      <c r="U1128">
        <v>0</v>
      </c>
      <c r="V1128">
        <v>0</v>
      </c>
      <c r="W1128">
        <v>0</v>
      </c>
      <c r="X1128">
        <v>0</v>
      </c>
      <c r="Y1128">
        <v>0</v>
      </c>
      <c r="Z1128">
        <v>0</v>
      </c>
      <c r="AA1128">
        <v>0</v>
      </c>
      <c r="AB1128">
        <v>0</v>
      </c>
      <c r="AC1128">
        <v>0</v>
      </c>
      <c r="AD1128">
        <v>0</v>
      </c>
      <c r="AE1128">
        <v>0</v>
      </c>
      <c r="AF1128">
        <v>0</v>
      </c>
      <c r="AG1128">
        <v>0</v>
      </c>
      <c r="AH1128">
        <v>0</v>
      </c>
      <c r="AI1128">
        <v>0</v>
      </c>
      <c r="AJ1128">
        <v>0</v>
      </c>
      <c r="AK1128">
        <v>0</v>
      </c>
      <c r="AL1128">
        <v>0</v>
      </c>
      <c r="AM1128">
        <v>0</v>
      </c>
      <c r="AN1128">
        <v>0</v>
      </c>
      <c r="AO1128">
        <v>0</v>
      </c>
      <c r="AP1128">
        <v>0</v>
      </c>
      <c r="AQ1128">
        <v>0</v>
      </c>
      <c r="AR1128">
        <v>0</v>
      </c>
      <c r="AS1128">
        <v>0</v>
      </c>
      <c r="AT1128">
        <v>0</v>
      </c>
      <c r="AU1128">
        <v>0</v>
      </c>
      <c r="AV1128">
        <v>0</v>
      </c>
      <c r="AW1128">
        <v>0</v>
      </c>
      <c r="AX1128">
        <v>0</v>
      </c>
      <c r="AY1128">
        <v>0</v>
      </c>
      <c r="AZ1128">
        <v>0</v>
      </c>
      <c r="BA1128">
        <v>0</v>
      </c>
      <c r="BB1128">
        <v>0</v>
      </c>
      <c r="BC1128">
        <v>0</v>
      </c>
      <c r="BD1128">
        <v>0</v>
      </c>
      <c r="BE1128">
        <v>0</v>
      </c>
      <c r="BF1128">
        <v>0</v>
      </c>
      <c r="BG1128">
        <v>0</v>
      </c>
      <c r="BH1128">
        <v>0</v>
      </c>
      <c r="BI1128">
        <v>0</v>
      </c>
      <c r="BJ1128">
        <v>0</v>
      </c>
      <c r="BK1128">
        <v>0</v>
      </c>
      <c r="BL1128">
        <v>0</v>
      </c>
      <c r="BM1128">
        <v>0</v>
      </c>
      <c r="BN1128">
        <v>0</v>
      </c>
      <c r="BO1128">
        <v>0</v>
      </c>
      <c r="BP1128">
        <v>0</v>
      </c>
      <c r="BQ1128">
        <v>0</v>
      </c>
      <c r="BR1128">
        <v>0</v>
      </c>
      <c r="BS1128">
        <v>0</v>
      </c>
      <c r="BT1128">
        <v>0</v>
      </c>
      <c r="BU1128">
        <v>0</v>
      </c>
      <c r="BV1128">
        <v>0</v>
      </c>
      <c r="BW1128">
        <v>0</v>
      </c>
      <c r="BX1128">
        <v>0</v>
      </c>
      <c r="BY1128">
        <v>0</v>
      </c>
      <c r="BZ1128">
        <v>0</v>
      </c>
      <c r="CA1128">
        <v>0</v>
      </c>
      <c r="CB1128">
        <v>0</v>
      </c>
      <c r="CC1128">
        <v>0</v>
      </c>
      <c r="CD1128">
        <v>0</v>
      </c>
      <c r="CE1128">
        <v>0</v>
      </c>
      <c r="CF1128">
        <v>0</v>
      </c>
      <c r="CG1128">
        <v>0</v>
      </c>
    </row>
    <row r="1129" spans="9:85" x14ac:dyDescent="0.3">
      <c r="I1129" t="s">
        <v>323</v>
      </c>
      <c r="J1129" t="s">
        <v>192</v>
      </c>
      <c r="K1129" t="s">
        <v>324</v>
      </c>
      <c r="L1129" t="s">
        <v>325</v>
      </c>
      <c r="M1129" t="str">
        <f t="shared" si="102"/>
        <v>UKE4</v>
      </c>
      <c r="N1129" t="str">
        <f t="shared" si="103"/>
        <v>UKE</v>
      </c>
      <c r="O1129">
        <f t="shared" si="104"/>
        <v>97</v>
      </c>
      <c r="P1129">
        <f t="shared" si="105"/>
        <v>20</v>
      </c>
      <c r="Q1129">
        <f t="shared" si="106"/>
        <v>52</v>
      </c>
      <c r="R1129">
        <f t="shared" si="107"/>
        <v>32</v>
      </c>
      <c r="S1129">
        <v>0</v>
      </c>
      <c r="T1129">
        <v>0</v>
      </c>
      <c r="U1129">
        <v>0</v>
      </c>
      <c r="V1129">
        <v>0</v>
      </c>
      <c r="W1129">
        <v>0</v>
      </c>
      <c r="X1129">
        <v>0</v>
      </c>
      <c r="Y1129">
        <v>0</v>
      </c>
      <c r="Z1129">
        <v>0</v>
      </c>
      <c r="AA1129">
        <v>0</v>
      </c>
      <c r="AB1129">
        <v>0</v>
      </c>
      <c r="AC1129">
        <v>0</v>
      </c>
      <c r="AD1129">
        <v>0</v>
      </c>
      <c r="AE1129">
        <v>0</v>
      </c>
      <c r="AF1129">
        <v>0</v>
      </c>
      <c r="AG1129">
        <v>0</v>
      </c>
      <c r="AH1129">
        <v>0</v>
      </c>
      <c r="AI1129">
        <v>0</v>
      </c>
      <c r="AJ1129">
        <v>0</v>
      </c>
      <c r="AK1129">
        <v>0</v>
      </c>
      <c r="AL1129">
        <v>0</v>
      </c>
      <c r="AM1129">
        <v>0</v>
      </c>
      <c r="AN1129">
        <v>0</v>
      </c>
      <c r="AO1129">
        <v>0</v>
      </c>
      <c r="AP1129">
        <v>0</v>
      </c>
      <c r="AQ1129">
        <v>0</v>
      </c>
      <c r="AR1129">
        <v>0</v>
      </c>
      <c r="AS1129">
        <v>0</v>
      </c>
      <c r="AT1129">
        <v>0</v>
      </c>
      <c r="AU1129">
        <v>0</v>
      </c>
      <c r="AV1129">
        <v>0</v>
      </c>
      <c r="AW1129">
        <v>0</v>
      </c>
      <c r="AX1129">
        <v>0</v>
      </c>
      <c r="AY1129">
        <v>0</v>
      </c>
      <c r="AZ1129">
        <v>0</v>
      </c>
      <c r="BA1129">
        <v>0</v>
      </c>
      <c r="BB1129">
        <v>0</v>
      </c>
      <c r="BC1129">
        <v>0</v>
      </c>
      <c r="BD1129">
        <v>0</v>
      </c>
      <c r="BE1129">
        <v>0</v>
      </c>
      <c r="BF1129">
        <v>1</v>
      </c>
      <c r="BG1129">
        <v>0</v>
      </c>
      <c r="BH1129">
        <v>1</v>
      </c>
      <c r="BI1129">
        <v>0</v>
      </c>
      <c r="BJ1129">
        <v>1</v>
      </c>
      <c r="BK1129">
        <v>0</v>
      </c>
      <c r="BL1129">
        <v>2</v>
      </c>
      <c r="BM1129">
        <v>1</v>
      </c>
      <c r="BN1129">
        <v>0</v>
      </c>
      <c r="BO1129">
        <v>1</v>
      </c>
      <c r="BP1129">
        <v>3</v>
      </c>
      <c r="BQ1129">
        <v>1</v>
      </c>
      <c r="BR1129">
        <v>1</v>
      </c>
      <c r="BS1129">
        <v>3</v>
      </c>
      <c r="BT1129">
        <v>0</v>
      </c>
      <c r="BU1129">
        <v>1</v>
      </c>
      <c r="BV1129">
        <v>5</v>
      </c>
      <c r="BW1129">
        <v>5</v>
      </c>
      <c r="BX1129">
        <v>4</v>
      </c>
      <c r="BY1129">
        <v>4</v>
      </c>
      <c r="BZ1129">
        <v>4</v>
      </c>
      <c r="CA1129">
        <v>6</v>
      </c>
      <c r="CB1129">
        <v>6</v>
      </c>
      <c r="CC1129">
        <v>10</v>
      </c>
      <c r="CD1129">
        <v>16</v>
      </c>
      <c r="CE1129">
        <v>11</v>
      </c>
      <c r="CF1129">
        <v>15</v>
      </c>
      <c r="CG1129">
        <v>0</v>
      </c>
    </row>
    <row r="1130" spans="9:85" x14ac:dyDescent="0.3">
      <c r="I1130" t="s">
        <v>326</v>
      </c>
      <c r="J1130" t="s">
        <v>192</v>
      </c>
      <c r="K1130" t="s">
        <v>327</v>
      </c>
      <c r="L1130" t="s">
        <v>328</v>
      </c>
      <c r="M1130" t="str">
        <f t="shared" si="102"/>
        <v>UKE1</v>
      </c>
      <c r="N1130" t="str">
        <f t="shared" si="103"/>
        <v>UKE</v>
      </c>
      <c r="O1130">
        <f t="shared" si="104"/>
        <v>86</v>
      </c>
      <c r="P1130">
        <f t="shared" si="105"/>
        <v>14</v>
      </c>
      <c r="Q1130">
        <f t="shared" si="106"/>
        <v>28</v>
      </c>
      <c r="R1130">
        <f t="shared" si="107"/>
        <v>14</v>
      </c>
      <c r="S1130">
        <v>0</v>
      </c>
      <c r="T1130">
        <v>0</v>
      </c>
      <c r="U1130">
        <v>0</v>
      </c>
      <c r="V1130">
        <v>0</v>
      </c>
      <c r="W1130">
        <v>0</v>
      </c>
      <c r="X1130">
        <v>0</v>
      </c>
      <c r="Y1130">
        <v>0</v>
      </c>
      <c r="Z1130">
        <v>0</v>
      </c>
      <c r="AA1130">
        <v>0</v>
      </c>
      <c r="AB1130">
        <v>0</v>
      </c>
      <c r="AC1130">
        <v>0</v>
      </c>
      <c r="AD1130">
        <v>0</v>
      </c>
      <c r="AE1130">
        <v>0</v>
      </c>
      <c r="AF1130">
        <v>0</v>
      </c>
      <c r="AG1130">
        <v>0</v>
      </c>
      <c r="AH1130">
        <v>0</v>
      </c>
      <c r="AI1130">
        <v>0</v>
      </c>
      <c r="AJ1130">
        <v>1</v>
      </c>
      <c r="AK1130">
        <v>1</v>
      </c>
      <c r="AL1130">
        <v>0</v>
      </c>
      <c r="AM1130">
        <v>0</v>
      </c>
      <c r="AN1130">
        <v>1</v>
      </c>
      <c r="AO1130">
        <v>0</v>
      </c>
      <c r="AP1130">
        <v>1</v>
      </c>
      <c r="AQ1130">
        <v>0</v>
      </c>
      <c r="AR1130">
        <v>0</v>
      </c>
      <c r="AS1130">
        <v>0</v>
      </c>
      <c r="AT1130">
        <v>0</v>
      </c>
      <c r="AU1130">
        <v>0</v>
      </c>
      <c r="AV1130">
        <v>0</v>
      </c>
      <c r="AW1130">
        <v>0</v>
      </c>
      <c r="AX1130">
        <v>0</v>
      </c>
      <c r="AY1130">
        <v>0</v>
      </c>
      <c r="AZ1130">
        <v>0</v>
      </c>
      <c r="BA1130">
        <v>0</v>
      </c>
      <c r="BB1130">
        <v>0</v>
      </c>
      <c r="BC1130">
        <v>0</v>
      </c>
      <c r="BD1130">
        <v>1</v>
      </c>
      <c r="BE1130">
        <v>0</v>
      </c>
      <c r="BF1130">
        <v>2</v>
      </c>
      <c r="BG1130">
        <v>1</v>
      </c>
      <c r="BH1130">
        <v>0</v>
      </c>
      <c r="BI1130">
        <v>1</v>
      </c>
      <c r="BJ1130">
        <v>1</v>
      </c>
      <c r="BK1130">
        <v>2</v>
      </c>
      <c r="BL1130">
        <v>2</v>
      </c>
      <c r="BM1130">
        <v>0</v>
      </c>
      <c r="BN1130">
        <v>2</v>
      </c>
      <c r="BO1130">
        <v>6</v>
      </c>
      <c r="BP1130">
        <v>3</v>
      </c>
      <c r="BQ1130">
        <v>5</v>
      </c>
      <c r="BR1130">
        <v>4</v>
      </c>
      <c r="BS1130">
        <v>7</v>
      </c>
      <c r="BT1130">
        <v>2</v>
      </c>
      <c r="BU1130">
        <v>1</v>
      </c>
      <c r="BV1130">
        <v>5</v>
      </c>
      <c r="BW1130">
        <v>5</v>
      </c>
      <c r="BX1130">
        <v>4</v>
      </c>
      <c r="BY1130">
        <v>5</v>
      </c>
      <c r="BZ1130">
        <v>3</v>
      </c>
      <c r="CA1130">
        <v>2</v>
      </c>
      <c r="CB1130">
        <v>4</v>
      </c>
      <c r="CC1130">
        <v>4</v>
      </c>
      <c r="CD1130">
        <v>8</v>
      </c>
      <c r="CE1130">
        <v>6</v>
      </c>
      <c r="CF1130">
        <v>8</v>
      </c>
      <c r="CG1130">
        <v>2</v>
      </c>
    </row>
    <row r="1131" spans="9:85" x14ac:dyDescent="0.3">
      <c r="I1131" t="s">
        <v>329</v>
      </c>
      <c r="J1131" t="s">
        <v>192</v>
      </c>
      <c r="K1131" t="s">
        <v>330</v>
      </c>
      <c r="L1131" t="s">
        <v>265</v>
      </c>
      <c r="M1131" t="str">
        <f t="shared" si="102"/>
        <v>UKI3</v>
      </c>
      <c r="N1131" t="str">
        <f t="shared" si="103"/>
        <v>UKI</v>
      </c>
      <c r="O1131">
        <f t="shared" si="104"/>
        <v>1381</v>
      </c>
      <c r="P1131">
        <f t="shared" si="105"/>
        <v>464</v>
      </c>
      <c r="Q1131">
        <f t="shared" si="106"/>
        <v>567</v>
      </c>
      <c r="R1131">
        <f t="shared" si="107"/>
        <v>103</v>
      </c>
      <c r="S1131">
        <v>0</v>
      </c>
      <c r="T1131">
        <v>0</v>
      </c>
      <c r="U1131">
        <v>0</v>
      </c>
      <c r="V1131">
        <v>0</v>
      </c>
      <c r="W1131">
        <v>0</v>
      </c>
      <c r="X1131">
        <v>0</v>
      </c>
      <c r="Y1131">
        <v>0</v>
      </c>
      <c r="Z1131">
        <v>0</v>
      </c>
      <c r="AA1131">
        <v>0</v>
      </c>
      <c r="AB1131">
        <v>0</v>
      </c>
      <c r="AC1131">
        <v>0</v>
      </c>
      <c r="AD1131">
        <v>0</v>
      </c>
      <c r="AE1131">
        <v>0</v>
      </c>
      <c r="AF1131">
        <v>0</v>
      </c>
      <c r="AG1131">
        <v>0</v>
      </c>
      <c r="AH1131">
        <v>0</v>
      </c>
      <c r="AI1131">
        <v>0</v>
      </c>
      <c r="AJ1131">
        <v>0</v>
      </c>
      <c r="AK1131">
        <v>0</v>
      </c>
      <c r="AL1131">
        <v>0</v>
      </c>
      <c r="AM1131">
        <v>0</v>
      </c>
      <c r="AN1131">
        <v>0</v>
      </c>
      <c r="AO1131">
        <v>0</v>
      </c>
      <c r="AP1131">
        <v>0</v>
      </c>
      <c r="AQ1131">
        <v>0</v>
      </c>
      <c r="AR1131">
        <v>0</v>
      </c>
      <c r="AS1131">
        <v>0</v>
      </c>
      <c r="AT1131">
        <v>0</v>
      </c>
      <c r="AU1131">
        <v>3</v>
      </c>
      <c r="AV1131">
        <v>1</v>
      </c>
      <c r="AW1131">
        <v>0</v>
      </c>
      <c r="AX1131">
        <v>0</v>
      </c>
      <c r="AY1131">
        <v>2</v>
      </c>
      <c r="AZ1131">
        <v>1</v>
      </c>
      <c r="BA1131">
        <v>0</v>
      </c>
      <c r="BB1131">
        <v>0</v>
      </c>
      <c r="BC1131">
        <v>1</v>
      </c>
      <c r="BD1131">
        <v>1</v>
      </c>
      <c r="BE1131">
        <v>3</v>
      </c>
      <c r="BF1131">
        <v>2</v>
      </c>
      <c r="BG1131">
        <v>11</v>
      </c>
      <c r="BH1131">
        <v>1</v>
      </c>
      <c r="BI1131">
        <v>1</v>
      </c>
      <c r="BJ1131">
        <v>4</v>
      </c>
      <c r="BK1131">
        <v>2</v>
      </c>
      <c r="BL1131">
        <v>1</v>
      </c>
      <c r="BM1131">
        <v>2</v>
      </c>
      <c r="BN1131">
        <v>4</v>
      </c>
      <c r="BO1131">
        <v>5</v>
      </c>
      <c r="BP1131">
        <v>6</v>
      </c>
      <c r="BQ1131">
        <v>4</v>
      </c>
      <c r="BR1131">
        <v>9</v>
      </c>
      <c r="BS1131">
        <v>28</v>
      </c>
      <c r="BT1131">
        <v>25</v>
      </c>
      <c r="BU1131">
        <v>47</v>
      </c>
      <c r="BV1131">
        <v>59</v>
      </c>
      <c r="BW1131">
        <v>86</v>
      </c>
      <c r="BX1131">
        <v>75</v>
      </c>
      <c r="BY1131">
        <v>91</v>
      </c>
      <c r="BZ1131">
        <v>111</v>
      </c>
      <c r="CA1131">
        <v>126</v>
      </c>
      <c r="CB1131">
        <v>136</v>
      </c>
      <c r="CC1131">
        <v>127</v>
      </c>
      <c r="CD1131">
        <v>149</v>
      </c>
      <c r="CE1131">
        <v>140</v>
      </c>
      <c r="CF1131">
        <v>129</v>
      </c>
      <c r="CG1131">
        <v>22</v>
      </c>
    </row>
    <row r="1132" spans="9:85" x14ac:dyDescent="0.3">
      <c r="I1132" t="s">
        <v>331</v>
      </c>
      <c r="J1132" t="s">
        <v>192</v>
      </c>
      <c r="K1132" t="s">
        <v>332</v>
      </c>
      <c r="L1132" t="s">
        <v>333</v>
      </c>
      <c r="M1132" t="str">
        <f t="shared" si="102"/>
        <v>UKG2</v>
      </c>
      <c r="N1132" t="str">
        <f t="shared" si="103"/>
        <v>UKG</v>
      </c>
      <c r="O1132">
        <f t="shared" si="104"/>
        <v>22</v>
      </c>
      <c r="P1132">
        <f t="shared" si="105"/>
        <v>6</v>
      </c>
      <c r="Q1132">
        <f t="shared" si="106"/>
        <v>7</v>
      </c>
      <c r="R1132">
        <f t="shared" si="107"/>
        <v>1</v>
      </c>
      <c r="S1132">
        <v>0</v>
      </c>
      <c r="T1132">
        <v>0</v>
      </c>
      <c r="U1132">
        <v>0</v>
      </c>
      <c r="V1132">
        <v>0</v>
      </c>
      <c r="W1132">
        <v>0</v>
      </c>
      <c r="X1132">
        <v>0</v>
      </c>
      <c r="Y1132">
        <v>0</v>
      </c>
      <c r="Z1132">
        <v>0</v>
      </c>
      <c r="AA1132">
        <v>0</v>
      </c>
      <c r="AB1132">
        <v>0</v>
      </c>
      <c r="AC1132">
        <v>0</v>
      </c>
      <c r="AD1132">
        <v>0</v>
      </c>
      <c r="AE1132">
        <v>0</v>
      </c>
      <c r="AF1132">
        <v>0</v>
      </c>
      <c r="AG1132">
        <v>0</v>
      </c>
      <c r="AH1132">
        <v>0</v>
      </c>
      <c r="AI1132">
        <v>1</v>
      </c>
      <c r="AJ1132">
        <v>0</v>
      </c>
      <c r="AK1132">
        <v>0</v>
      </c>
      <c r="AL1132">
        <v>0</v>
      </c>
      <c r="AM1132">
        <v>0</v>
      </c>
      <c r="AN1132">
        <v>0</v>
      </c>
      <c r="AO1132">
        <v>0</v>
      </c>
      <c r="AP1132">
        <v>1</v>
      </c>
      <c r="AQ1132">
        <v>0</v>
      </c>
      <c r="AR1132">
        <v>0</v>
      </c>
      <c r="AS1132">
        <v>0</v>
      </c>
      <c r="AT1132">
        <v>0</v>
      </c>
      <c r="AU1132">
        <v>0</v>
      </c>
      <c r="AV1132">
        <v>0</v>
      </c>
      <c r="AW1132">
        <v>0</v>
      </c>
      <c r="AX1132">
        <v>0</v>
      </c>
      <c r="AY1132">
        <v>0</v>
      </c>
      <c r="AZ1132">
        <v>0</v>
      </c>
      <c r="BA1132">
        <v>0</v>
      </c>
      <c r="BB1132">
        <v>0</v>
      </c>
      <c r="BC1132">
        <v>0</v>
      </c>
      <c r="BD1132">
        <v>0</v>
      </c>
      <c r="BE1132">
        <v>0</v>
      </c>
      <c r="BF1132">
        <v>1</v>
      </c>
      <c r="BG1132">
        <v>2</v>
      </c>
      <c r="BH1132">
        <v>4</v>
      </c>
      <c r="BI1132">
        <v>3</v>
      </c>
      <c r="BJ1132">
        <v>3</v>
      </c>
      <c r="BK1132">
        <v>0</v>
      </c>
      <c r="BL1132">
        <v>2</v>
      </c>
      <c r="BM1132">
        <v>1</v>
      </c>
      <c r="BN1132">
        <v>1</v>
      </c>
      <c r="BO1132">
        <v>1</v>
      </c>
      <c r="BP1132">
        <v>2</v>
      </c>
      <c r="BQ1132">
        <v>1</v>
      </c>
      <c r="BR1132">
        <v>1</v>
      </c>
      <c r="BS1132">
        <v>0</v>
      </c>
      <c r="BT1132">
        <v>1</v>
      </c>
      <c r="BU1132">
        <v>0</v>
      </c>
      <c r="BV1132">
        <v>0</v>
      </c>
      <c r="BW1132">
        <v>0</v>
      </c>
      <c r="BX1132">
        <v>1</v>
      </c>
      <c r="BY1132">
        <v>1</v>
      </c>
      <c r="BZ1132">
        <v>4</v>
      </c>
      <c r="CA1132">
        <v>0</v>
      </c>
      <c r="CB1132">
        <v>1</v>
      </c>
      <c r="CC1132">
        <v>1</v>
      </c>
      <c r="CD1132">
        <v>1</v>
      </c>
      <c r="CE1132">
        <v>3</v>
      </c>
      <c r="CF1132">
        <v>1</v>
      </c>
      <c r="CG1132">
        <v>1</v>
      </c>
    </row>
    <row r="1133" spans="9:85" x14ac:dyDescent="0.3">
      <c r="I1133" t="s">
        <v>334</v>
      </c>
      <c r="J1133" t="s">
        <v>192</v>
      </c>
      <c r="K1133" t="s">
        <v>335</v>
      </c>
      <c r="L1133" t="s">
        <v>250</v>
      </c>
      <c r="M1133" t="str">
        <f t="shared" si="102"/>
        <v>UKJ4</v>
      </c>
      <c r="N1133" t="str">
        <f t="shared" si="103"/>
        <v>UKJ</v>
      </c>
      <c r="O1133">
        <f t="shared" si="104"/>
        <v>464</v>
      </c>
      <c r="P1133">
        <f t="shared" si="105"/>
        <v>106</v>
      </c>
      <c r="Q1133">
        <f t="shared" si="106"/>
        <v>158</v>
      </c>
      <c r="R1133">
        <f t="shared" si="107"/>
        <v>52</v>
      </c>
      <c r="S1133">
        <v>0</v>
      </c>
      <c r="T1133">
        <v>0</v>
      </c>
      <c r="U1133">
        <v>0</v>
      </c>
      <c r="V1133">
        <v>0</v>
      </c>
      <c r="W1133">
        <v>0</v>
      </c>
      <c r="X1133">
        <v>0</v>
      </c>
      <c r="Y1133">
        <v>0</v>
      </c>
      <c r="Z1133">
        <v>0</v>
      </c>
      <c r="AA1133">
        <v>0</v>
      </c>
      <c r="AB1133">
        <v>0</v>
      </c>
      <c r="AC1133">
        <v>0</v>
      </c>
      <c r="AD1133">
        <v>0</v>
      </c>
      <c r="AE1133">
        <v>0</v>
      </c>
      <c r="AF1133">
        <v>0</v>
      </c>
      <c r="AG1133">
        <v>0</v>
      </c>
      <c r="AH1133">
        <v>0</v>
      </c>
      <c r="AI1133">
        <v>0</v>
      </c>
      <c r="AJ1133">
        <v>0</v>
      </c>
      <c r="AK1133">
        <v>1</v>
      </c>
      <c r="AL1133">
        <v>3</v>
      </c>
      <c r="AM1133">
        <v>1</v>
      </c>
      <c r="AN1133">
        <v>0</v>
      </c>
      <c r="AO1133">
        <v>2</v>
      </c>
      <c r="AP1133">
        <v>3</v>
      </c>
      <c r="AQ1133">
        <v>1</v>
      </c>
      <c r="AR1133">
        <v>1</v>
      </c>
      <c r="AS1133">
        <v>1</v>
      </c>
      <c r="AT1133">
        <v>1</v>
      </c>
      <c r="AU1133">
        <v>0</v>
      </c>
      <c r="AV1133">
        <v>2</v>
      </c>
      <c r="AW1133">
        <v>2</v>
      </c>
      <c r="AX1133">
        <v>1</v>
      </c>
      <c r="AY1133">
        <v>2</v>
      </c>
      <c r="AZ1133">
        <v>0</v>
      </c>
      <c r="BA1133">
        <v>1</v>
      </c>
      <c r="BB1133">
        <v>0</v>
      </c>
      <c r="BC1133">
        <v>1</v>
      </c>
      <c r="BD1133">
        <v>0</v>
      </c>
      <c r="BE1133">
        <v>5</v>
      </c>
      <c r="BF1133">
        <v>2</v>
      </c>
      <c r="BG1133">
        <v>4</v>
      </c>
      <c r="BH1133">
        <v>7</v>
      </c>
      <c r="BI1133">
        <v>6</v>
      </c>
      <c r="BJ1133">
        <v>8</v>
      </c>
      <c r="BK1133">
        <v>7</v>
      </c>
      <c r="BL1133">
        <v>5</v>
      </c>
      <c r="BM1133">
        <v>10</v>
      </c>
      <c r="BN1133">
        <v>6</v>
      </c>
      <c r="BO1133">
        <v>11</v>
      </c>
      <c r="BP1133">
        <v>9</v>
      </c>
      <c r="BQ1133">
        <v>9</v>
      </c>
      <c r="BR1133">
        <v>22</v>
      </c>
      <c r="BS1133">
        <v>18</v>
      </c>
      <c r="BT1133">
        <v>21</v>
      </c>
      <c r="BU1133">
        <v>12</v>
      </c>
      <c r="BV1133">
        <v>23</v>
      </c>
      <c r="BW1133">
        <v>25</v>
      </c>
      <c r="BX1133">
        <v>34</v>
      </c>
      <c r="BY1133">
        <v>29</v>
      </c>
      <c r="BZ1133">
        <v>27</v>
      </c>
      <c r="CA1133">
        <v>27</v>
      </c>
      <c r="CB1133">
        <v>23</v>
      </c>
      <c r="CC1133">
        <v>40</v>
      </c>
      <c r="CD1133">
        <v>37</v>
      </c>
      <c r="CE1133">
        <v>35</v>
      </c>
      <c r="CF1133">
        <v>40</v>
      </c>
      <c r="CG1133">
        <v>6</v>
      </c>
    </row>
    <row r="1134" spans="9:85" x14ac:dyDescent="0.3">
      <c r="I1134" t="s">
        <v>336</v>
      </c>
      <c r="J1134" t="s">
        <v>192</v>
      </c>
      <c r="K1134" t="s">
        <v>337</v>
      </c>
      <c r="L1134" t="s">
        <v>338</v>
      </c>
      <c r="M1134" t="str">
        <f t="shared" si="102"/>
        <v>UKI6</v>
      </c>
      <c r="N1134" t="str">
        <f t="shared" si="103"/>
        <v>UKI</v>
      </c>
      <c r="O1134">
        <f t="shared" si="104"/>
        <v>164</v>
      </c>
      <c r="P1134">
        <f t="shared" si="105"/>
        <v>56</v>
      </c>
      <c r="Q1134">
        <f t="shared" si="106"/>
        <v>53</v>
      </c>
      <c r="R1134">
        <f t="shared" si="107"/>
        <v>-3</v>
      </c>
      <c r="S1134">
        <v>0</v>
      </c>
      <c r="T1134">
        <v>0</v>
      </c>
      <c r="U1134">
        <v>0</v>
      </c>
      <c r="V1134">
        <v>0</v>
      </c>
      <c r="W1134">
        <v>0</v>
      </c>
      <c r="X1134">
        <v>0</v>
      </c>
      <c r="Y1134">
        <v>0</v>
      </c>
      <c r="Z1134">
        <v>0</v>
      </c>
      <c r="AA1134">
        <v>0</v>
      </c>
      <c r="AB1134">
        <v>0</v>
      </c>
      <c r="AC1134">
        <v>0</v>
      </c>
      <c r="AD1134">
        <v>0</v>
      </c>
      <c r="AE1134">
        <v>0</v>
      </c>
      <c r="AF1134">
        <v>0</v>
      </c>
      <c r="AG1134">
        <v>0</v>
      </c>
      <c r="AH1134">
        <v>0</v>
      </c>
      <c r="AI1134">
        <v>0</v>
      </c>
      <c r="AJ1134">
        <v>0</v>
      </c>
      <c r="AK1134">
        <v>0</v>
      </c>
      <c r="AL1134">
        <v>0</v>
      </c>
      <c r="AM1134">
        <v>0</v>
      </c>
      <c r="AN1134">
        <v>0</v>
      </c>
      <c r="AO1134">
        <v>0</v>
      </c>
      <c r="AP1134">
        <v>0</v>
      </c>
      <c r="AQ1134">
        <v>0</v>
      </c>
      <c r="AR1134">
        <v>0</v>
      </c>
      <c r="AS1134">
        <v>0</v>
      </c>
      <c r="AT1134">
        <v>0</v>
      </c>
      <c r="AU1134">
        <v>0</v>
      </c>
      <c r="AV1134">
        <v>0</v>
      </c>
      <c r="AW1134">
        <v>0</v>
      </c>
      <c r="AX1134">
        <v>0</v>
      </c>
      <c r="AY1134">
        <v>0</v>
      </c>
      <c r="AZ1134">
        <v>0</v>
      </c>
      <c r="BA1134">
        <v>0</v>
      </c>
      <c r="BB1134">
        <v>0</v>
      </c>
      <c r="BC1134">
        <v>0</v>
      </c>
      <c r="BD1134">
        <v>0</v>
      </c>
      <c r="BE1134">
        <v>0</v>
      </c>
      <c r="BF1134">
        <v>0</v>
      </c>
      <c r="BG1134">
        <v>0</v>
      </c>
      <c r="BH1134">
        <v>0</v>
      </c>
      <c r="BI1134">
        <v>2</v>
      </c>
      <c r="BJ1134">
        <v>3</v>
      </c>
      <c r="BK1134">
        <v>1</v>
      </c>
      <c r="BL1134">
        <v>1</v>
      </c>
      <c r="BM1134">
        <v>2</v>
      </c>
      <c r="BN1134">
        <v>1</v>
      </c>
      <c r="BO1134">
        <v>4</v>
      </c>
      <c r="BP1134">
        <v>4</v>
      </c>
      <c r="BQ1134">
        <v>2</v>
      </c>
      <c r="BR1134">
        <v>5</v>
      </c>
      <c r="BS1134">
        <v>4</v>
      </c>
      <c r="BT1134">
        <v>8</v>
      </c>
      <c r="BU1134">
        <v>3</v>
      </c>
      <c r="BV1134">
        <v>8</v>
      </c>
      <c r="BW1134">
        <v>6</v>
      </c>
      <c r="BX1134">
        <v>8</v>
      </c>
      <c r="BY1134">
        <v>9</v>
      </c>
      <c r="BZ1134">
        <v>11</v>
      </c>
      <c r="CA1134">
        <v>18</v>
      </c>
      <c r="CB1134">
        <v>18</v>
      </c>
      <c r="CC1134">
        <v>20</v>
      </c>
      <c r="CD1134">
        <v>13</v>
      </c>
      <c r="CE1134">
        <v>8</v>
      </c>
      <c r="CF1134">
        <v>9</v>
      </c>
      <c r="CG1134">
        <v>3</v>
      </c>
    </row>
    <row r="1135" spans="9:85" x14ac:dyDescent="0.3">
      <c r="I1135" t="s">
        <v>339</v>
      </c>
      <c r="J1135" t="s">
        <v>192</v>
      </c>
      <c r="K1135" t="s">
        <v>340</v>
      </c>
      <c r="L1135" t="s">
        <v>341</v>
      </c>
      <c r="M1135" t="str">
        <f t="shared" si="102"/>
        <v>UKD4</v>
      </c>
      <c r="N1135" t="str">
        <f t="shared" si="103"/>
        <v>UKD</v>
      </c>
      <c r="O1135">
        <f t="shared" si="104"/>
        <v>302</v>
      </c>
      <c r="P1135">
        <f t="shared" si="105"/>
        <v>85</v>
      </c>
      <c r="Q1135">
        <f t="shared" si="106"/>
        <v>130</v>
      </c>
      <c r="R1135">
        <f t="shared" si="107"/>
        <v>45</v>
      </c>
      <c r="S1135">
        <v>0</v>
      </c>
      <c r="T1135">
        <v>0</v>
      </c>
      <c r="U1135">
        <v>0</v>
      </c>
      <c r="V1135">
        <v>0</v>
      </c>
      <c r="W1135">
        <v>0</v>
      </c>
      <c r="X1135">
        <v>0</v>
      </c>
      <c r="Y1135">
        <v>0</v>
      </c>
      <c r="Z1135">
        <v>0</v>
      </c>
      <c r="AA1135">
        <v>0</v>
      </c>
      <c r="AB1135">
        <v>0</v>
      </c>
      <c r="AC1135">
        <v>0</v>
      </c>
      <c r="AD1135">
        <v>0</v>
      </c>
      <c r="AE1135">
        <v>0</v>
      </c>
      <c r="AF1135">
        <v>0</v>
      </c>
      <c r="AG1135">
        <v>0</v>
      </c>
      <c r="AH1135">
        <v>0</v>
      </c>
      <c r="AI1135">
        <v>0</v>
      </c>
      <c r="AJ1135">
        <v>0</v>
      </c>
      <c r="AK1135">
        <v>0</v>
      </c>
      <c r="AL1135">
        <v>0</v>
      </c>
      <c r="AM1135">
        <v>0</v>
      </c>
      <c r="AN1135">
        <v>0</v>
      </c>
      <c r="AO1135">
        <v>0</v>
      </c>
      <c r="AP1135">
        <v>0</v>
      </c>
      <c r="AQ1135">
        <v>0</v>
      </c>
      <c r="AR1135">
        <v>0</v>
      </c>
      <c r="AS1135">
        <v>0</v>
      </c>
      <c r="AT1135">
        <v>0</v>
      </c>
      <c r="AU1135">
        <v>1</v>
      </c>
      <c r="AV1135">
        <v>0</v>
      </c>
      <c r="AW1135">
        <v>0</v>
      </c>
      <c r="AX1135">
        <v>1</v>
      </c>
      <c r="AY1135">
        <v>0</v>
      </c>
      <c r="AZ1135">
        <v>1</v>
      </c>
      <c r="BA1135">
        <v>3</v>
      </c>
      <c r="BB1135">
        <v>0</v>
      </c>
      <c r="BC1135">
        <v>3</v>
      </c>
      <c r="BD1135">
        <v>0</v>
      </c>
      <c r="BE1135">
        <v>0</v>
      </c>
      <c r="BF1135">
        <v>3</v>
      </c>
      <c r="BG1135">
        <v>1</v>
      </c>
      <c r="BH1135">
        <v>2</v>
      </c>
      <c r="BI1135">
        <v>4</v>
      </c>
      <c r="BJ1135">
        <v>3</v>
      </c>
      <c r="BK1135">
        <v>6</v>
      </c>
      <c r="BL1135">
        <v>1</v>
      </c>
      <c r="BM1135">
        <v>2</v>
      </c>
      <c r="BN1135">
        <v>2</v>
      </c>
      <c r="BO1135">
        <v>1</v>
      </c>
      <c r="BP1135">
        <v>1</v>
      </c>
      <c r="BQ1135">
        <v>2</v>
      </c>
      <c r="BR1135">
        <v>1</v>
      </c>
      <c r="BS1135">
        <v>7</v>
      </c>
      <c r="BT1135">
        <v>11</v>
      </c>
      <c r="BU1135">
        <v>11</v>
      </c>
      <c r="BV1135">
        <v>17</v>
      </c>
      <c r="BW1135">
        <v>16</v>
      </c>
      <c r="BX1135">
        <v>16</v>
      </c>
      <c r="BY1135">
        <v>13</v>
      </c>
      <c r="BZ1135">
        <v>23</v>
      </c>
      <c r="CA1135">
        <v>23</v>
      </c>
      <c r="CB1135">
        <v>26</v>
      </c>
      <c r="CC1135">
        <v>26</v>
      </c>
      <c r="CD1135">
        <v>23</v>
      </c>
      <c r="CE1135">
        <v>31</v>
      </c>
      <c r="CF1135">
        <v>40</v>
      </c>
      <c r="CG1135">
        <v>10</v>
      </c>
    </row>
    <row r="1136" spans="9:85" x14ac:dyDescent="0.3">
      <c r="I1136" t="s">
        <v>342</v>
      </c>
      <c r="J1136" t="s">
        <v>192</v>
      </c>
      <c r="K1136" t="s">
        <v>343</v>
      </c>
      <c r="L1136" t="s">
        <v>186</v>
      </c>
      <c r="M1136" t="str">
        <f t="shared" si="102"/>
        <v>UKE4</v>
      </c>
      <c r="N1136" t="str">
        <f t="shared" si="103"/>
        <v>UKE</v>
      </c>
      <c r="O1136">
        <f t="shared" si="104"/>
        <v>17</v>
      </c>
      <c r="P1136">
        <f t="shared" si="105"/>
        <v>1</v>
      </c>
      <c r="Q1136">
        <f t="shared" si="106"/>
        <v>4</v>
      </c>
      <c r="R1136">
        <f t="shared" si="107"/>
        <v>3</v>
      </c>
      <c r="S1136">
        <v>0</v>
      </c>
      <c r="T1136">
        <v>0</v>
      </c>
      <c r="U1136">
        <v>0</v>
      </c>
      <c r="V1136">
        <v>0</v>
      </c>
      <c r="W1136">
        <v>0</v>
      </c>
      <c r="X1136">
        <v>0</v>
      </c>
      <c r="Y1136">
        <v>0</v>
      </c>
      <c r="Z1136">
        <v>0</v>
      </c>
      <c r="AA1136">
        <v>0</v>
      </c>
      <c r="AB1136">
        <v>0</v>
      </c>
      <c r="AC1136">
        <v>0</v>
      </c>
      <c r="AD1136">
        <v>0</v>
      </c>
      <c r="AE1136">
        <v>0</v>
      </c>
      <c r="AF1136">
        <v>0</v>
      </c>
      <c r="AG1136">
        <v>0</v>
      </c>
      <c r="AH1136">
        <v>0</v>
      </c>
      <c r="AI1136">
        <v>0</v>
      </c>
      <c r="AJ1136">
        <v>0</v>
      </c>
      <c r="AK1136">
        <v>0</v>
      </c>
      <c r="AL1136">
        <v>0</v>
      </c>
      <c r="AM1136">
        <v>0</v>
      </c>
      <c r="AN1136">
        <v>0</v>
      </c>
      <c r="AO1136">
        <v>0</v>
      </c>
      <c r="AP1136">
        <v>0</v>
      </c>
      <c r="AQ1136">
        <v>0</v>
      </c>
      <c r="AR1136">
        <v>0</v>
      </c>
      <c r="AS1136">
        <v>0</v>
      </c>
      <c r="AT1136">
        <v>0</v>
      </c>
      <c r="AU1136">
        <v>0</v>
      </c>
      <c r="AV1136">
        <v>0</v>
      </c>
      <c r="AW1136">
        <v>0</v>
      </c>
      <c r="AX1136">
        <v>0</v>
      </c>
      <c r="AY1136">
        <v>0</v>
      </c>
      <c r="AZ1136">
        <v>0</v>
      </c>
      <c r="BA1136">
        <v>0</v>
      </c>
      <c r="BB1136">
        <v>0</v>
      </c>
      <c r="BC1136">
        <v>0</v>
      </c>
      <c r="BD1136">
        <v>0</v>
      </c>
      <c r="BE1136">
        <v>0</v>
      </c>
      <c r="BF1136">
        <v>0</v>
      </c>
      <c r="BG1136">
        <v>0</v>
      </c>
      <c r="BH1136">
        <v>0</v>
      </c>
      <c r="BI1136">
        <v>0</v>
      </c>
      <c r="BJ1136">
        <v>0</v>
      </c>
      <c r="BK1136">
        <v>3</v>
      </c>
      <c r="BL1136">
        <v>1</v>
      </c>
      <c r="BM1136">
        <v>0</v>
      </c>
      <c r="BN1136">
        <v>0</v>
      </c>
      <c r="BO1136">
        <v>1</v>
      </c>
      <c r="BP1136">
        <v>0</v>
      </c>
      <c r="BQ1136">
        <v>0</v>
      </c>
      <c r="BR1136">
        <v>0</v>
      </c>
      <c r="BS1136">
        <v>2</v>
      </c>
      <c r="BT1136">
        <v>3</v>
      </c>
      <c r="BU1136">
        <v>5</v>
      </c>
      <c r="BV1136">
        <v>1</v>
      </c>
      <c r="BW1136">
        <v>0</v>
      </c>
      <c r="BX1136">
        <v>0</v>
      </c>
      <c r="BY1136">
        <v>0</v>
      </c>
      <c r="BZ1136">
        <v>0</v>
      </c>
      <c r="CA1136">
        <v>0</v>
      </c>
      <c r="CB1136">
        <v>1</v>
      </c>
      <c r="CC1136">
        <v>1</v>
      </c>
      <c r="CD1136">
        <v>1</v>
      </c>
      <c r="CE1136">
        <v>1</v>
      </c>
      <c r="CF1136">
        <v>1</v>
      </c>
      <c r="CG1136">
        <v>0</v>
      </c>
    </row>
    <row r="1137" spans="9:85" x14ac:dyDescent="0.3">
      <c r="I1137" t="s">
        <v>344</v>
      </c>
      <c r="J1137" t="s">
        <v>192</v>
      </c>
      <c r="K1137" t="s">
        <v>345</v>
      </c>
      <c r="L1137" t="s">
        <v>186</v>
      </c>
      <c r="M1137" t="str">
        <f t="shared" si="102"/>
        <v>UKE4</v>
      </c>
      <c r="N1137" t="str">
        <f t="shared" si="103"/>
        <v>UKE</v>
      </c>
      <c r="O1137">
        <f t="shared" si="104"/>
        <v>0</v>
      </c>
      <c r="P1137">
        <f t="shared" si="105"/>
        <v>0</v>
      </c>
      <c r="Q1137">
        <f t="shared" si="106"/>
        <v>0</v>
      </c>
      <c r="R1137">
        <f t="shared" si="107"/>
        <v>0</v>
      </c>
      <c r="S1137">
        <v>0</v>
      </c>
      <c r="T1137">
        <v>0</v>
      </c>
      <c r="U1137">
        <v>0</v>
      </c>
      <c r="V1137">
        <v>0</v>
      </c>
      <c r="W1137">
        <v>0</v>
      </c>
      <c r="X1137">
        <v>0</v>
      </c>
      <c r="Y1137">
        <v>0</v>
      </c>
      <c r="Z1137">
        <v>0</v>
      </c>
      <c r="AA1137">
        <v>0</v>
      </c>
      <c r="AB1137">
        <v>0</v>
      </c>
      <c r="AC1137">
        <v>0</v>
      </c>
      <c r="AD1137">
        <v>0</v>
      </c>
      <c r="AE1137">
        <v>0</v>
      </c>
      <c r="AF1137">
        <v>0</v>
      </c>
      <c r="AG1137">
        <v>0</v>
      </c>
      <c r="AH1137">
        <v>0</v>
      </c>
      <c r="AI1137">
        <v>0</v>
      </c>
      <c r="AJ1137">
        <v>0</v>
      </c>
      <c r="AK1137">
        <v>0</v>
      </c>
      <c r="AL1137">
        <v>0</v>
      </c>
      <c r="AM1137">
        <v>0</v>
      </c>
      <c r="AN1137">
        <v>0</v>
      </c>
      <c r="AO1137">
        <v>0</v>
      </c>
      <c r="AP1137">
        <v>0</v>
      </c>
      <c r="AQ1137">
        <v>0</v>
      </c>
      <c r="AR1137">
        <v>0</v>
      </c>
      <c r="AS1137">
        <v>0</v>
      </c>
      <c r="AT1137">
        <v>0</v>
      </c>
      <c r="AU1137">
        <v>0</v>
      </c>
      <c r="AV1137">
        <v>0</v>
      </c>
      <c r="AW1137">
        <v>0</v>
      </c>
      <c r="AX1137">
        <v>0</v>
      </c>
      <c r="AY1137">
        <v>0</v>
      </c>
      <c r="AZ1137">
        <v>0</v>
      </c>
      <c r="BA1137">
        <v>0</v>
      </c>
      <c r="BB1137">
        <v>0</v>
      </c>
      <c r="BC1137">
        <v>0</v>
      </c>
      <c r="BD1137">
        <v>0</v>
      </c>
      <c r="BE1137">
        <v>0</v>
      </c>
      <c r="BF1137">
        <v>0</v>
      </c>
      <c r="BG1137">
        <v>0</v>
      </c>
      <c r="BH1137">
        <v>0</v>
      </c>
      <c r="BI1137">
        <v>0</v>
      </c>
      <c r="BJ1137">
        <v>0</v>
      </c>
      <c r="BK1137">
        <v>0</v>
      </c>
      <c r="BL1137">
        <v>0</v>
      </c>
      <c r="BM1137">
        <v>0</v>
      </c>
      <c r="BN1137">
        <v>0</v>
      </c>
      <c r="BO1137">
        <v>0</v>
      </c>
      <c r="BP1137">
        <v>0</v>
      </c>
      <c r="BQ1137">
        <v>0</v>
      </c>
      <c r="BR1137">
        <v>0</v>
      </c>
      <c r="BS1137">
        <v>0</v>
      </c>
      <c r="BT1137">
        <v>0</v>
      </c>
      <c r="BU1137">
        <v>0</v>
      </c>
      <c r="BV1137">
        <v>0</v>
      </c>
      <c r="BW1137">
        <v>0</v>
      </c>
      <c r="BX1137">
        <v>0</v>
      </c>
      <c r="BY1137">
        <v>0</v>
      </c>
      <c r="BZ1137">
        <v>0</v>
      </c>
      <c r="CA1137">
        <v>0</v>
      </c>
      <c r="CB1137">
        <v>0</v>
      </c>
      <c r="CC1137">
        <v>0</v>
      </c>
      <c r="CD1137">
        <v>0</v>
      </c>
      <c r="CE1137">
        <v>0</v>
      </c>
      <c r="CF1137">
        <v>0</v>
      </c>
      <c r="CG1137">
        <v>0</v>
      </c>
    </row>
    <row r="1138" spans="9:85" x14ac:dyDescent="0.3">
      <c r="I1138" t="s">
        <v>346</v>
      </c>
      <c r="J1138" t="s">
        <v>192</v>
      </c>
      <c r="K1138" t="s">
        <v>347</v>
      </c>
      <c r="L1138" t="s">
        <v>348</v>
      </c>
      <c r="M1138" t="str">
        <f t="shared" si="102"/>
        <v>UKF2</v>
      </c>
      <c r="N1138" t="str">
        <f t="shared" si="103"/>
        <v>UKF</v>
      </c>
      <c r="O1138">
        <f t="shared" si="104"/>
        <v>200</v>
      </c>
      <c r="P1138">
        <f t="shared" si="105"/>
        <v>63</v>
      </c>
      <c r="Q1138">
        <f t="shared" si="106"/>
        <v>52</v>
      </c>
      <c r="R1138">
        <f t="shared" si="107"/>
        <v>-11</v>
      </c>
      <c r="S1138">
        <v>0</v>
      </c>
      <c r="T1138">
        <v>0</v>
      </c>
      <c r="U1138">
        <v>0</v>
      </c>
      <c r="V1138">
        <v>0</v>
      </c>
      <c r="W1138">
        <v>0</v>
      </c>
      <c r="X1138">
        <v>0</v>
      </c>
      <c r="Y1138">
        <v>0</v>
      </c>
      <c r="Z1138">
        <v>0</v>
      </c>
      <c r="AA1138">
        <v>0</v>
      </c>
      <c r="AB1138">
        <v>0</v>
      </c>
      <c r="AC1138">
        <v>0</v>
      </c>
      <c r="AD1138">
        <v>0</v>
      </c>
      <c r="AE1138">
        <v>0</v>
      </c>
      <c r="AF1138">
        <v>0</v>
      </c>
      <c r="AG1138">
        <v>0</v>
      </c>
      <c r="AH1138">
        <v>0</v>
      </c>
      <c r="AI1138">
        <v>0</v>
      </c>
      <c r="AJ1138">
        <v>0</v>
      </c>
      <c r="AK1138">
        <v>0</v>
      </c>
      <c r="AL1138">
        <v>0</v>
      </c>
      <c r="AM1138">
        <v>0</v>
      </c>
      <c r="AN1138">
        <v>0</v>
      </c>
      <c r="AO1138">
        <v>0</v>
      </c>
      <c r="AP1138">
        <v>0</v>
      </c>
      <c r="AQ1138">
        <v>0</v>
      </c>
      <c r="AR1138">
        <v>0</v>
      </c>
      <c r="AS1138">
        <v>0</v>
      </c>
      <c r="AT1138">
        <v>0</v>
      </c>
      <c r="AU1138">
        <v>0</v>
      </c>
      <c r="AV1138">
        <v>0</v>
      </c>
      <c r="AW1138">
        <v>0</v>
      </c>
      <c r="AX1138">
        <v>1</v>
      </c>
      <c r="AY1138">
        <v>2</v>
      </c>
      <c r="AZ1138">
        <v>0</v>
      </c>
      <c r="BA1138">
        <v>0</v>
      </c>
      <c r="BB1138">
        <v>1</v>
      </c>
      <c r="BC1138">
        <v>0</v>
      </c>
      <c r="BD1138">
        <v>1</v>
      </c>
      <c r="BE1138">
        <v>2</v>
      </c>
      <c r="BF1138">
        <v>2</v>
      </c>
      <c r="BG1138">
        <v>3</v>
      </c>
      <c r="BH1138">
        <v>2</v>
      </c>
      <c r="BI1138">
        <v>1</v>
      </c>
      <c r="BJ1138">
        <v>3</v>
      </c>
      <c r="BK1138">
        <v>2</v>
      </c>
      <c r="BL1138">
        <v>2</v>
      </c>
      <c r="BM1138">
        <v>3</v>
      </c>
      <c r="BN1138">
        <v>1</v>
      </c>
      <c r="BO1138">
        <v>4</v>
      </c>
      <c r="BP1138">
        <v>4</v>
      </c>
      <c r="BQ1138">
        <v>3</v>
      </c>
      <c r="BR1138">
        <v>6</v>
      </c>
      <c r="BS1138">
        <v>6</v>
      </c>
      <c r="BT1138">
        <v>5</v>
      </c>
      <c r="BU1138">
        <v>8</v>
      </c>
      <c r="BV1138">
        <v>13</v>
      </c>
      <c r="BW1138">
        <v>12</v>
      </c>
      <c r="BX1138">
        <v>20</v>
      </c>
      <c r="BY1138">
        <v>16</v>
      </c>
      <c r="BZ1138">
        <v>18</v>
      </c>
      <c r="CA1138">
        <v>17</v>
      </c>
      <c r="CB1138">
        <v>12</v>
      </c>
      <c r="CC1138">
        <v>12</v>
      </c>
      <c r="CD1138">
        <v>13</v>
      </c>
      <c r="CE1138">
        <v>9</v>
      </c>
      <c r="CF1138">
        <v>17</v>
      </c>
      <c r="CG1138">
        <v>1</v>
      </c>
    </row>
    <row r="1139" spans="9:85" x14ac:dyDescent="0.3">
      <c r="I1139" t="s">
        <v>349</v>
      </c>
      <c r="J1139" t="s">
        <v>192</v>
      </c>
      <c r="K1139" t="s">
        <v>350</v>
      </c>
      <c r="L1139" t="s">
        <v>218</v>
      </c>
      <c r="M1139" t="str">
        <f t="shared" si="102"/>
        <v>UKF3</v>
      </c>
      <c r="N1139" t="str">
        <f t="shared" si="103"/>
        <v>UKF</v>
      </c>
      <c r="O1139">
        <f t="shared" si="104"/>
        <v>104</v>
      </c>
      <c r="P1139">
        <f t="shared" si="105"/>
        <v>37</v>
      </c>
      <c r="Q1139">
        <f t="shared" si="106"/>
        <v>58</v>
      </c>
      <c r="R1139">
        <f t="shared" si="107"/>
        <v>21</v>
      </c>
      <c r="S1139">
        <v>0</v>
      </c>
      <c r="T1139">
        <v>0</v>
      </c>
      <c r="U1139">
        <v>0</v>
      </c>
      <c r="V1139">
        <v>0</v>
      </c>
      <c r="W1139">
        <v>0</v>
      </c>
      <c r="X1139">
        <v>0</v>
      </c>
      <c r="Y1139">
        <v>0</v>
      </c>
      <c r="Z1139">
        <v>0</v>
      </c>
      <c r="AA1139">
        <v>0</v>
      </c>
      <c r="AB1139">
        <v>0</v>
      </c>
      <c r="AC1139">
        <v>0</v>
      </c>
      <c r="AD1139">
        <v>0</v>
      </c>
      <c r="AE1139">
        <v>0</v>
      </c>
      <c r="AF1139">
        <v>0</v>
      </c>
      <c r="AG1139">
        <v>0</v>
      </c>
      <c r="AH1139">
        <v>0</v>
      </c>
      <c r="AI1139">
        <v>0</v>
      </c>
      <c r="AJ1139">
        <v>0</v>
      </c>
      <c r="AK1139">
        <v>0</v>
      </c>
      <c r="AL1139">
        <v>0</v>
      </c>
      <c r="AM1139">
        <v>0</v>
      </c>
      <c r="AN1139">
        <v>0</v>
      </c>
      <c r="AO1139">
        <v>0</v>
      </c>
      <c r="AP1139">
        <v>0</v>
      </c>
      <c r="AQ1139">
        <v>0</v>
      </c>
      <c r="AR1139">
        <v>0</v>
      </c>
      <c r="AS1139">
        <v>0</v>
      </c>
      <c r="AT1139">
        <v>0</v>
      </c>
      <c r="AU1139">
        <v>0</v>
      </c>
      <c r="AV1139">
        <v>0</v>
      </c>
      <c r="AW1139">
        <v>0</v>
      </c>
      <c r="AX1139">
        <v>0</v>
      </c>
      <c r="AY1139">
        <v>0</v>
      </c>
      <c r="AZ1139">
        <v>0</v>
      </c>
      <c r="BA1139">
        <v>0</v>
      </c>
      <c r="BB1139">
        <v>0</v>
      </c>
      <c r="BC1139">
        <v>0</v>
      </c>
      <c r="BD1139">
        <v>0</v>
      </c>
      <c r="BE1139">
        <v>0</v>
      </c>
      <c r="BF1139">
        <v>0</v>
      </c>
      <c r="BG1139">
        <v>0</v>
      </c>
      <c r="BH1139">
        <v>0</v>
      </c>
      <c r="BI1139">
        <v>0</v>
      </c>
      <c r="BJ1139">
        <v>0</v>
      </c>
      <c r="BK1139">
        <v>0</v>
      </c>
      <c r="BL1139">
        <v>0</v>
      </c>
      <c r="BM1139">
        <v>0</v>
      </c>
      <c r="BN1139">
        <v>0</v>
      </c>
      <c r="BO1139">
        <v>0</v>
      </c>
      <c r="BP1139">
        <v>0</v>
      </c>
      <c r="BQ1139">
        <v>0</v>
      </c>
      <c r="BR1139">
        <v>0</v>
      </c>
      <c r="BS1139">
        <v>0</v>
      </c>
      <c r="BT1139">
        <v>0</v>
      </c>
      <c r="BU1139">
        <v>0</v>
      </c>
      <c r="BV1139">
        <v>4</v>
      </c>
      <c r="BW1139">
        <v>4</v>
      </c>
      <c r="BX1139">
        <v>1</v>
      </c>
      <c r="BY1139">
        <v>10</v>
      </c>
      <c r="BZ1139">
        <v>7</v>
      </c>
      <c r="CA1139">
        <v>8</v>
      </c>
      <c r="CB1139">
        <v>12</v>
      </c>
      <c r="CC1139">
        <v>8</v>
      </c>
      <c r="CD1139">
        <v>21</v>
      </c>
      <c r="CE1139">
        <v>17</v>
      </c>
      <c r="CF1139">
        <v>11</v>
      </c>
      <c r="CG1139">
        <v>1</v>
      </c>
    </row>
    <row r="1140" spans="9:85" x14ac:dyDescent="0.3">
      <c r="I1140" t="s">
        <v>351</v>
      </c>
      <c r="J1140" t="s">
        <v>192</v>
      </c>
      <c r="K1140" t="s">
        <v>352</v>
      </c>
      <c r="L1140" t="s">
        <v>353</v>
      </c>
      <c r="M1140" t="str">
        <f t="shared" si="102"/>
        <v>UKD7</v>
      </c>
      <c r="N1140" t="str">
        <f t="shared" si="103"/>
        <v>UKD</v>
      </c>
      <c r="O1140">
        <f t="shared" si="104"/>
        <v>536</v>
      </c>
      <c r="P1140">
        <f t="shared" si="105"/>
        <v>144</v>
      </c>
      <c r="Q1140">
        <f t="shared" si="106"/>
        <v>174</v>
      </c>
      <c r="R1140">
        <f t="shared" si="107"/>
        <v>30</v>
      </c>
      <c r="S1140">
        <v>0</v>
      </c>
      <c r="T1140">
        <v>0</v>
      </c>
      <c r="U1140">
        <v>0</v>
      </c>
      <c r="V1140">
        <v>0</v>
      </c>
      <c r="W1140">
        <v>0</v>
      </c>
      <c r="X1140">
        <v>0</v>
      </c>
      <c r="Y1140">
        <v>0</v>
      </c>
      <c r="Z1140">
        <v>0</v>
      </c>
      <c r="AA1140">
        <v>0</v>
      </c>
      <c r="AB1140">
        <v>0</v>
      </c>
      <c r="AC1140">
        <v>0</v>
      </c>
      <c r="AD1140">
        <v>0</v>
      </c>
      <c r="AE1140">
        <v>0</v>
      </c>
      <c r="AF1140">
        <v>0</v>
      </c>
      <c r="AG1140">
        <v>0</v>
      </c>
      <c r="AH1140">
        <v>0</v>
      </c>
      <c r="AI1140">
        <v>0</v>
      </c>
      <c r="AJ1140">
        <v>0</v>
      </c>
      <c r="AK1140">
        <v>0</v>
      </c>
      <c r="AL1140">
        <v>0</v>
      </c>
      <c r="AM1140">
        <v>1</v>
      </c>
      <c r="AN1140">
        <v>0</v>
      </c>
      <c r="AO1140">
        <v>0</v>
      </c>
      <c r="AP1140">
        <v>0</v>
      </c>
      <c r="AQ1140">
        <v>0</v>
      </c>
      <c r="AR1140">
        <v>0</v>
      </c>
      <c r="AS1140">
        <v>0</v>
      </c>
      <c r="AT1140">
        <v>0</v>
      </c>
      <c r="AU1140">
        <v>0</v>
      </c>
      <c r="AV1140">
        <v>1</v>
      </c>
      <c r="AW1140">
        <v>0</v>
      </c>
      <c r="AX1140">
        <v>2</v>
      </c>
      <c r="AY1140">
        <v>0</v>
      </c>
      <c r="AZ1140">
        <v>0</v>
      </c>
      <c r="BA1140">
        <v>0</v>
      </c>
      <c r="BB1140">
        <v>1</v>
      </c>
      <c r="BC1140">
        <v>0</v>
      </c>
      <c r="BD1140">
        <v>1</v>
      </c>
      <c r="BE1140">
        <v>2</v>
      </c>
      <c r="BF1140">
        <v>1</v>
      </c>
      <c r="BG1140">
        <v>8</v>
      </c>
      <c r="BH1140">
        <v>5</v>
      </c>
      <c r="BI1140">
        <v>2</v>
      </c>
      <c r="BJ1140">
        <v>8</v>
      </c>
      <c r="BK1140">
        <v>5</v>
      </c>
      <c r="BL1140">
        <v>10</v>
      </c>
      <c r="BM1140">
        <v>5</v>
      </c>
      <c r="BN1140">
        <v>5</v>
      </c>
      <c r="BO1140">
        <v>6</v>
      </c>
      <c r="BP1140">
        <v>13</v>
      </c>
      <c r="BQ1140">
        <v>8</v>
      </c>
      <c r="BR1140">
        <v>18</v>
      </c>
      <c r="BS1140">
        <v>12</v>
      </c>
      <c r="BT1140">
        <v>28</v>
      </c>
      <c r="BU1140">
        <v>29</v>
      </c>
      <c r="BV1140">
        <v>19</v>
      </c>
      <c r="BW1140">
        <v>40</v>
      </c>
      <c r="BX1140">
        <v>35</v>
      </c>
      <c r="BY1140">
        <v>30</v>
      </c>
      <c r="BZ1140">
        <v>44</v>
      </c>
      <c r="CA1140">
        <v>31</v>
      </c>
      <c r="CB1140">
        <v>39</v>
      </c>
      <c r="CC1140">
        <v>43</v>
      </c>
      <c r="CD1140">
        <v>39</v>
      </c>
      <c r="CE1140">
        <v>39</v>
      </c>
      <c r="CF1140">
        <v>48</v>
      </c>
      <c r="CG1140">
        <v>5</v>
      </c>
    </row>
    <row r="1141" spans="9:85" x14ac:dyDescent="0.3">
      <c r="I1141" t="s">
        <v>354</v>
      </c>
      <c r="J1141" t="s">
        <v>192</v>
      </c>
      <c r="K1141" t="s">
        <v>355</v>
      </c>
      <c r="L1141" t="s">
        <v>353</v>
      </c>
      <c r="M1141" t="str">
        <f t="shared" si="102"/>
        <v>UKD7</v>
      </c>
      <c r="N1141" t="str">
        <f t="shared" si="103"/>
        <v>UKD</v>
      </c>
      <c r="O1141">
        <f t="shared" si="104"/>
        <v>96</v>
      </c>
      <c r="P1141">
        <f t="shared" si="105"/>
        <v>29</v>
      </c>
      <c r="Q1141">
        <f t="shared" si="106"/>
        <v>55</v>
      </c>
      <c r="R1141">
        <f t="shared" si="107"/>
        <v>26</v>
      </c>
      <c r="S1141">
        <v>0</v>
      </c>
      <c r="T1141">
        <v>0</v>
      </c>
      <c r="U1141">
        <v>0</v>
      </c>
      <c r="V1141">
        <v>0</v>
      </c>
      <c r="W1141">
        <v>0</v>
      </c>
      <c r="X1141">
        <v>0</v>
      </c>
      <c r="Y1141">
        <v>0</v>
      </c>
      <c r="Z1141">
        <v>0</v>
      </c>
      <c r="AA1141">
        <v>0</v>
      </c>
      <c r="AB1141">
        <v>0</v>
      </c>
      <c r="AC1141">
        <v>0</v>
      </c>
      <c r="AD1141">
        <v>0</v>
      </c>
      <c r="AE1141">
        <v>0</v>
      </c>
      <c r="AF1141">
        <v>0</v>
      </c>
      <c r="AG1141">
        <v>0</v>
      </c>
      <c r="AH1141">
        <v>0</v>
      </c>
      <c r="AI1141">
        <v>0</v>
      </c>
      <c r="AJ1141">
        <v>0</v>
      </c>
      <c r="AK1141">
        <v>0</v>
      </c>
      <c r="AL1141">
        <v>0</v>
      </c>
      <c r="AM1141">
        <v>0</v>
      </c>
      <c r="AN1141">
        <v>0</v>
      </c>
      <c r="AO1141">
        <v>0</v>
      </c>
      <c r="AP1141">
        <v>0</v>
      </c>
      <c r="AQ1141">
        <v>0</v>
      </c>
      <c r="AR1141">
        <v>0</v>
      </c>
      <c r="AS1141">
        <v>0</v>
      </c>
      <c r="AT1141">
        <v>0</v>
      </c>
      <c r="AU1141">
        <v>0</v>
      </c>
      <c r="AV1141">
        <v>0</v>
      </c>
      <c r="AW1141">
        <v>0</v>
      </c>
      <c r="AX1141">
        <v>0</v>
      </c>
      <c r="AY1141">
        <v>0</v>
      </c>
      <c r="AZ1141">
        <v>0</v>
      </c>
      <c r="BA1141">
        <v>0</v>
      </c>
      <c r="BB1141">
        <v>0</v>
      </c>
      <c r="BC1141">
        <v>0</v>
      </c>
      <c r="BD1141">
        <v>0</v>
      </c>
      <c r="BE1141">
        <v>0</v>
      </c>
      <c r="BF1141">
        <v>0</v>
      </c>
      <c r="BG1141">
        <v>0</v>
      </c>
      <c r="BH1141">
        <v>0</v>
      </c>
      <c r="BI1141">
        <v>0</v>
      </c>
      <c r="BJ1141">
        <v>0</v>
      </c>
      <c r="BK1141">
        <v>0</v>
      </c>
      <c r="BL1141">
        <v>0</v>
      </c>
      <c r="BM1141">
        <v>0</v>
      </c>
      <c r="BN1141">
        <v>0</v>
      </c>
      <c r="BO1141">
        <v>0</v>
      </c>
      <c r="BP1141">
        <v>0</v>
      </c>
      <c r="BQ1141">
        <v>0</v>
      </c>
      <c r="BR1141">
        <v>0</v>
      </c>
      <c r="BS1141">
        <v>0</v>
      </c>
      <c r="BT1141">
        <v>0</v>
      </c>
      <c r="BU1141">
        <v>0</v>
      </c>
      <c r="BV1141">
        <v>0</v>
      </c>
      <c r="BW1141">
        <v>3</v>
      </c>
      <c r="BX1141">
        <v>9</v>
      </c>
      <c r="BY1141">
        <v>10</v>
      </c>
      <c r="BZ1141">
        <v>7</v>
      </c>
      <c r="CA1141">
        <v>5</v>
      </c>
      <c r="CB1141">
        <v>7</v>
      </c>
      <c r="CC1141">
        <v>17</v>
      </c>
      <c r="CD1141">
        <v>14</v>
      </c>
      <c r="CE1141">
        <v>12</v>
      </c>
      <c r="CF1141">
        <v>12</v>
      </c>
      <c r="CG1141">
        <v>0</v>
      </c>
    </row>
    <row r="1142" spans="9:85" x14ac:dyDescent="0.3">
      <c r="I1142" t="s">
        <v>356</v>
      </c>
      <c r="J1142" t="s">
        <v>192</v>
      </c>
      <c r="K1142" t="s">
        <v>357</v>
      </c>
      <c r="L1142" t="s">
        <v>353</v>
      </c>
      <c r="M1142" t="str">
        <f t="shared" si="102"/>
        <v>UKD7</v>
      </c>
      <c r="N1142" t="str">
        <f t="shared" si="103"/>
        <v>UKD</v>
      </c>
      <c r="O1142">
        <f t="shared" si="104"/>
        <v>271</v>
      </c>
      <c r="P1142">
        <f t="shared" si="105"/>
        <v>51</v>
      </c>
      <c r="Q1142">
        <f t="shared" si="106"/>
        <v>86</v>
      </c>
      <c r="R1142">
        <f t="shared" si="107"/>
        <v>35</v>
      </c>
      <c r="S1142">
        <v>0</v>
      </c>
      <c r="T1142">
        <v>0</v>
      </c>
      <c r="U1142">
        <v>0</v>
      </c>
      <c r="V1142">
        <v>0</v>
      </c>
      <c r="W1142">
        <v>0</v>
      </c>
      <c r="X1142">
        <v>0</v>
      </c>
      <c r="Y1142">
        <v>0</v>
      </c>
      <c r="Z1142">
        <v>0</v>
      </c>
      <c r="AA1142">
        <v>0</v>
      </c>
      <c r="AB1142">
        <v>0</v>
      </c>
      <c r="AC1142">
        <v>0</v>
      </c>
      <c r="AD1142">
        <v>0</v>
      </c>
      <c r="AE1142">
        <v>0</v>
      </c>
      <c r="AF1142">
        <v>0</v>
      </c>
      <c r="AG1142">
        <v>0</v>
      </c>
      <c r="AH1142">
        <v>0</v>
      </c>
      <c r="AI1142">
        <v>0</v>
      </c>
      <c r="AJ1142">
        <v>0</v>
      </c>
      <c r="AK1142">
        <v>0</v>
      </c>
      <c r="AL1142">
        <v>0</v>
      </c>
      <c r="AM1142">
        <v>0</v>
      </c>
      <c r="AN1142">
        <v>0</v>
      </c>
      <c r="AO1142">
        <v>0</v>
      </c>
      <c r="AP1142">
        <v>0</v>
      </c>
      <c r="AQ1142">
        <v>0</v>
      </c>
      <c r="AR1142">
        <v>0</v>
      </c>
      <c r="AS1142">
        <v>0</v>
      </c>
      <c r="AT1142">
        <v>0</v>
      </c>
      <c r="AU1142">
        <v>0</v>
      </c>
      <c r="AV1142">
        <v>0</v>
      </c>
      <c r="AW1142">
        <v>0</v>
      </c>
      <c r="AX1142">
        <v>0</v>
      </c>
      <c r="AY1142">
        <v>0</v>
      </c>
      <c r="AZ1142">
        <v>0</v>
      </c>
      <c r="BA1142">
        <v>0</v>
      </c>
      <c r="BB1142">
        <v>0</v>
      </c>
      <c r="BC1142">
        <v>0</v>
      </c>
      <c r="BD1142">
        <v>0</v>
      </c>
      <c r="BE1142">
        <v>0</v>
      </c>
      <c r="BF1142">
        <v>0</v>
      </c>
      <c r="BG1142">
        <v>0</v>
      </c>
      <c r="BH1142">
        <v>0</v>
      </c>
      <c r="BI1142">
        <v>0</v>
      </c>
      <c r="BJ1142">
        <v>5</v>
      </c>
      <c r="BK1142">
        <v>7</v>
      </c>
      <c r="BL1142">
        <v>6</v>
      </c>
      <c r="BM1142">
        <v>10</v>
      </c>
      <c r="BN1142">
        <v>3</v>
      </c>
      <c r="BO1142">
        <v>3</v>
      </c>
      <c r="BP1142">
        <v>7</v>
      </c>
      <c r="BQ1142">
        <v>4</v>
      </c>
      <c r="BR1142">
        <v>8</v>
      </c>
      <c r="BS1142">
        <v>13</v>
      </c>
      <c r="BT1142">
        <v>10</v>
      </c>
      <c r="BU1142">
        <v>14</v>
      </c>
      <c r="BV1142">
        <v>17</v>
      </c>
      <c r="BW1142">
        <v>28</v>
      </c>
      <c r="BX1142">
        <v>17</v>
      </c>
      <c r="BY1142">
        <v>16</v>
      </c>
      <c r="BZ1142">
        <v>8</v>
      </c>
      <c r="CA1142">
        <v>15</v>
      </c>
      <c r="CB1142">
        <v>12</v>
      </c>
      <c r="CC1142">
        <v>14</v>
      </c>
      <c r="CD1142">
        <v>23</v>
      </c>
      <c r="CE1142">
        <v>27</v>
      </c>
      <c r="CF1142">
        <v>19</v>
      </c>
      <c r="CG1142">
        <v>3</v>
      </c>
    </row>
    <row r="1143" spans="9:85" x14ac:dyDescent="0.3">
      <c r="I1143" t="s">
        <v>358</v>
      </c>
      <c r="J1143" t="s">
        <v>192</v>
      </c>
      <c r="K1143" t="s">
        <v>359</v>
      </c>
      <c r="L1143" t="s">
        <v>353</v>
      </c>
      <c r="M1143" t="str">
        <f t="shared" si="102"/>
        <v>UKD7</v>
      </c>
      <c r="N1143" t="str">
        <f t="shared" si="103"/>
        <v>UKD</v>
      </c>
      <c r="O1143">
        <f t="shared" si="104"/>
        <v>1</v>
      </c>
      <c r="P1143">
        <f t="shared" si="105"/>
        <v>0</v>
      </c>
      <c r="Q1143">
        <f t="shared" si="106"/>
        <v>1</v>
      </c>
      <c r="R1143">
        <f t="shared" si="107"/>
        <v>1</v>
      </c>
      <c r="S1143">
        <v>0</v>
      </c>
      <c r="T1143">
        <v>0</v>
      </c>
      <c r="U1143">
        <v>0</v>
      </c>
      <c r="V1143">
        <v>0</v>
      </c>
      <c r="W1143">
        <v>0</v>
      </c>
      <c r="X1143">
        <v>0</v>
      </c>
      <c r="Y1143">
        <v>0</v>
      </c>
      <c r="Z1143">
        <v>0</v>
      </c>
      <c r="AA1143">
        <v>0</v>
      </c>
      <c r="AB1143">
        <v>0</v>
      </c>
      <c r="AC1143">
        <v>0</v>
      </c>
      <c r="AD1143">
        <v>0</v>
      </c>
      <c r="AE1143">
        <v>0</v>
      </c>
      <c r="AF1143">
        <v>0</v>
      </c>
      <c r="AG1143">
        <v>0</v>
      </c>
      <c r="AH1143">
        <v>0</v>
      </c>
      <c r="AI1143">
        <v>0</v>
      </c>
      <c r="AJ1143">
        <v>0</v>
      </c>
      <c r="AK1143">
        <v>0</v>
      </c>
      <c r="AL1143">
        <v>0</v>
      </c>
      <c r="AM1143">
        <v>0</v>
      </c>
      <c r="AN1143">
        <v>0</v>
      </c>
      <c r="AO1143">
        <v>0</v>
      </c>
      <c r="AP1143">
        <v>0</v>
      </c>
      <c r="AQ1143">
        <v>0</v>
      </c>
      <c r="AR1143">
        <v>0</v>
      </c>
      <c r="AS1143">
        <v>0</v>
      </c>
      <c r="AT1143">
        <v>0</v>
      </c>
      <c r="AU1143">
        <v>0</v>
      </c>
      <c r="AV1143">
        <v>0</v>
      </c>
      <c r="AW1143">
        <v>0</v>
      </c>
      <c r="AX1143">
        <v>0</v>
      </c>
      <c r="AY1143">
        <v>0</v>
      </c>
      <c r="AZ1143">
        <v>0</v>
      </c>
      <c r="BA1143">
        <v>0</v>
      </c>
      <c r="BB1143">
        <v>0</v>
      </c>
      <c r="BC1143">
        <v>0</v>
      </c>
      <c r="BD1143">
        <v>0</v>
      </c>
      <c r="BE1143">
        <v>0</v>
      </c>
      <c r="BF1143">
        <v>0</v>
      </c>
      <c r="BG1143">
        <v>0</v>
      </c>
      <c r="BH1143">
        <v>0</v>
      </c>
      <c r="BI1143">
        <v>0</v>
      </c>
      <c r="BJ1143">
        <v>0</v>
      </c>
      <c r="BK1143">
        <v>0</v>
      </c>
      <c r="BL1143">
        <v>0</v>
      </c>
      <c r="BM1143">
        <v>0</v>
      </c>
      <c r="BN1143">
        <v>0</v>
      </c>
      <c r="BO1143">
        <v>0</v>
      </c>
      <c r="BP1143">
        <v>0</v>
      </c>
      <c r="BQ1143">
        <v>0</v>
      </c>
      <c r="BR1143">
        <v>0</v>
      </c>
      <c r="BS1143">
        <v>0</v>
      </c>
      <c r="BT1143">
        <v>0</v>
      </c>
      <c r="BU1143">
        <v>0</v>
      </c>
      <c r="BV1143">
        <v>0</v>
      </c>
      <c r="BW1143">
        <v>0</v>
      </c>
      <c r="BX1143">
        <v>0</v>
      </c>
      <c r="BY1143">
        <v>0</v>
      </c>
      <c r="BZ1143">
        <v>0</v>
      </c>
      <c r="CA1143">
        <v>0</v>
      </c>
      <c r="CB1143">
        <v>0</v>
      </c>
      <c r="CC1143">
        <v>0</v>
      </c>
      <c r="CD1143">
        <v>0</v>
      </c>
      <c r="CE1143">
        <v>0</v>
      </c>
      <c r="CF1143">
        <v>1</v>
      </c>
      <c r="CG1143">
        <v>0</v>
      </c>
    </row>
    <row r="1144" spans="9:85" x14ac:dyDescent="0.3">
      <c r="I1144" t="s">
        <v>360</v>
      </c>
      <c r="J1144" t="s">
        <v>192</v>
      </c>
      <c r="K1144" t="s">
        <v>361</v>
      </c>
      <c r="L1144" t="s">
        <v>211</v>
      </c>
      <c r="M1144" t="str">
        <f t="shared" si="102"/>
        <v>UKI3</v>
      </c>
      <c r="N1144" t="str">
        <f t="shared" si="103"/>
        <v>UKI</v>
      </c>
      <c r="O1144">
        <f t="shared" si="104"/>
        <v>0</v>
      </c>
      <c r="P1144">
        <f t="shared" si="105"/>
        <v>0</v>
      </c>
      <c r="Q1144">
        <f t="shared" si="106"/>
        <v>0</v>
      </c>
      <c r="R1144">
        <f t="shared" si="107"/>
        <v>0</v>
      </c>
      <c r="S1144">
        <v>0</v>
      </c>
      <c r="T1144">
        <v>0</v>
      </c>
      <c r="U1144">
        <v>0</v>
      </c>
      <c r="V1144">
        <v>0</v>
      </c>
      <c r="W1144">
        <v>0</v>
      </c>
      <c r="X1144">
        <v>0</v>
      </c>
      <c r="Y1144">
        <v>0</v>
      </c>
      <c r="Z1144">
        <v>0</v>
      </c>
      <c r="AA1144">
        <v>0</v>
      </c>
      <c r="AB1144">
        <v>0</v>
      </c>
      <c r="AC1144">
        <v>0</v>
      </c>
      <c r="AD1144">
        <v>0</v>
      </c>
      <c r="AE1144">
        <v>0</v>
      </c>
      <c r="AF1144">
        <v>0</v>
      </c>
      <c r="AG1144">
        <v>0</v>
      </c>
      <c r="AH1144">
        <v>0</v>
      </c>
      <c r="AI1144">
        <v>0</v>
      </c>
      <c r="AJ1144">
        <v>0</v>
      </c>
      <c r="AK1144">
        <v>0</v>
      </c>
      <c r="AL1144">
        <v>0</v>
      </c>
      <c r="AM1144">
        <v>0</v>
      </c>
      <c r="AN1144">
        <v>0</v>
      </c>
      <c r="AO1144">
        <v>0</v>
      </c>
      <c r="AP1144">
        <v>0</v>
      </c>
      <c r="AQ1144">
        <v>0</v>
      </c>
      <c r="AR1144">
        <v>0</v>
      </c>
      <c r="AS1144">
        <v>0</v>
      </c>
      <c r="AT1144">
        <v>0</v>
      </c>
      <c r="AU1144">
        <v>0</v>
      </c>
      <c r="AV1144">
        <v>0</v>
      </c>
      <c r="AW1144">
        <v>0</v>
      </c>
      <c r="AX1144">
        <v>0</v>
      </c>
      <c r="AY1144">
        <v>0</v>
      </c>
      <c r="AZ1144">
        <v>0</v>
      </c>
      <c r="BA1144">
        <v>0</v>
      </c>
      <c r="BB1144">
        <v>0</v>
      </c>
      <c r="BC1144">
        <v>0</v>
      </c>
      <c r="BD1144">
        <v>0</v>
      </c>
      <c r="BE1144">
        <v>0</v>
      </c>
      <c r="BF1144">
        <v>0</v>
      </c>
      <c r="BG1144">
        <v>0</v>
      </c>
      <c r="BH1144">
        <v>0</v>
      </c>
      <c r="BI1144">
        <v>0</v>
      </c>
      <c r="BJ1144">
        <v>0</v>
      </c>
      <c r="BK1144">
        <v>0</v>
      </c>
      <c r="BL1144">
        <v>0</v>
      </c>
      <c r="BM1144">
        <v>0</v>
      </c>
      <c r="BN1144">
        <v>0</v>
      </c>
      <c r="BO1144">
        <v>0</v>
      </c>
      <c r="BP1144">
        <v>0</v>
      </c>
      <c r="BQ1144">
        <v>0</v>
      </c>
      <c r="BR1144">
        <v>0</v>
      </c>
      <c r="BS1144">
        <v>0</v>
      </c>
      <c r="BT1144">
        <v>0</v>
      </c>
      <c r="BU1144">
        <v>0</v>
      </c>
      <c r="BV1144">
        <v>0</v>
      </c>
      <c r="BW1144">
        <v>0</v>
      </c>
      <c r="BX1144">
        <v>0</v>
      </c>
      <c r="BY1144">
        <v>0</v>
      </c>
      <c r="BZ1144">
        <v>0</v>
      </c>
      <c r="CA1144">
        <v>0</v>
      </c>
      <c r="CB1144">
        <v>0</v>
      </c>
      <c r="CC1144">
        <v>0</v>
      </c>
      <c r="CD1144">
        <v>0</v>
      </c>
      <c r="CE1144">
        <v>0</v>
      </c>
      <c r="CF1144">
        <v>0</v>
      </c>
      <c r="CG1144">
        <v>0</v>
      </c>
    </row>
    <row r="1145" spans="9:85" x14ac:dyDescent="0.3">
      <c r="I1145" t="s">
        <v>362</v>
      </c>
      <c r="J1145" t="s">
        <v>192</v>
      </c>
      <c r="M1145" t="str">
        <f t="shared" si="102"/>
        <v/>
      </c>
      <c r="N1145" t="str">
        <f t="shared" si="103"/>
        <v/>
      </c>
      <c r="O1145">
        <f t="shared" si="104"/>
        <v>0</v>
      </c>
      <c r="P1145">
        <f t="shared" si="105"/>
        <v>0</v>
      </c>
      <c r="Q1145">
        <f t="shared" si="106"/>
        <v>0</v>
      </c>
      <c r="R1145">
        <f t="shared" si="107"/>
        <v>0</v>
      </c>
      <c r="S1145">
        <v>0</v>
      </c>
      <c r="T1145">
        <v>0</v>
      </c>
      <c r="U1145">
        <v>0</v>
      </c>
      <c r="V1145">
        <v>0</v>
      </c>
      <c r="W1145">
        <v>0</v>
      </c>
      <c r="X1145">
        <v>0</v>
      </c>
      <c r="Y1145">
        <v>0</v>
      </c>
      <c r="Z1145">
        <v>0</v>
      </c>
      <c r="AA1145">
        <v>0</v>
      </c>
      <c r="AB1145">
        <v>0</v>
      </c>
      <c r="AC1145">
        <v>0</v>
      </c>
      <c r="AD1145">
        <v>0</v>
      </c>
      <c r="AE1145">
        <v>0</v>
      </c>
      <c r="AF1145">
        <v>0</v>
      </c>
      <c r="AG1145">
        <v>0</v>
      </c>
      <c r="AH1145">
        <v>0</v>
      </c>
      <c r="AI1145">
        <v>0</v>
      </c>
      <c r="AJ1145">
        <v>0</v>
      </c>
      <c r="AK1145">
        <v>0</v>
      </c>
      <c r="AL1145">
        <v>0</v>
      </c>
      <c r="AM1145">
        <v>0</v>
      </c>
      <c r="AN1145">
        <v>0</v>
      </c>
      <c r="AO1145">
        <v>0</v>
      </c>
      <c r="AP1145">
        <v>0</v>
      </c>
      <c r="AQ1145">
        <v>0</v>
      </c>
      <c r="AR1145">
        <v>0</v>
      </c>
      <c r="AS1145">
        <v>0</v>
      </c>
      <c r="AT1145">
        <v>0</v>
      </c>
      <c r="AU1145">
        <v>0</v>
      </c>
      <c r="AV1145">
        <v>0</v>
      </c>
      <c r="AW1145">
        <v>0</v>
      </c>
      <c r="AX1145">
        <v>0</v>
      </c>
      <c r="AY1145">
        <v>0</v>
      </c>
      <c r="AZ1145">
        <v>0</v>
      </c>
      <c r="BA1145">
        <v>0</v>
      </c>
      <c r="BB1145">
        <v>0</v>
      </c>
      <c r="BC1145">
        <v>0</v>
      </c>
      <c r="BD1145">
        <v>0</v>
      </c>
      <c r="BE1145">
        <v>0</v>
      </c>
      <c r="BF1145">
        <v>0</v>
      </c>
      <c r="BG1145">
        <v>0</v>
      </c>
      <c r="BH1145">
        <v>0</v>
      </c>
      <c r="BI1145">
        <v>0</v>
      </c>
      <c r="BJ1145">
        <v>0</v>
      </c>
      <c r="BK1145">
        <v>0</v>
      </c>
      <c r="BL1145">
        <v>0</v>
      </c>
      <c r="BM1145">
        <v>0</v>
      </c>
      <c r="BN1145">
        <v>0</v>
      </c>
      <c r="BO1145">
        <v>0</v>
      </c>
      <c r="BP1145">
        <v>0</v>
      </c>
      <c r="BQ1145">
        <v>0</v>
      </c>
      <c r="BR1145">
        <v>0</v>
      </c>
      <c r="BS1145">
        <v>0</v>
      </c>
      <c r="BT1145">
        <v>0</v>
      </c>
      <c r="BU1145">
        <v>0</v>
      </c>
      <c r="BV1145">
        <v>0</v>
      </c>
      <c r="BW1145">
        <v>0</v>
      </c>
      <c r="BX1145">
        <v>0</v>
      </c>
      <c r="BY1145">
        <v>0</v>
      </c>
      <c r="BZ1145">
        <v>0</v>
      </c>
      <c r="CA1145">
        <v>0</v>
      </c>
      <c r="CB1145">
        <v>0</v>
      </c>
      <c r="CC1145">
        <v>0</v>
      </c>
      <c r="CD1145">
        <v>0</v>
      </c>
      <c r="CE1145">
        <v>0</v>
      </c>
      <c r="CF1145">
        <v>0</v>
      </c>
      <c r="CG1145">
        <v>0</v>
      </c>
    </row>
    <row r="1146" spans="9:85" x14ac:dyDescent="0.3">
      <c r="I1146" t="s">
        <v>363</v>
      </c>
      <c r="J1146" t="s">
        <v>192</v>
      </c>
      <c r="K1146" t="s">
        <v>364</v>
      </c>
      <c r="L1146" t="s">
        <v>211</v>
      </c>
      <c r="M1146" t="str">
        <f t="shared" si="102"/>
        <v>UKI3</v>
      </c>
      <c r="N1146" t="str">
        <f t="shared" si="103"/>
        <v>UKI</v>
      </c>
      <c r="O1146">
        <f t="shared" si="104"/>
        <v>1350</v>
      </c>
      <c r="P1146">
        <f t="shared" si="105"/>
        <v>329</v>
      </c>
      <c r="Q1146">
        <f t="shared" si="106"/>
        <v>518</v>
      </c>
      <c r="R1146">
        <f t="shared" si="107"/>
        <v>189</v>
      </c>
      <c r="S1146">
        <v>0</v>
      </c>
      <c r="T1146">
        <v>0</v>
      </c>
      <c r="U1146">
        <v>0</v>
      </c>
      <c r="V1146">
        <v>0</v>
      </c>
      <c r="W1146">
        <v>0</v>
      </c>
      <c r="X1146">
        <v>0</v>
      </c>
      <c r="Y1146">
        <v>0</v>
      </c>
      <c r="Z1146">
        <v>0</v>
      </c>
      <c r="AA1146">
        <v>0</v>
      </c>
      <c r="AB1146">
        <v>0</v>
      </c>
      <c r="AC1146">
        <v>0</v>
      </c>
      <c r="AD1146">
        <v>0</v>
      </c>
      <c r="AE1146">
        <v>0</v>
      </c>
      <c r="AF1146">
        <v>0</v>
      </c>
      <c r="AG1146">
        <v>0</v>
      </c>
      <c r="AH1146">
        <v>0</v>
      </c>
      <c r="AI1146">
        <v>1</v>
      </c>
      <c r="AJ1146">
        <v>1</v>
      </c>
      <c r="AK1146">
        <v>0</v>
      </c>
      <c r="AL1146">
        <v>1</v>
      </c>
      <c r="AM1146">
        <v>0</v>
      </c>
      <c r="AN1146">
        <v>0</v>
      </c>
      <c r="AO1146">
        <v>0</v>
      </c>
      <c r="AP1146">
        <v>0</v>
      </c>
      <c r="AQ1146">
        <v>1</v>
      </c>
      <c r="AR1146">
        <v>1</v>
      </c>
      <c r="AS1146">
        <v>1</v>
      </c>
      <c r="AT1146">
        <v>0</v>
      </c>
      <c r="AU1146">
        <v>1</v>
      </c>
      <c r="AV1146">
        <v>1</v>
      </c>
      <c r="AW1146">
        <v>1</v>
      </c>
      <c r="AX1146">
        <v>1</v>
      </c>
      <c r="AY1146">
        <v>0</v>
      </c>
      <c r="AZ1146">
        <v>0</v>
      </c>
      <c r="BA1146">
        <v>0</v>
      </c>
      <c r="BB1146">
        <v>1</v>
      </c>
      <c r="BC1146">
        <v>1</v>
      </c>
      <c r="BD1146">
        <v>6</v>
      </c>
      <c r="BE1146">
        <v>9</v>
      </c>
      <c r="BF1146">
        <v>10</v>
      </c>
      <c r="BG1146">
        <v>14</v>
      </c>
      <c r="BH1146">
        <v>5</v>
      </c>
      <c r="BI1146">
        <v>16</v>
      </c>
      <c r="BJ1146">
        <v>14</v>
      </c>
      <c r="BK1146">
        <v>11</v>
      </c>
      <c r="BL1146">
        <v>11</v>
      </c>
      <c r="BM1146">
        <v>19</v>
      </c>
      <c r="BN1146">
        <v>12</v>
      </c>
      <c r="BO1146">
        <v>33</v>
      </c>
      <c r="BP1146">
        <v>22</v>
      </c>
      <c r="BQ1146">
        <v>38</v>
      </c>
      <c r="BR1146">
        <v>34</v>
      </c>
      <c r="BS1146">
        <v>39</v>
      </c>
      <c r="BT1146">
        <v>42</v>
      </c>
      <c r="BU1146">
        <v>59</v>
      </c>
      <c r="BV1146">
        <v>57</v>
      </c>
      <c r="BW1146">
        <v>67</v>
      </c>
      <c r="BX1146">
        <v>81</v>
      </c>
      <c r="BY1146">
        <v>87</v>
      </c>
      <c r="BZ1146">
        <v>67</v>
      </c>
      <c r="CA1146">
        <v>89</v>
      </c>
      <c r="CB1146">
        <v>86</v>
      </c>
      <c r="CC1146">
        <v>121</v>
      </c>
      <c r="CD1146">
        <v>115</v>
      </c>
      <c r="CE1146">
        <v>135</v>
      </c>
      <c r="CF1146">
        <v>117</v>
      </c>
      <c r="CG1146">
        <v>30</v>
      </c>
    </row>
    <row r="1147" spans="9:85" x14ac:dyDescent="0.3">
      <c r="I1147" t="s">
        <v>365</v>
      </c>
      <c r="J1147" t="s">
        <v>192</v>
      </c>
      <c r="K1147" t="s">
        <v>366</v>
      </c>
      <c r="L1147" t="s">
        <v>265</v>
      </c>
      <c r="M1147" t="str">
        <f t="shared" si="102"/>
        <v>UKI3</v>
      </c>
      <c r="N1147" t="str">
        <f t="shared" si="103"/>
        <v>UKI</v>
      </c>
      <c r="O1147">
        <f t="shared" si="104"/>
        <v>25</v>
      </c>
      <c r="P1147">
        <f t="shared" si="105"/>
        <v>3</v>
      </c>
      <c r="Q1147">
        <f t="shared" si="106"/>
        <v>4</v>
      </c>
      <c r="R1147">
        <f t="shared" si="107"/>
        <v>1</v>
      </c>
      <c r="S1147">
        <v>0</v>
      </c>
      <c r="T1147">
        <v>0</v>
      </c>
      <c r="U1147">
        <v>0</v>
      </c>
      <c r="V1147">
        <v>0</v>
      </c>
      <c r="W1147">
        <v>0</v>
      </c>
      <c r="X1147">
        <v>0</v>
      </c>
      <c r="Y1147">
        <v>0</v>
      </c>
      <c r="Z1147">
        <v>0</v>
      </c>
      <c r="AA1147">
        <v>0</v>
      </c>
      <c r="AB1147">
        <v>0</v>
      </c>
      <c r="AC1147">
        <v>0</v>
      </c>
      <c r="AD1147">
        <v>0</v>
      </c>
      <c r="AE1147">
        <v>0</v>
      </c>
      <c r="AF1147">
        <v>0</v>
      </c>
      <c r="AG1147">
        <v>0</v>
      </c>
      <c r="AH1147">
        <v>0</v>
      </c>
      <c r="AI1147">
        <v>0</v>
      </c>
      <c r="AJ1147">
        <v>0</v>
      </c>
      <c r="AK1147">
        <v>0</v>
      </c>
      <c r="AL1147">
        <v>0</v>
      </c>
      <c r="AM1147">
        <v>0</v>
      </c>
      <c r="AN1147">
        <v>0</v>
      </c>
      <c r="AO1147">
        <v>0</v>
      </c>
      <c r="AP1147">
        <v>0</v>
      </c>
      <c r="AQ1147">
        <v>0</v>
      </c>
      <c r="AR1147">
        <v>0</v>
      </c>
      <c r="AS1147">
        <v>0</v>
      </c>
      <c r="AT1147">
        <v>0</v>
      </c>
      <c r="AU1147">
        <v>0</v>
      </c>
      <c r="AV1147">
        <v>0</v>
      </c>
      <c r="AW1147">
        <v>0</v>
      </c>
      <c r="AX1147">
        <v>0</v>
      </c>
      <c r="AY1147">
        <v>0</v>
      </c>
      <c r="AZ1147">
        <v>0</v>
      </c>
      <c r="BA1147">
        <v>0</v>
      </c>
      <c r="BB1147">
        <v>0</v>
      </c>
      <c r="BC1147">
        <v>0</v>
      </c>
      <c r="BD1147">
        <v>0</v>
      </c>
      <c r="BE1147">
        <v>0</v>
      </c>
      <c r="BF1147">
        <v>0</v>
      </c>
      <c r="BG1147">
        <v>0</v>
      </c>
      <c r="BH1147">
        <v>0</v>
      </c>
      <c r="BI1147">
        <v>0</v>
      </c>
      <c r="BJ1147">
        <v>0</v>
      </c>
      <c r="BK1147">
        <v>1</v>
      </c>
      <c r="BL1147">
        <v>2</v>
      </c>
      <c r="BM1147">
        <v>5</v>
      </c>
      <c r="BN1147">
        <v>3</v>
      </c>
      <c r="BO1147">
        <v>3</v>
      </c>
      <c r="BP1147">
        <v>1</v>
      </c>
      <c r="BQ1147">
        <v>1</v>
      </c>
      <c r="BR1147">
        <v>0</v>
      </c>
      <c r="BS1147">
        <v>0</v>
      </c>
      <c r="BT1147">
        <v>1</v>
      </c>
      <c r="BU1147">
        <v>2</v>
      </c>
      <c r="BV1147">
        <v>0</v>
      </c>
      <c r="BW1147">
        <v>1</v>
      </c>
      <c r="BX1147">
        <v>1</v>
      </c>
      <c r="BY1147">
        <v>2</v>
      </c>
      <c r="BZ1147">
        <v>1</v>
      </c>
      <c r="CA1147">
        <v>0</v>
      </c>
      <c r="CB1147">
        <v>0</v>
      </c>
      <c r="CC1147">
        <v>0</v>
      </c>
      <c r="CD1147">
        <v>0</v>
      </c>
      <c r="CE1147">
        <v>2</v>
      </c>
      <c r="CF1147">
        <v>2</v>
      </c>
      <c r="CG1147">
        <v>0</v>
      </c>
    </row>
    <row r="1148" spans="9:85" x14ac:dyDescent="0.3">
      <c r="I1148" t="s">
        <v>367</v>
      </c>
      <c r="J1148" t="s">
        <v>192</v>
      </c>
      <c r="K1148" t="s">
        <v>368</v>
      </c>
      <c r="L1148" t="s">
        <v>265</v>
      </c>
      <c r="M1148" t="str">
        <f t="shared" si="102"/>
        <v>UKI3</v>
      </c>
      <c r="N1148" t="str">
        <f t="shared" si="103"/>
        <v>UKI</v>
      </c>
      <c r="O1148">
        <f t="shared" si="104"/>
        <v>62</v>
      </c>
      <c r="P1148">
        <f t="shared" si="105"/>
        <v>13</v>
      </c>
      <c r="Q1148">
        <f t="shared" si="106"/>
        <v>16</v>
      </c>
      <c r="R1148">
        <f t="shared" si="107"/>
        <v>3</v>
      </c>
      <c r="S1148">
        <v>0</v>
      </c>
      <c r="T1148">
        <v>0</v>
      </c>
      <c r="U1148">
        <v>0</v>
      </c>
      <c r="V1148">
        <v>0</v>
      </c>
      <c r="W1148">
        <v>0</v>
      </c>
      <c r="X1148">
        <v>0</v>
      </c>
      <c r="Y1148">
        <v>0</v>
      </c>
      <c r="Z1148">
        <v>0</v>
      </c>
      <c r="AA1148">
        <v>0</v>
      </c>
      <c r="AB1148">
        <v>0</v>
      </c>
      <c r="AC1148">
        <v>0</v>
      </c>
      <c r="AD1148">
        <v>0</v>
      </c>
      <c r="AE1148">
        <v>0</v>
      </c>
      <c r="AF1148">
        <v>0</v>
      </c>
      <c r="AG1148">
        <v>0</v>
      </c>
      <c r="AH1148">
        <v>0</v>
      </c>
      <c r="AI1148">
        <v>0</v>
      </c>
      <c r="AJ1148">
        <v>0</v>
      </c>
      <c r="AK1148">
        <v>0</v>
      </c>
      <c r="AL1148">
        <v>0</v>
      </c>
      <c r="AM1148">
        <v>0</v>
      </c>
      <c r="AN1148">
        <v>0</v>
      </c>
      <c r="AO1148">
        <v>0</v>
      </c>
      <c r="AP1148">
        <v>0</v>
      </c>
      <c r="AQ1148">
        <v>0</v>
      </c>
      <c r="AR1148">
        <v>0</v>
      </c>
      <c r="AS1148">
        <v>0</v>
      </c>
      <c r="AT1148">
        <v>1</v>
      </c>
      <c r="AU1148">
        <v>0</v>
      </c>
      <c r="AV1148">
        <v>0</v>
      </c>
      <c r="AW1148">
        <v>0</v>
      </c>
      <c r="AX1148">
        <v>1</v>
      </c>
      <c r="AY1148">
        <v>0</v>
      </c>
      <c r="AZ1148">
        <v>0</v>
      </c>
      <c r="BA1148">
        <v>1</v>
      </c>
      <c r="BB1148">
        <v>0</v>
      </c>
      <c r="BC1148">
        <v>0</v>
      </c>
      <c r="BD1148">
        <v>0</v>
      </c>
      <c r="BE1148">
        <v>0</v>
      </c>
      <c r="BF1148">
        <v>0</v>
      </c>
      <c r="BG1148">
        <v>0</v>
      </c>
      <c r="BH1148">
        <v>4</v>
      </c>
      <c r="BI1148">
        <v>2</v>
      </c>
      <c r="BJ1148">
        <v>2</v>
      </c>
      <c r="BK1148">
        <v>4</v>
      </c>
      <c r="BL1148">
        <v>3</v>
      </c>
      <c r="BM1148">
        <v>1</v>
      </c>
      <c r="BN1148">
        <v>4</v>
      </c>
      <c r="BO1148">
        <v>1</v>
      </c>
      <c r="BP1148">
        <v>2</v>
      </c>
      <c r="BQ1148">
        <v>2</v>
      </c>
      <c r="BR1148">
        <v>1</v>
      </c>
      <c r="BS1148">
        <v>4</v>
      </c>
      <c r="BT1148">
        <v>4</v>
      </c>
      <c r="BU1148">
        <v>5</v>
      </c>
      <c r="BV1148">
        <v>4</v>
      </c>
      <c r="BW1148">
        <v>2</v>
      </c>
      <c r="BX1148">
        <v>3</v>
      </c>
      <c r="BY1148">
        <v>2</v>
      </c>
      <c r="BZ1148">
        <v>1</v>
      </c>
      <c r="CA1148">
        <v>3</v>
      </c>
      <c r="CB1148">
        <v>7</v>
      </c>
      <c r="CC1148">
        <v>3</v>
      </c>
      <c r="CD1148">
        <v>6</v>
      </c>
      <c r="CE1148">
        <v>3</v>
      </c>
      <c r="CF1148">
        <v>4</v>
      </c>
      <c r="CG1148">
        <v>0</v>
      </c>
    </row>
    <row r="1149" spans="9:85" x14ac:dyDescent="0.3">
      <c r="I1149" t="s">
        <v>369</v>
      </c>
      <c r="J1149" t="s">
        <v>192</v>
      </c>
      <c r="K1149" t="s">
        <v>370</v>
      </c>
      <c r="L1149" t="s">
        <v>211</v>
      </c>
      <c r="M1149" t="str">
        <f t="shared" si="102"/>
        <v>UKI3</v>
      </c>
      <c r="N1149" t="str">
        <f t="shared" si="103"/>
        <v>UKI</v>
      </c>
      <c r="O1149">
        <f t="shared" si="104"/>
        <v>6</v>
      </c>
      <c r="P1149">
        <f t="shared" si="105"/>
        <v>2</v>
      </c>
      <c r="Q1149">
        <f t="shared" si="106"/>
        <v>3</v>
      </c>
      <c r="R1149">
        <f t="shared" si="107"/>
        <v>1</v>
      </c>
      <c r="S1149">
        <v>0</v>
      </c>
      <c r="T1149">
        <v>0</v>
      </c>
      <c r="U1149">
        <v>0</v>
      </c>
      <c r="V1149">
        <v>0</v>
      </c>
      <c r="W1149">
        <v>0</v>
      </c>
      <c r="X1149">
        <v>0</v>
      </c>
      <c r="Y1149">
        <v>0</v>
      </c>
      <c r="Z1149">
        <v>0</v>
      </c>
      <c r="AA1149">
        <v>0</v>
      </c>
      <c r="AB1149">
        <v>0</v>
      </c>
      <c r="AC1149">
        <v>0</v>
      </c>
      <c r="AD1149">
        <v>0</v>
      </c>
      <c r="AE1149">
        <v>0</v>
      </c>
      <c r="AF1149">
        <v>0</v>
      </c>
      <c r="AG1149">
        <v>0</v>
      </c>
      <c r="AH1149">
        <v>0</v>
      </c>
      <c r="AI1149">
        <v>0</v>
      </c>
      <c r="AJ1149">
        <v>0</v>
      </c>
      <c r="AK1149">
        <v>0</v>
      </c>
      <c r="AL1149">
        <v>0</v>
      </c>
      <c r="AM1149">
        <v>0</v>
      </c>
      <c r="AN1149">
        <v>0</v>
      </c>
      <c r="AO1149">
        <v>0</v>
      </c>
      <c r="AP1149">
        <v>0</v>
      </c>
      <c r="AQ1149">
        <v>0</v>
      </c>
      <c r="AR1149">
        <v>0</v>
      </c>
      <c r="AS1149">
        <v>0</v>
      </c>
      <c r="AT1149">
        <v>0</v>
      </c>
      <c r="AU1149">
        <v>0</v>
      </c>
      <c r="AV1149">
        <v>0</v>
      </c>
      <c r="AW1149">
        <v>0</v>
      </c>
      <c r="AX1149">
        <v>0</v>
      </c>
      <c r="AY1149">
        <v>0</v>
      </c>
      <c r="AZ1149">
        <v>0</v>
      </c>
      <c r="BA1149">
        <v>0</v>
      </c>
      <c r="BB1149">
        <v>0</v>
      </c>
      <c r="BC1149">
        <v>0</v>
      </c>
      <c r="BD1149">
        <v>0</v>
      </c>
      <c r="BE1149">
        <v>0</v>
      </c>
      <c r="BF1149">
        <v>0</v>
      </c>
      <c r="BG1149">
        <v>0</v>
      </c>
      <c r="BH1149">
        <v>0</v>
      </c>
      <c r="BI1149">
        <v>0</v>
      </c>
      <c r="BJ1149">
        <v>0</v>
      </c>
      <c r="BK1149">
        <v>0</v>
      </c>
      <c r="BL1149">
        <v>0</v>
      </c>
      <c r="BM1149">
        <v>0</v>
      </c>
      <c r="BN1149">
        <v>0</v>
      </c>
      <c r="BO1149">
        <v>0</v>
      </c>
      <c r="BP1149">
        <v>0</v>
      </c>
      <c r="BQ1149">
        <v>0</v>
      </c>
      <c r="BR1149">
        <v>0</v>
      </c>
      <c r="BS1149">
        <v>0</v>
      </c>
      <c r="BT1149">
        <v>0</v>
      </c>
      <c r="BU1149">
        <v>0</v>
      </c>
      <c r="BV1149">
        <v>0</v>
      </c>
      <c r="BW1149">
        <v>1</v>
      </c>
      <c r="BX1149">
        <v>0</v>
      </c>
      <c r="BY1149">
        <v>1</v>
      </c>
      <c r="BZ1149">
        <v>0</v>
      </c>
      <c r="CA1149">
        <v>0</v>
      </c>
      <c r="CB1149">
        <v>1</v>
      </c>
      <c r="CC1149">
        <v>1</v>
      </c>
      <c r="CD1149">
        <v>2</v>
      </c>
      <c r="CE1149">
        <v>0</v>
      </c>
      <c r="CF1149">
        <v>0</v>
      </c>
      <c r="CG1149">
        <v>0</v>
      </c>
    </row>
    <row r="1150" spans="9:85" x14ac:dyDescent="0.3">
      <c r="I1150" t="s">
        <v>371</v>
      </c>
      <c r="J1150" t="s">
        <v>192</v>
      </c>
      <c r="K1150" t="s">
        <v>372</v>
      </c>
      <c r="L1150" t="s">
        <v>262</v>
      </c>
      <c r="M1150" t="str">
        <f t="shared" si="102"/>
        <v>UKI4</v>
      </c>
      <c r="N1150" t="str">
        <f t="shared" si="103"/>
        <v>UKI</v>
      </c>
      <c r="O1150">
        <f t="shared" si="104"/>
        <v>48</v>
      </c>
      <c r="P1150">
        <f t="shared" si="105"/>
        <v>22</v>
      </c>
      <c r="Q1150">
        <f t="shared" si="106"/>
        <v>16</v>
      </c>
      <c r="R1150">
        <f t="shared" si="107"/>
        <v>-6</v>
      </c>
      <c r="S1150">
        <v>0</v>
      </c>
      <c r="T1150">
        <v>0</v>
      </c>
      <c r="U1150">
        <v>0</v>
      </c>
      <c r="V1150">
        <v>0</v>
      </c>
      <c r="W1150">
        <v>0</v>
      </c>
      <c r="X1150">
        <v>0</v>
      </c>
      <c r="Y1150">
        <v>0</v>
      </c>
      <c r="Z1150">
        <v>0</v>
      </c>
      <c r="AA1150">
        <v>0</v>
      </c>
      <c r="AB1150">
        <v>0</v>
      </c>
      <c r="AC1150">
        <v>0</v>
      </c>
      <c r="AD1150">
        <v>0</v>
      </c>
      <c r="AE1150">
        <v>0</v>
      </c>
      <c r="AF1150">
        <v>0</v>
      </c>
      <c r="AG1150">
        <v>0</v>
      </c>
      <c r="AH1150">
        <v>0</v>
      </c>
      <c r="AI1150">
        <v>0</v>
      </c>
      <c r="AJ1150">
        <v>0</v>
      </c>
      <c r="AK1150">
        <v>0</v>
      </c>
      <c r="AL1150">
        <v>0</v>
      </c>
      <c r="AM1150">
        <v>0</v>
      </c>
      <c r="AN1150">
        <v>0</v>
      </c>
      <c r="AO1150">
        <v>0</v>
      </c>
      <c r="AP1150">
        <v>0</v>
      </c>
      <c r="AQ1150">
        <v>0</v>
      </c>
      <c r="AR1150">
        <v>0</v>
      </c>
      <c r="AS1150">
        <v>0</v>
      </c>
      <c r="AT1150">
        <v>0</v>
      </c>
      <c r="AU1150">
        <v>0</v>
      </c>
      <c r="AV1150">
        <v>0</v>
      </c>
      <c r="AW1150">
        <v>0</v>
      </c>
      <c r="AX1150">
        <v>0</v>
      </c>
      <c r="AY1150">
        <v>0</v>
      </c>
      <c r="AZ1150">
        <v>0</v>
      </c>
      <c r="BA1150">
        <v>0</v>
      </c>
      <c r="BB1150">
        <v>0</v>
      </c>
      <c r="BC1150">
        <v>0</v>
      </c>
      <c r="BD1150">
        <v>0</v>
      </c>
      <c r="BE1150">
        <v>0</v>
      </c>
      <c r="BF1150">
        <v>0</v>
      </c>
      <c r="BG1150">
        <v>0</v>
      </c>
      <c r="BH1150">
        <v>0</v>
      </c>
      <c r="BI1150">
        <v>0</v>
      </c>
      <c r="BJ1150">
        <v>0</v>
      </c>
      <c r="BK1150">
        <v>0</v>
      </c>
      <c r="BL1150">
        <v>0</v>
      </c>
      <c r="BM1150">
        <v>0</v>
      </c>
      <c r="BN1150">
        <v>0</v>
      </c>
      <c r="BO1150">
        <v>0</v>
      </c>
      <c r="BP1150">
        <v>0</v>
      </c>
      <c r="BQ1150">
        <v>0</v>
      </c>
      <c r="BR1150">
        <v>1</v>
      </c>
      <c r="BS1150">
        <v>0</v>
      </c>
      <c r="BT1150">
        <v>1</v>
      </c>
      <c r="BU1150">
        <v>3</v>
      </c>
      <c r="BV1150">
        <v>1</v>
      </c>
      <c r="BW1150">
        <v>3</v>
      </c>
      <c r="BX1150">
        <v>1</v>
      </c>
      <c r="BY1150">
        <v>6</v>
      </c>
      <c r="BZ1150">
        <v>4</v>
      </c>
      <c r="CA1150">
        <v>8</v>
      </c>
      <c r="CB1150">
        <v>4</v>
      </c>
      <c r="CC1150">
        <v>9</v>
      </c>
      <c r="CD1150">
        <v>3</v>
      </c>
      <c r="CE1150">
        <v>2</v>
      </c>
      <c r="CF1150">
        <v>2</v>
      </c>
      <c r="CG1150">
        <v>0</v>
      </c>
    </row>
    <row r="1151" spans="9:85" x14ac:dyDescent="0.3">
      <c r="I1151" t="s">
        <v>373</v>
      </c>
      <c r="J1151" t="s">
        <v>192</v>
      </c>
      <c r="K1151" t="s">
        <v>374</v>
      </c>
      <c r="L1151" t="s">
        <v>309</v>
      </c>
      <c r="M1151" t="str">
        <f t="shared" si="102"/>
        <v>UKI4</v>
      </c>
      <c r="N1151" t="str">
        <f t="shared" si="103"/>
        <v>UKI</v>
      </c>
      <c r="O1151">
        <f t="shared" si="104"/>
        <v>57</v>
      </c>
      <c r="P1151">
        <f t="shared" si="105"/>
        <v>7</v>
      </c>
      <c r="Q1151">
        <f t="shared" si="106"/>
        <v>17</v>
      </c>
      <c r="R1151">
        <f t="shared" si="107"/>
        <v>10</v>
      </c>
      <c r="S1151">
        <v>0</v>
      </c>
      <c r="T1151">
        <v>0</v>
      </c>
      <c r="U1151">
        <v>0</v>
      </c>
      <c r="V1151">
        <v>0</v>
      </c>
      <c r="W1151">
        <v>0</v>
      </c>
      <c r="X1151">
        <v>0</v>
      </c>
      <c r="Y1151">
        <v>0</v>
      </c>
      <c r="Z1151">
        <v>0</v>
      </c>
      <c r="AA1151">
        <v>0</v>
      </c>
      <c r="AB1151">
        <v>0</v>
      </c>
      <c r="AC1151">
        <v>0</v>
      </c>
      <c r="AD1151">
        <v>0</v>
      </c>
      <c r="AE1151">
        <v>0</v>
      </c>
      <c r="AF1151">
        <v>0</v>
      </c>
      <c r="AG1151">
        <v>0</v>
      </c>
      <c r="AH1151">
        <v>0</v>
      </c>
      <c r="AI1151">
        <v>0</v>
      </c>
      <c r="AJ1151">
        <v>0</v>
      </c>
      <c r="AK1151">
        <v>0</v>
      </c>
      <c r="AL1151">
        <v>0</v>
      </c>
      <c r="AM1151">
        <v>0</v>
      </c>
      <c r="AN1151">
        <v>0</v>
      </c>
      <c r="AO1151">
        <v>0</v>
      </c>
      <c r="AP1151">
        <v>0</v>
      </c>
      <c r="AQ1151">
        <v>0</v>
      </c>
      <c r="AR1151">
        <v>0</v>
      </c>
      <c r="AS1151">
        <v>0</v>
      </c>
      <c r="AT1151">
        <v>0</v>
      </c>
      <c r="AU1151">
        <v>0</v>
      </c>
      <c r="AV1151">
        <v>0</v>
      </c>
      <c r="AW1151">
        <v>0</v>
      </c>
      <c r="AX1151">
        <v>0</v>
      </c>
      <c r="AY1151">
        <v>0</v>
      </c>
      <c r="AZ1151">
        <v>0</v>
      </c>
      <c r="BA1151">
        <v>0</v>
      </c>
      <c r="BB1151">
        <v>0</v>
      </c>
      <c r="BC1151">
        <v>0</v>
      </c>
      <c r="BD1151">
        <v>0</v>
      </c>
      <c r="BE1151">
        <v>0</v>
      </c>
      <c r="BF1151">
        <v>0</v>
      </c>
      <c r="BG1151">
        <v>0</v>
      </c>
      <c r="BH1151">
        <v>0</v>
      </c>
      <c r="BI1151">
        <v>0</v>
      </c>
      <c r="BJ1151">
        <v>1</v>
      </c>
      <c r="BK1151">
        <v>2</v>
      </c>
      <c r="BL1151">
        <v>3</v>
      </c>
      <c r="BM1151">
        <v>2</v>
      </c>
      <c r="BN1151">
        <v>4</v>
      </c>
      <c r="BO1151">
        <v>0</v>
      </c>
      <c r="BP1151">
        <v>5</v>
      </c>
      <c r="BQ1151">
        <v>5</v>
      </c>
      <c r="BR1151">
        <v>3</v>
      </c>
      <c r="BS1151">
        <v>6</v>
      </c>
      <c r="BT1151">
        <v>3</v>
      </c>
      <c r="BU1151">
        <v>1</v>
      </c>
      <c r="BV1151">
        <v>2</v>
      </c>
      <c r="BW1151">
        <v>2</v>
      </c>
      <c r="BX1151">
        <v>0</v>
      </c>
      <c r="BY1151">
        <v>2</v>
      </c>
      <c r="BZ1151">
        <v>3</v>
      </c>
      <c r="CA1151">
        <v>1</v>
      </c>
      <c r="CB1151">
        <v>1</v>
      </c>
      <c r="CC1151">
        <v>2</v>
      </c>
      <c r="CD1151">
        <v>2</v>
      </c>
      <c r="CE1151">
        <v>7</v>
      </c>
      <c r="CF1151">
        <v>5</v>
      </c>
      <c r="CG1151">
        <v>1</v>
      </c>
    </row>
    <row r="1152" spans="9:85" x14ac:dyDescent="0.3">
      <c r="I1152" t="s">
        <v>375</v>
      </c>
      <c r="J1152" t="s">
        <v>192</v>
      </c>
      <c r="K1152" t="s">
        <v>376</v>
      </c>
      <c r="L1152" t="s">
        <v>348</v>
      </c>
      <c r="M1152" t="str">
        <f t="shared" si="102"/>
        <v>UKF2</v>
      </c>
      <c r="N1152" t="str">
        <f t="shared" si="103"/>
        <v>UKF</v>
      </c>
      <c r="O1152">
        <f t="shared" si="104"/>
        <v>376</v>
      </c>
      <c r="P1152">
        <f t="shared" si="105"/>
        <v>97</v>
      </c>
      <c r="Q1152">
        <f t="shared" si="106"/>
        <v>136</v>
      </c>
      <c r="R1152">
        <f t="shared" si="107"/>
        <v>39</v>
      </c>
      <c r="S1152">
        <v>0</v>
      </c>
      <c r="T1152">
        <v>0</v>
      </c>
      <c r="U1152">
        <v>0</v>
      </c>
      <c r="V1152">
        <v>0</v>
      </c>
      <c r="W1152">
        <v>0</v>
      </c>
      <c r="X1152">
        <v>0</v>
      </c>
      <c r="Y1152">
        <v>0</v>
      </c>
      <c r="Z1152">
        <v>0</v>
      </c>
      <c r="AA1152">
        <v>0</v>
      </c>
      <c r="AB1152">
        <v>0</v>
      </c>
      <c r="AC1152">
        <v>0</v>
      </c>
      <c r="AD1152">
        <v>0</v>
      </c>
      <c r="AE1152">
        <v>0</v>
      </c>
      <c r="AF1152">
        <v>0</v>
      </c>
      <c r="AG1152">
        <v>0</v>
      </c>
      <c r="AH1152">
        <v>1</v>
      </c>
      <c r="AI1152">
        <v>0</v>
      </c>
      <c r="AJ1152">
        <v>0</v>
      </c>
      <c r="AK1152">
        <v>0</v>
      </c>
      <c r="AL1152">
        <v>0</v>
      </c>
      <c r="AM1152">
        <v>0</v>
      </c>
      <c r="AN1152">
        <v>0</v>
      </c>
      <c r="AO1152">
        <v>0</v>
      </c>
      <c r="AP1152">
        <v>0</v>
      </c>
      <c r="AQ1152">
        <v>0</v>
      </c>
      <c r="AR1152">
        <v>0</v>
      </c>
      <c r="AS1152">
        <v>0</v>
      </c>
      <c r="AT1152">
        <v>1</v>
      </c>
      <c r="AU1152">
        <v>1</v>
      </c>
      <c r="AV1152">
        <v>0</v>
      </c>
      <c r="AW1152">
        <v>0</v>
      </c>
      <c r="AX1152">
        <v>1</v>
      </c>
      <c r="AY1152">
        <v>1</v>
      </c>
      <c r="AZ1152">
        <v>0</v>
      </c>
      <c r="BA1152">
        <v>0</v>
      </c>
      <c r="BB1152">
        <v>0</v>
      </c>
      <c r="BC1152">
        <v>0</v>
      </c>
      <c r="BD1152">
        <v>1</v>
      </c>
      <c r="BE1152">
        <v>2</v>
      </c>
      <c r="BF1152">
        <v>2</v>
      </c>
      <c r="BG1152">
        <v>3</v>
      </c>
      <c r="BH1152">
        <v>7</v>
      </c>
      <c r="BI1152">
        <v>12</v>
      </c>
      <c r="BJ1152">
        <v>20</v>
      </c>
      <c r="BK1152">
        <v>17</v>
      </c>
      <c r="BL1152">
        <v>15</v>
      </c>
      <c r="BM1152">
        <v>9</v>
      </c>
      <c r="BN1152">
        <v>6</v>
      </c>
      <c r="BO1152">
        <v>7</v>
      </c>
      <c r="BP1152">
        <v>10</v>
      </c>
      <c r="BQ1152">
        <v>7</v>
      </c>
      <c r="BR1152">
        <v>12</v>
      </c>
      <c r="BS1152">
        <v>14</v>
      </c>
      <c r="BT1152">
        <v>9</v>
      </c>
      <c r="BU1152">
        <v>20</v>
      </c>
      <c r="BV1152">
        <v>18</v>
      </c>
      <c r="BW1152">
        <v>16</v>
      </c>
      <c r="BX1152">
        <v>15</v>
      </c>
      <c r="BY1152">
        <v>23</v>
      </c>
      <c r="BZ1152">
        <v>17</v>
      </c>
      <c r="CA1152">
        <v>24</v>
      </c>
      <c r="CB1152">
        <v>33</v>
      </c>
      <c r="CC1152">
        <v>41</v>
      </c>
      <c r="CD1152">
        <v>39</v>
      </c>
      <c r="CE1152">
        <v>25</v>
      </c>
      <c r="CF1152">
        <v>28</v>
      </c>
      <c r="CG1152">
        <v>3</v>
      </c>
    </row>
    <row r="1153" spans="9:85" x14ac:dyDescent="0.3">
      <c r="I1153" t="s">
        <v>377</v>
      </c>
      <c r="J1153" t="s">
        <v>192</v>
      </c>
      <c r="K1153" t="s">
        <v>378</v>
      </c>
      <c r="L1153" t="s">
        <v>379</v>
      </c>
      <c r="M1153" t="str">
        <f t="shared" si="102"/>
        <v>UKD3</v>
      </c>
      <c r="N1153" t="str">
        <f t="shared" si="103"/>
        <v>UKD</v>
      </c>
      <c r="O1153">
        <f t="shared" si="104"/>
        <v>628</v>
      </c>
      <c r="P1153">
        <f t="shared" si="105"/>
        <v>167</v>
      </c>
      <c r="Q1153">
        <f t="shared" si="106"/>
        <v>150</v>
      </c>
      <c r="R1153">
        <f t="shared" si="107"/>
        <v>-17</v>
      </c>
      <c r="S1153">
        <v>0</v>
      </c>
      <c r="T1153">
        <v>0</v>
      </c>
      <c r="U1153">
        <v>0</v>
      </c>
      <c r="V1153">
        <v>0</v>
      </c>
      <c r="W1153">
        <v>0</v>
      </c>
      <c r="X1153">
        <v>0</v>
      </c>
      <c r="Y1153">
        <v>0</v>
      </c>
      <c r="Z1153">
        <v>0</v>
      </c>
      <c r="AA1153">
        <v>0</v>
      </c>
      <c r="AB1153">
        <v>0</v>
      </c>
      <c r="AC1153">
        <v>0</v>
      </c>
      <c r="AD1153">
        <v>0</v>
      </c>
      <c r="AE1153">
        <v>1</v>
      </c>
      <c r="AF1153">
        <v>0</v>
      </c>
      <c r="AG1153">
        <v>1</v>
      </c>
      <c r="AH1153">
        <v>0</v>
      </c>
      <c r="AI1153">
        <v>0</v>
      </c>
      <c r="AJ1153">
        <v>1</v>
      </c>
      <c r="AK1153">
        <v>0</v>
      </c>
      <c r="AL1153">
        <v>0</v>
      </c>
      <c r="AM1153">
        <v>0</v>
      </c>
      <c r="AN1153">
        <v>0</v>
      </c>
      <c r="AO1153">
        <v>0</v>
      </c>
      <c r="AP1153">
        <v>0</v>
      </c>
      <c r="AQ1153">
        <v>0</v>
      </c>
      <c r="AR1153">
        <v>0</v>
      </c>
      <c r="AS1153">
        <v>0</v>
      </c>
      <c r="AT1153">
        <v>1</v>
      </c>
      <c r="AU1153">
        <v>0</v>
      </c>
      <c r="AV1153">
        <v>0</v>
      </c>
      <c r="AW1153">
        <v>0</v>
      </c>
      <c r="AX1153">
        <v>1</v>
      </c>
      <c r="AY1153">
        <v>2</v>
      </c>
      <c r="AZ1153">
        <v>1</v>
      </c>
      <c r="BA1153">
        <v>6</v>
      </c>
      <c r="BB1153">
        <v>1</v>
      </c>
      <c r="BC1153">
        <v>0</v>
      </c>
      <c r="BD1153">
        <v>0</v>
      </c>
      <c r="BE1153">
        <v>4</v>
      </c>
      <c r="BF1153">
        <v>1</v>
      </c>
      <c r="BG1153">
        <v>4</v>
      </c>
      <c r="BH1153">
        <v>6</v>
      </c>
      <c r="BI1153">
        <v>6</v>
      </c>
      <c r="BJ1153">
        <v>14</v>
      </c>
      <c r="BK1153">
        <v>9</v>
      </c>
      <c r="BL1153">
        <v>11</v>
      </c>
      <c r="BM1153">
        <v>12</v>
      </c>
      <c r="BN1153">
        <v>9</v>
      </c>
      <c r="BO1153">
        <v>17</v>
      </c>
      <c r="BP1153">
        <v>16</v>
      </c>
      <c r="BQ1153">
        <v>22</v>
      </c>
      <c r="BR1153">
        <v>25</v>
      </c>
      <c r="BS1153">
        <v>17</v>
      </c>
      <c r="BT1153">
        <v>18</v>
      </c>
      <c r="BU1153">
        <v>41</v>
      </c>
      <c r="BV1153">
        <v>47</v>
      </c>
      <c r="BW1153">
        <v>53</v>
      </c>
      <c r="BX1153">
        <v>34</v>
      </c>
      <c r="BY1153">
        <v>49</v>
      </c>
      <c r="BZ1153">
        <v>47</v>
      </c>
      <c r="CA1153">
        <v>42</v>
      </c>
      <c r="CB1153">
        <v>29</v>
      </c>
      <c r="CC1153">
        <v>22</v>
      </c>
      <c r="CD1153">
        <v>32</v>
      </c>
      <c r="CE1153">
        <v>50</v>
      </c>
      <c r="CF1153">
        <v>35</v>
      </c>
      <c r="CG1153">
        <v>11</v>
      </c>
    </row>
    <row r="1154" spans="9:85" x14ac:dyDescent="0.3">
      <c r="I1154" t="s">
        <v>380</v>
      </c>
      <c r="J1154" t="s">
        <v>192</v>
      </c>
      <c r="K1154" t="s">
        <v>381</v>
      </c>
      <c r="L1154" t="s">
        <v>379</v>
      </c>
      <c r="M1154" t="str">
        <f t="shared" si="102"/>
        <v>UKD3</v>
      </c>
      <c r="N1154" t="str">
        <f t="shared" si="103"/>
        <v>UKD</v>
      </c>
      <c r="O1154">
        <f t="shared" si="104"/>
        <v>153</v>
      </c>
      <c r="P1154">
        <f t="shared" si="105"/>
        <v>41</v>
      </c>
      <c r="Q1154">
        <f t="shared" si="106"/>
        <v>34</v>
      </c>
      <c r="R1154">
        <f t="shared" si="107"/>
        <v>-7</v>
      </c>
      <c r="S1154">
        <v>0</v>
      </c>
      <c r="T1154">
        <v>0</v>
      </c>
      <c r="U1154">
        <v>0</v>
      </c>
      <c r="V1154">
        <v>0</v>
      </c>
      <c r="W1154">
        <v>0</v>
      </c>
      <c r="X1154">
        <v>0</v>
      </c>
      <c r="Y1154">
        <v>0</v>
      </c>
      <c r="Z1154">
        <v>0</v>
      </c>
      <c r="AA1154">
        <v>0</v>
      </c>
      <c r="AB1154">
        <v>0</v>
      </c>
      <c r="AC1154">
        <v>0</v>
      </c>
      <c r="AD1154">
        <v>0</v>
      </c>
      <c r="AE1154">
        <v>0</v>
      </c>
      <c r="AF1154">
        <v>0</v>
      </c>
      <c r="AG1154">
        <v>0</v>
      </c>
      <c r="AH1154">
        <v>0</v>
      </c>
      <c r="AI1154">
        <v>0</v>
      </c>
      <c r="AJ1154">
        <v>0</v>
      </c>
      <c r="AK1154">
        <v>0</v>
      </c>
      <c r="AL1154">
        <v>0</v>
      </c>
      <c r="AM1154">
        <v>0</v>
      </c>
      <c r="AN1154">
        <v>0</v>
      </c>
      <c r="AO1154">
        <v>0</v>
      </c>
      <c r="AP1154">
        <v>0</v>
      </c>
      <c r="AQ1154">
        <v>0</v>
      </c>
      <c r="AR1154">
        <v>0</v>
      </c>
      <c r="AS1154">
        <v>0</v>
      </c>
      <c r="AT1154">
        <v>0</v>
      </c>
      <c r="AU1154">
        <v>0</v>
      </c>
      <c r="AV1154">
        <v>0</v>
      </c>
      <c r="AW1154">
        <v>0</v>
      </c>
      <c r="AX1154">
        <v>0</v>
      </c>
      <c r="AY1154">
        <v>0</v>
      </c>
      <c r="AZ1154">
        <v>0</v>
      </c>
      <c r="BA1154">
        <v>0</v>
      </c>
      <c r="BB1154">
        <v>0</v>
      </c>
      <c r="BC1154">
        <v>0</v>
      </c>
      <c r="BD1154">
        <v>0</v>
      </c>
      <c r="BE1154">
        <v>0</v>
      </c>
      <c r="BF1154">
        <v>0</v>
      </c>
      <c r="BG1154">
        <v>0</v>
      </c>
      <c r="BH1154">
        <v>0</v>
      </c>
      <c r="BI1154">
        <v>1</v>
      </c>
      <c r="BJ1154">
        <v>1</v>
      </c>
      <c r="BK1154">
        <v>1</v>
      </c>
      <c r="BL1154">
        <v>3</v>
      </c>
      <c r="BM1154">
        <v>4</v>
      </c>
      <c r="BN1154">
        <v>7</v>
      </c>
      <c r="BO1154">
        <v>12</v>
      </c>
      <c r="BP1154">
        <v>2</v>
      </c>
      <c r="BQ1154">
        <v>6</v>
      </c>
      <c r="BR1154">
        <v>4</v>
      </c>
      <c r="BS1154">
        <v>4</v>
      </c>
      <c r="BT1154">
        <v>7</v>
      </c>
      <c r="BU1154">
        <v>6</v>
      </c>
      <c r="BV1154">
        <v>9</v>
      </c>
      <c r="BW1154">
        <v>11</v>
      </c>
      <c r="BX1154">
        <v>6</v>
      </c>
      <c r="BY1154">
        <v>15</v>
      </c>
      <c r="BZ1154">
        <v>12</v>
      </c>
      <c r="CA1154">
        <v>6</v>
      </c>
      <c r="CB1154">
        <v>8</v>
      </c>
      <c r="CC1154">
        <v>11</v>
      </c>
      <c r="CD1154">
        <v>7</v>
      </c>
      <c r="CE1154">
        <v>11</v>
      </c>
      <c r="CF1154">
        <v>5</v>
      </c>
      <c r="CG1154">
        <v>0</v>
      </c>
    </row>
    <row r="1155" spans="9:85" x14ac:dyDescent="0.3">
      <c r="I1155" t="s">
        <v>382</v>
      </c>
      <c r="J1155" t="s">
        <v>192</v>
      </c>
      <c r="K1155" t="s">
        <v>383</v>
      </c>
      <c r="L1155" t="s">
        <v>384</v>
      </c>
      <c r="M1155" t="str">
        <f t="shared" si="102"/>
        <v>UKI7</v>
      </c>
      <c r="N1155" t="str">
        <f t="shared" si="103"/>
        <v>UKI</v>
      </c>
      <c r="O1155">
        <f t="shared" si="104"/>
        <v>146</v>
      </c>
      <c r="P1155">
        <f t="shared" si="105"/>
        <v>23</v>
      </c>
      <c r="Q1155">
        <f t="shared" si="106"/>
        <v>89</v>
      </c>
      <c r="R1155">
        <f t="shared" si="107"/>
        <v>66</v>
      </c>
      <c r="S1155">
        <v>0</v>
      </c>
      <c r="T1155">
        <v>0</v>
      </c>
      <c r="U1155">
        <v>0</v>
      </c>
      <c r="V1155">
        <v>0</v>
      </c>
      <c r="W1155">
        <v>0</v>
      </c>
      <c r="X1155">
        <v>0</v>
      </c>
      <c r="Y1155">
        <v>0</v>
      </c>
      <c r="Z1155">
        <v>0</v>
      </c>
      <c r="AA1155">
        <v>0</v>
      </c>
      <c r="AB1155">
        <v>0</v>
      </c>
      <c r="AC1155">
        <v>0</v>
      </c>
      <c r="AD1155">
        <v>0</v>
      </c>
      <c r="AE1155">
        <v>0</v>
      </c>
      <c r="AF1155">
        <v>0</v>
      </c>
      <c r="AG1155">
        <v>0</v>
      </c>
      <c r="AH1155">
        <v>0</v>
      </c>
      <c r="AI1155">
        <v>0</v>
      </c>
      <c r="AJ1155">
        <v>0</v>
      </c>
      <c r="AK1155">
        <v>0</v>
      </c>
      <c r="AL1155">
        <v>0</v>
      </c>
      <c r="AM1155">
        <v>0</v>
      </c>
      <c r="AN1155">
        <v>0</v>
      </c>
      <c r="AO1155">
        <v>0</v>
      </c>
      <c r="AP1155">
        <v>0</v>
      </c>
      <c r="AQ1155">
        <v>0</v>
      </c>
      <c r="AR1155">
        <v>0</v>
      </c>
      <c r="AS1155">
        <v>0</v>
      </c>
      <c r="AT1155">
        <v>0</v>
      </c>
      <c r="AU1155">
        <v>0</v>
      </c>
      <c r="AV1155">
        <v>0</v>
      </c>
      <c r="AW1155">
        <v>0</v>
      </c>
      <c r="AX1155">
        <v>0</v>
      </c>
      <c r="AY1155">
        <v>0</v>
      </c>
      <c r="AZ1155">
        <v>0</v>
      </c>
      <c r="BA1155">
        <v>0</v>
      </c>
      <c r="BB1155">
        <v>0</v>
      </c>
      <c r="BC1155">
        <v>0</v>
      </c>
      <c r="BD1155">
        <v>0</v>
      </c>
      <c r="BE1155">
        <v>0</v>
      </c>
      <c r="BF1155">
        <v>0</v>
      </c>
      <c r="BG1155">
        <v>0</v>
      </c>
      <c r="BH1155">
        <v>0</v>
      </c>
      <c r="BI1155">
        <v>0</v>
      </c>
      <c r="BJ1155">
        <v>0</v>
      </c>
      <c r="BK1155">
        <v>0</v>
      </c>
      <c r="BL1155">
        <v>1</v>
      </c>
      <c r="BM1155">
        <v>0</v>
      </c>
      <c r="BN1155">
        <v>0</v>
      </c>
      <c r="BO1155">
        <v>0</v>
      </c>
      <c r="BP1155">
        <v>3</v>
      </c>
      <c r="BQ1155">
        <v>2</v>
      </c>
      <c r="BR1155">
        <v>2</v>
      </c>
      <c r="BS1155">
        <v>1</v>
      </c>
      <c r="BT1155">
        <v>6</v>
      </c>
      <c r="BU1155">
        <v>4</v>
      </c>
      <c r="BV1155">
        <v>3</v>
      </c>
      <c r="BW1155">
        <v>5</v>
      </c>
      <c r="BX1155">
        <v>8</v>
      </c>
      <c r="BY1155">
        <v>6</v>
      </c>
      <c r="BZ1155">
        <v>7</v>
      </c>
      <c r="CA1155">
        <v>3</v>
      </c>
      <c r="CB1155">
        <v>7</v>
      </c>
      <c r="CC1155">
        <v>20</v>
      </c>
      <c r="CD1155">
        <v>21</v>
      </c>
      <c r="CE1155">
        <v>26</v>
      </c>
      <c r="CF1155">
        <v>17</v>
      </c>
      <c r="CG1155">
        <v>5</v>
      </c>
    </row>
    <row r="1156" spans="9:85" x14ac:dyDescent="0.3">
      <c r="I1156" t="s">
        <v>385</v>
      </c>
      <c r="J1156" t="s">
        <v>192</v>
      </c>
      <c r="K1156" t="s">
        <v>386</v>
      </c>
      <c r="L1156" t="s">
        <v>387</v>
      </c>
      <c r="M1156" t="str">
        <f t="shared" si="102"/>
        <v>UKC2</v>
      </c>
      <c r="N1156" t="str">
        <f t="shared" si="103"/>
        <v>UKC</v>
      </c>
      <c r="O1156">
        <f t="shared" si="104"/>
        <v>297</v>
      </c>
      <c r="P1156">
        <f t="shared" si="105"/>
        <v>76</v>
      </c>
      <c r="Q1156">
        <f t="shared" si="106"/>
        <v>98</v>
      </c>
      <c r="R1156">
        <f t="shared" si="107"/>
        <v>22</v>
      </c>
      <c r="S1156">
        <v>0</v>
      </c>
      <c r="T1156">
        <v>0</v>
      </c>
      <c r="U1156">
        <v>0</v>
      </c>
      <c r="V1156">
        <v>0</v>
      </c>
      <c r="W1156">
        <v>0</v>
      </c>
      <c r="X1156">
        <v>0</v>
      </c>
      <c r="Y1156">
        <v>0</v>
      </c>
      <c r="Z1156">
        <v>0</v>
      </c>
      <c r="AA1156">
        <v>0</v>
      </c>
      <c r="AB1156">
        <v>0</v>
      </c>
      <c r="AC1156">
        <v>0</v>
      </c>
      <c r="AD1156">
        <v>0</v>
      </c>
      <c r="AE1156">
        <v>0</v>
      </c>
      <c r="AF1156">
        <v>0</v>
      </c>
      <c r="AG1156">
        <v>0</v>
      </c>
      <c r="AH1156">
        <v>0</v>
      </c>
      <c r="AI1156">
        <v>0</v>
      </c>
      <c r="AJ1156">
        <v>0</v>
      </c>
      <c r="AK1156">
        <v>0</v>
      </c>
      <c r="AL1156">
        <v>1</v>
      </c>
      <c r="AM1156">
        <v>0</v>
      </c>
      <c r="AN1156">
        <v>0</v>
      </c>
      <c r="AO1156">
        <v>0</v>
      </c>
      <c r="AP1156">
        <v>0</v>
      </c>
      <c r="AQ1156">
        <v>0</v>
      </c>
      <c r="AR1156">
        <v>0</v>
      </c>
      <c r="AS1156">
        <v>0</v>
      </c>
      <c r="AT1156">
        <v>1</v>
      </c>
      <c r="AU1156">
        <v>0</v>
      </c>
      <c r="AV1156">
        <v>0</v>
      </c>
      <c r="AW1156">
        <v>0</v>
      </c>
      <c r="AX1156">
        <v>0</v>
      </c>
      <c r="AY1156">
        <v>0</v>
      </c>
      <c r="AZ1156">
        <v>0</v>
      </c>
      <c r="BA1156">
        <v>3</v>
      </c>
      <c r="BB1156">
        <v>0</v>
      </c>
      <c r="BC1156">
        <v>0</v>
      </c>
      <c r="BD1156">
        <v>1</v>
      </c>
      <c r="BE1156">
        <v>1</v>
      </c>
      <c r="BF1156">
        <v>1</v>
      </c>
      <c r="BG1156">
        <v>6</v>
      </c>
      <c r="BH1156">
        <v>3</v>
      </c>
      <c r="BI1156">
        <v>2</v>
      </c>
      <c r="BJ1156">
        <v>7</v>
      </c>
      <c r="BK1156">
        <v>4</v>
      </c>
      <c r="BL1156">
        <v>5</v>
      </c>
      <c r="BM1156">
        <v>8</v>
      </c>
      <c r="BN1156">
        <v>9</v>
      </c>
      <c r="BO1156">
        <v>2</v>
      </c>
      <c r="BP1156">
        <v>4</v>
      </c>
      <c r="BQ1156">
        <v>10</v>
      </c>
      <c r="BR1156">
        <v>9</v>
      </c>
      <c r="BS1156">
        <v>9</v>
      </c>
      <c r="BT1156">
        <v>4</v>
      </c>
      <c r="BU1156">
        <v>14</v>
      </c>
      <c r="BV1156">
        <v>15</v>
      </c>
      <c r="BW1156">
        <v>20</v>
      </c>
      <c r="BX1156">
        <v>19</v>
      </c>
      <c r="BY1156">
        <v>19</v>
      </c>
      <c r="BZ1156">
        <v>16</v>
      </c>
      <c r="CA1156">
        <v>19</v>
      </c>
      <c r="CB1156">
        <v>22</v>
      </c>
      <c r="CC1156">
        <v>14</v>
      </c>
      <c r="CD1156">
        <v>23</v>
      </c>
      <c r="CE1156">
        <v>33</v>
      </c>
      <c r="CF1156">
        <v>21</v>
      </c>
      <c r="CG1156">
        <v>7</v>
      </c>
    </row>
    <row r="1157" spans="9:85" x14ac:dyDescent="0.3">
      <c r="I1157" t="s">
        <v>388</v>
      </c>
      <c r="J1157" t="s">
        <v>192</v>
      </c>
      <c r="K1157" t="s">
        <v>389</v>
      </c>
      <c r="L1157" t="s">
        <v>200</v>
      </c>
      <c r="M1157" t="str">
        <f t="shared" ref="M1157:M1220" si="108">LEFT(L1157,4)</f>
        <v>UKG3</v>
      </c>
      <c r="N1157" t="str">
        <f t="shared" ref="N1157:N1220" si="109">LEFT(L1157,3)</f>
        <v>UKG</v>
      </c>
      <c r="O1157">
        <f t="shared" ref="O1157:O1220" si="110">SUM(BM1157:CG1157)</f>
        <v>0</v>
      </c>
      <c r="P1157">
        <f t="shared" ref="P1157:P1220" si="111">SUM(BY1157:CB1157)</f>
        <v>0</v>
      </c>
      <c r="Q1157">
        <f t="shared" ref="Q1157:Q1220" si="112">SUM(CC1157:CG1157)</f>
        <v>0</v>
      </c>
      <c r="R1157">
        <f t="shared" ref="R1157:R1220" si="113">Q1157-P1157</f>
        <v>0</v>
      </c>
      <c r="S1157">
        <v>0</v>
      </c>
      <c r="T1157">
        <v>0</v>
      </c>
      <c r="U1157">
        <v>0</v>
      </c>
      <c r="V1157">
        <v>0</v>
      </c>
      <c r="W1157">
        <v>0</v>
      </c>
      <c r="X1157">
        <v>0</v>
      </c>
      <c r="Y1157">
        <v>0</v>
      </c>
      <c r="Z1157">
        <v>0</v>
      </c>
      <c r="AA1157">
        <v>0</v>
      </c>
      <c r="AB1157">
        <v>0</v>
      </c>
      <c r="AC1157">
        <v>0</v>
      </c>
      <c r="AD1157">
        <v>0</v>
      </c>
      <c r="AE1157">
        <v>0</v>
      </c>
      <c r="AF1157">
        <v>0</v>
      </c>
      <c r="AG1157">
        <v>0</v>
      </c>
      <c r="AH1157">
        <v>0</v>
      </c>
      <c r="AI1157">
        <v>0</v>
      </c>
      <c r="AJ1157">
        <v>0</v>
      </c>
      <c r="AK1157">
        <v>0</v>
      </c>
      <c r="AL1157">
        <v>0</v>
      </c>
      <c r="AM1157">
        <v>0</v>
      </c>
      <c r="AN1157">
        <v>0</v>
      </c>
      <c r="AO1157">
        <v>0</v>
      </c>
      <c r="AP1157">
        <v>0</v>
      </c>
      <c r="AQ1157">
        <v>0</v>
      </c>
      <c r="AR1157">
        <v>0</v>
      </c>
      <c r="AS1157">
        <v>0</v>
      </c>
      <c r="AT1157">
        <v>0</v>
      </c>
      <c r="AU1157">
        <v>0</v>
      </c>
      <c r="AV1157">
        <v>0</v>
      </c>
      <c r="AW1157">
        <v>0</v>
      </c>
      <c r="AX1157">
        <v>0</v>
      </c>
      <c r="AY1157">
        <v>0</v>
      </c>
      <c r="AZ1157">
        <v>0</v>
      </c>
      <c r="BA1157">
        <v>0</v>
      </c>
      <c r="BB1157">
        <v>0</v>
      </c>
      <c r="BC1157">
        <v>0</v>
      </c>
      <c r="BD1157">
        <v>0</v>
      </c>
      <c r="BE1157">
        <v>0</v>
      </c>
      <c r="BF1157">
        <v>0</v>
      </c>
      <c r="BG1157">
        <v>0</v>
      </c>
      <c r="BH1157">
        <v>0</v>
      </c>
      <c r="BI1157">
        <v>0</v>
      </c>
      <c r="BJ1157">
        <v>0</v>
      </c>
      <c r="BK1157">
        <v>0</v>
      </c>
      <c r="BL1157">
        <v>0</v>
      </c>
      <c r="BM1157">
        <v>0</v>
      </c>
      <c r="BN1157">
        <v>0</v>
      </c>
      <c r="BO1157">
        <v>0</v>
      </c>
      <c r="BP1157">
        <v>0</v>
      </c>
      <c r="BQ1157">
        <v>0</v>
      </c>
      <c r="BR1157">
        <v>0</v>
      </c>
      <c r="BS1157">
        <v>0</v>
      </c>
      <c r="BT1157">
        <v>0</v>
      </c>
      <c r="BU1157">
        <v>0</v>
      </c>
      <c r="BV1157">
        <v>0</v>
      </c>
      <c r="BW1157">
        <v>0</v>
      </c>
      <c r="BX1157">
        <v>0</v>
      </c>
      <c r="BY1157">
        <v>0</v>
      </c>
      <c r="BZ1157">
        <v>0</v>
      </c>
      <c r="CA1157">
        <v>0</v>
      </c>
      <c r="CB1157">
        <v>0</v>
      </c>
      <c r="CC1157">
        <v>0</v>
      </c>
      <c r="CD1157">
        <v>0</v>
      </c>
      <c r="CE1157">
        <v>0</v>
      </c>
      <c r="CF1157">
        <v>0</v>
      </c>
      <c r="CG1157">
        <v>0</v>
      </c>
    </row>
    <row r="1158" spans="9:85" x14ac:dyDescent="0.3">
      <c r="I1158" t="s">
        <v>390</v>
      </c>
      <c r="J1158" t="s">
        <v>192</v>
      </c>
      <c r="K1158" t="s">
        <v>391</v>
      </c>
      <c r="L1158" t="s">
        <v>392</v>
      </c>
      <c r="M1158" t="str">
        <f t="shared" si="108"/>
        <v>UKF2</v>
      </c>
      <c r="N1158" t="str">
        <f t="shared" si="109"/>
        <v>UKF</v>
      </c>
      <c r="O1158">
        <f t="shared" si="110"/>
        <v>2</v>
      </c>
      <c r="P1158">
        <f t="shared" si="111"/>
        <v>2</v>
      </c>
      <c r="Q1158">
        <f t="shared" si="112"/>
        <v>0</v>
      </c>
      <c r="R1158">
        <f t="shared" si="113"/>
        <v>-2</v>
      </c>
      <c r="S1158">
        <v>0</v>
      </c>
      <c r="T1158">
        <v>0</v>
      </c>
      <c r="U1158">
        <v>0</v>
      </c>
      <c r="V1158">
        <v>0</v>
      </c>
      <c r="W1158">
        <v>0</v>
      </c>
      <c r="X1158">
        <v>0</v>
      </c>
      <c r="Y1158">
        <v>0</v>
      </c>
      <c r="Z1158">
        <v>0</v>
      </c>
      <c r="AA1158">
        <v>0</v>
      </c>
      <c r="AB1158">
        <v>0</v>
      </c>
      <c r="AC1158">
        <v>0</v>
      </c>
      <c r="AD1158">
        <v>0</v>
      </c>
      <c r="AE1158">
        <v>0</v>
      </c>
      <c r="AF1158">
        <v>0</v>
      </c>
      <c r="AG1158">
        <v>0</v>
      </c>
      <c r="AH1158">
        <v>0</v>
      </c>
      <c r="AI1158">
        <v>0</v>
      </c>
      <c r="AJ1158">
        <v>0</v>
      </c>
      <c r="AK1158">
        <v>0</v>
      </c>
      <c r="AL1158">
        <v>0</v>
      </c>
      <c r="AM1158">
        <v>0</v>
      </c>
      <c r="AN1158">
        <v>0</v>
      </c>
      <c r="AO1158">
        <v>0</v>
      </c>
      <c r="AP1158">
        <v>0</v>
      </c>
      <c r="AQ1158">
        <v>0</v>
      </c>
      <c r="AR1158">
        <v>0</v>
      </c>
      <c r="AS1158">
        <v>0</v>
      </c>
      <c r="AT1158">
        <v>0</v>
      </c>
      <c r="AU1158">
        <v>0</v>
      </c>
      <c r="AV1158">
        <v>0</v>
      </c>
      <c r="AW1158">
        <v>0</v>
      </c>
      <c r="AX1158">
        <v>0</v>
      </c>
      <c r="AY1158">
        <v>0</v>
      </c>
      <c r="AZ1158">
        <v>0</v>
      </c>
      <c r="BA1158">
        <v>0</v>
      </c>
      <c r="BB1158">
        <v>0</v>
      </c>
      <c r="BC1158">
        <v>0</v>
      </c>
      <c r="BD1158">
        <v>0</v>
      </c>
      <c r="BE1158">
        <v>0</v>
      </c>
      <c r="BF1158">
        <v>0</v>
      </c>
      <c r="BG1158">
        <v>0</v>
      </c>
      <c r="BH1158">
        <v>0</v>
      </c>
      <c r="BI1158">
        <v>0</v>
      </c>
      <c r="BJ1158">
        <v>0</v>
      </c>
      <c r="BK1158">
        <v>0</v>
      </c>
      <c r="BL1158">
        <v>0</v>
      </c>
      <c r="BM1158">
        <v>0</v>
      </c>
      <c r="BN1158">
        <v>0</v>
      </c>
      <c r="BO1158">
        <v>0</v>
      </c>
      <c r="BP1158">
        <v>0</v>
      </c>
      <c r="BQ1158">
        <v>0</v>
      </c>
      <c r="BR1158">
        <v>0</v>
      </c>
      <c r="BS1158">
        <v>0</v>
      </c>
      <c r="BT1158">
        <v>0</v>
      </c>
      <c r="BU1158">
        <v>0</v>
      </c>
      <c r="BV1158">
        <v>0</v>
      </c>
      <c r="BW1158">
        <v>0</v>
      </c>
      <c r="BX1158">
        <v>0</v>
      </c>
      <c r="BY1158">
        <v>0</v>
      </c>
      <c r="BZ1158">
        <v>0</v>
      </c>
      <c r="CA1158">
        <v>2</v>
      </c>
      <c r="CB1158">
        <v>0</v>
      </c>
      <c r="CC1158">
        <v>0</v>
      </c>
      <c r="CD1158">
        <v>0</v>
      </c>
      <c r="CE1158">
        <v>0</v>
      </c>
      <c r="CF1158">
        <v>0</v>
      </c>
      <c r="CG1158">
        <v>0</v>
      </c>
    </row>
    <row r="1159" spans="9:85" x14ac:dyDescent="0.3">
      <c r="I1159" t="s">
        <v>393</v>
      </c>
      <c r="J1159" t="s">
        <v>192</v>
      </c>
      <c r="K1159" t="s">
        <v>394</v>
      </c>
      <c r="L1159" t="s">
        <v>387</v>
      </c>
      <c r="M1159" t="str">
        <f t="shared" si="108"/>
        <v>UKC2</v>
      </c>
      <c r="N1159" t="str">
        <f t="shared" si="109"/>
        <v>UKC</v>
      </c>
      <c r="O1159">
        <f t="shared" si="110"/>
        <v>0</v>
      </c>
      <c r="P1159">
        <f t="shared" si="111"/>
        <v>0</v>
      </c>
      <c r="Q1159">
        <f t="shared" si="112"/>
        <v>0</v>
      </c>
      <c r="R1159">
        <f t="shared" si="113"/>
        <v>0</v>
      </c>
      <c r="S1159">
        <v>0</v>
      </c>
      <c r="T1159">
        <v>0</v>
      </c>
      <c r="U1159">
        <v>0</v>
      </c>
      <c r="V1159">
        <v>0</v>
      </c>
      <c r="W1159">
        <v>0</v>
      </c>
      <c r="X1159">
        <v>0</v>
      </c>
      <c r="Y1159">
        <v>0</v>
      </c>
      <c r="Z1159">
        <v>0</v>
      </c>
      <c r="AA1159">
        <v>0</v>
      </c>
      <c r="AB1159">
        <v>0</v>
      </c>
      <c r="AC1159">
        <v>0</v>
      </c>
      <c r="AD1159">
        <v>0</v>
      </c>
      <c r="AE1159">
        <v>0</v>
      </c>
      <c r="AF1159">
        <v>0</v>
      </c>
      <c r="AG1159">
        <v>0</v>
      </c>
      <c r="AH1159">
        <v>0</v>
      </c>
      <c r="AI1159">
        <v>0</v>
      </c>
      <c r="AJ1159">
        <v>0</v>
      </c>
      <c r="AK1159">
        <v>0</v>
      </c>
      <c r="AL1159">
        <v>0</v>
      </c>
      <c r="AM1159">
        <v>0</v>
      </c>
      <c r="AN1159">
        <v>0</v>
      </c>
      <c r="AO1159">
        <v>0</v>
      </c>
      <c r="AP1159">
        <v>0</v>
      </c>
      <c r="AQ1159">
        <v>0</v>
      </c>
      <c r="AR1159">
        <v>0</v>
      </c>
      <c r="AS1159">
        <v>0</v>
      </c>
      <c r="AT1159">
        <v>0</v>
      </c>
      <c r="AU1159">
        <v>0</v>
      </c>
      <c r="AV1159">
        <v>0</v>
      </c>
      <c r="AW1159">
        <v>0</v>
      </c>
      <c r="AX1159">
        <v>0</v>
      </c>
      <c r="AY1159">
        <v>0</v>
      </c>
      <c r="AZ1159">
        <v>0</v>
      </c>
      <c r="BA1159">
        <v>0</v>
      </c>
      <c r="BB1159">
        <v>0</v>
      </c>
      <c r="BC1159">
        <v>0</v>
      </c>
      <c r="BD1159">
        <v>0</v>
      </c>
      <c r="BE1159">
        <v>0</v>
      </c>
      <c r="BF1159">
        <v>0</v>
      </c>
      <c r="BG1159">
        <v>0</v>
      </c>
      <c r="BH1159">
        <v>0</v>
      </c>
      <c r="BI1159">
        <v>0</v>
      </c>
      <c r="BJ1159">
        <v>0</v>
      </c>
      <c r="BK1159">
        <v>0</v>
      </c>
      <c r="BL1159">
        <v>0</v>
      </c>
      <c r="BM1159">
        <v>0</v>
      </c>
      <c r="BN1159">
        <v>0</v>
      </c>
      <c r="BO1159">
        <v>0</v>
      </c>
      <c r="BP1159">
        <v>0</v>
      </c>
      <c r="BQ1159">
        <v>0</v>
      </c>
      <c r="BR1159">
        <v>0</v>
      </c>
      <c r="BS1159">
        <v>0</v>
      </c>
      <c r="BT1159">
        <v>0</v>
      </c>
      <c r="BU1159">
        <v>0</v>
      </c>
      <c r="BV1159">
        <v>0</v>
      </c>
      <c r="BW1159">
        <v>0</v>
      </c>
      <c r="BX1159">
        <v>0</v>
      </c>
      <c r="BY1159">
        <v>0</v>
      </c>
      <c r="BZ1159">
        <v>0</v>
      </c>
      <c r="CA1159">
        <v>0</v>
      </c>
      <c r="CB1159">
        <v>0</v>
      </c>
      <c r="CC1159">
        <v>0</v>
      </c>
      <c r="CD1159">
        <v>0</v>
      </c>
      <c r="CE1159">
        <v>0</v>
      </c>
      <c r="CF1159">
        <v>0</v>
      </c>
      <c r="CG1159">
        <v>0</v>
      </c>
    </row>
    <row r="1160" spans="9:85" x14ac:dyDescent="0.3">
      <c r="I1160" t="s">
        <v>395</v>
      </c>
      <c r="J1160" t="s">
        <v>192</v>
      </c>
      <c r="K1160" t="s">
        <v>396</v>
      </c>
      <c r="L1160" t="s">
        <v>288</v>
      </c>
      <c r="M1160" t="str">
        <f t="shared" si="108"/>
        <v>UKH1</v>
      </c>
      <c r="N1160" t="str">
        <f t="shared" si="109"/>
        <v>UKH</v>
      </c>
      <c r="O1160">
        <f t="shared" si="110"/>
        <v>0</v>
      </c>
      <c r="P1160">
        <f t="shared" si="111"/>
        <v>0</v>
      </c>
      <c r="Q1160">
        <f t="shared" si="112"/>
        <v>0</v>
      </c>
      <c r="R1160">
        <f t="shared" si="113"/>
        <v>0</v>
      </c>
      <c r="S1160">
        <v>0</v>
      </c>
      <c r="T1160">
        <v>0</v>
      </c>
      <c r="U1160">
        <v>0</v>
      </c>
      <c r="V1160">
        <v>0</v>
      </c>
      <c r="W1160">
        <v>0</v>
      </c>
      <c r="X1160">
        <v>0</v>
      </c>
      <c r="Y1160">
        <v>0</v>
      </c>
      <c r="Z1160">
        <v>0</v>
      </c>
      <c r="AA1160">
        <v>0</v>
      </c>
      <c r="AB1160">
        <v>0</v>
      </c>
      <c r="AC1160">
        <v>0</v>
      </c>
      <c r="AD1160">
        <v>0</v>
      </c>
      <c r="AE1160">
        <v>0</v>
      </c>
      <c r="AF1160">
        <v>0</v>
      </c>
      <c r="AG1160">
        <v>0</v>
      </c>
      <c r="AH1160">
        <v>0</v>
      </c>
      <c r="AI1160">
        <v>0</v>
      </c>
      <c r="AJ1160">
        <v>0</v>
      </c>
      <c r="AK1160">
        <v>0</v>
      </c>
      <c r="AL1160">
        <v>0</v>
      </c>
      <c r="AM1160">
        <v>0</v>
      </c>
      <c r="AN1160">
        <v>0</v>
      </c>
      <c r="AO1160">
        <v>0</v>
      </c>
      <c r="AP1160">
        <v>0</v>
      </c>
      <c r="AQ1160">
        <v>0</v>
      </c>
      <c r="AR1160">
        <v>0</v>
      </c>
      <c r="AS1160">
        <v>0</v>
      </c>
      <c r="AT1160">
        <v>0</v>
      </c>
      <c r="AU1160">
        <v>0</v>
      </c>
      <c r="AV1160">
        <v>0</v>
      </c>
      <c r="AW1160">
        <v>0</v>
      </c>
      <c r="AX1160">
        <v>0</v>
      </c>
      <c r="AY1160">
        <v>0</v>
      </c>
      <c r="AZ1160">
        <v>0</v>
      </c>
      <c r="BA1160">
        <v>0</v>
      </c>
      <c r="BB1160">
        <v>0</v>
      </c>
      <c r="BC1160">
        <v>0</v>
      </c>
      <c r="BD1160">
        <v>0</v>
      </c>
      <c r="BE1160">
        <v>0</v>
      </c>
      <c r="BF1160">
        <v>0</v>
      </c>
      <c r="BG1160">
        <v>0</v>
      </c>
      <c r="BH1160">
        <v>0</v>
      </c>
      <c r="BI1160">
        <v>0</v>
      </c>
      <c r="BJ1160">
        <v>0</v>
      </c>
      <c r="BK1160">
        <v>0</v>
      </c>
      <c r="BL1160">
        <v>0</v>
      </c>
      <c r="BM1160">
        <v>0</v>
      </c>
      <c r="BN1160">
        <v>0</v>
      </c>
      <c r="BO1160">
        <v>0</v>
      </c>
      <c r="BP1160">
        <v>0</v>
      </c>
      <c r="BQ1160">
        <v>0</v>
      </c>
      <c r="BR1160">
        <v>0</v>
      </c>
      <c r="BS1160">
        <v>0</v>
      </c>
      <c r="BT1160">
        <v>0</v>
      </c>
      <c r="BU1160">
        <v>0</v>
      </c>
      <c r="BV1160">
        <v>0</v>
      </c>
      <c r="BW1160">
        <v>0</v>
      </c>
      <c r="BX1160">
        <v>0</v>
      </c>
      <c r="BY1160">
        <v>0</v>
      </c>
      <c r="BZ1160">
        <v>0</v>
      </c>
      <c r="CA1160">
        <v>0</v>
      </c>
      <c r="CB1160">
        <v>0</v>
      </c>
      <c r="CC1160">
        <v>0</v>
      </c>
      <c r="CD1160">
        <v>0</v>
      </c>
      <c r="CE1160">
        <v>0</v>
      </c>
      <c r="CF1160">
        <v>0</v>
      </c>
      <c r="CG1160">
        <v>0</v>
      </c>
    </row>
    <row r="1161" spans="9:85" x14ac:dyDescent="0.3">
      <c r="I1161" t="s">
        <v>397</v>
      </c>
      <c r="J1161" t="s">
        <v>192</v>
      </c>
      <c r="K1161" t="s">
        <v>398</v>
      </c>
      <c r="L1161" t="s">
        <v>399</v>
      </c>
      <c r="M1161" t="str">
        <f t="shared" si="108"/>
        <v>UKF1</v>
      </c>
      <c r="N1161" t="str">
        <f t="shared" si="109"/>
        <v>UKF</v>
      </c>
      <c r="O1161">
        <f t="shared" si="110"/>
        <v>805</v>
      </c>
      <c r="P1161">
        <f t="shared" si="111"/>
        <v>243</v>
      </c>
      <c r="Q1161">
        <f t="shared" si="112"/>
        <v>286</v>
      </c>
      <c r="R1161">
        <f t="shared" si="113"/>
        <v>43</v>
      </c>
      <c r="S1161">
        <v>0</v>
      </c>
      <c r="T1161">
        <v>0</v>
      </c>
      <c r="U1161">
        <v>0</v>
      </c>
      <c r="V1161">
        <v>0</v>
      </c>
      <c r="W1161">
        <v>0</v>
      </c>
      <c r="X1161">
        <v>0</v>
      </c>
      <c r="Y1161">
        <v>0</v>
      </c>
      <c r="Z1161">
        <v>0</v>
      </c>
      <c r="AA1161">
        <v>0</v>
      </c>
      <c r="AB1161">
        <v>0</v>
      </c>
      <c r="AC1161">
        <v>0</v>
      </c>
      <c r="AD1161">
        <v>0</v>
      </c>
      <c r="AE1161">
        <v>0</v>
      </c>
      <c r="AF1161">
        <v>0</v>
      </c>
      <c r="AG1161">
        <v>0</v>
      </c>
      <c r="AH1161">
        <v>0</v>
      </c>
      <c r="AI1161">
        <v>0</v>
      </c>
      <c r="AJ1161">
        <v>0</v>
      </c>
      <c r="AK1161">
        <v>1</v>
      </c>
      <c r="AL1161">
        <v>0</v>
      </c>
      <c r="AM1161">
        <v>1</v>
      </c>
      <c r="AN1161">
        <v>0</v>
      </c>
      <c r="AO1161">
        <v>0</v>
      </c>
      <c r="AP1161">
        <v>0</v>
      </c>
      <c r="AQ1161">
        <v>0</v>
      </c>
      <c r="AR1161">
        <v>0</v>
      </c>
      <c r="AS1161">
        <v>0</v>
      </c>
      <c r="AT1161">
        <v>1</v>
      </c>
      <c r="AU1161">
        <v>0</v>
      </c>
      <c r="AV1161">
        <v>2</v>
      </c>
      <c r="AW1161">
        <v>0</v>
      </c>
      <c r="AX1161">
        <v>0</v>
      </c>
      <c r="AY1161">
        <v>0</v>
      </c>
      <c r="AZ1161">
        <v>0</v>
      </c>
      <c r="BA1161">
        <v>0</v>
      </c>
      <c r="BB1161">
        <v>0</v>
      </c>
      <c r="BC1161">
        <v>0</v>
      </c>
      <c r="BD1161">
        <v>0</v>
      </c>
      <c r="BE1161">
        <v>4</v>
      </c>
      <c r="BF1161">
        <v>2</v>
      </c>
      <c r="BG1161">
        <v>4</v>
      </c>
      <c r="BH1161">
        <v>7</v>
      </c>
      <c r="BI1161">
        <v>3</v>
      </c>
      <c r="BJ1161">
        <v>11</v>
      </c>
      <c r="BK1161">
        <v>8</v>
      </c>
      <c r="BL1161">
        <v>12</v>
      </c>
      <c r="BM1161">
        <v>15</v>
      </c>
      <c r="BN1161">
        <v>9</v>
      </c>
      <c r="BO1161">
        <v>14</v>
      </c>
      <c r="BP1161">
        <v>11</v>
      </c>
      <c r="BQ1161">
        <v>14</v>
      </c>
      <c r="BR1161">
        <v>18</v>
      </c>
      <c r="BS1161">
        <v>21</v>
      </c>
      <c r="BT1161">
        <v>29</v>
      </c>
      <c r="BU1161">
        <v>24</v>
      </c>
      <c r="BV1161">
        <v>28</v>
      </c>
      <c r="BW1161">
        <v>42</v>
      </c>
      <c r="BX1161">
        <v>51</v>
      </c>
      <c r="BY1161">
        <v>63</v>
      </c>
      <c r="BZ1161">
        <v>65</v>
      </c>
      <c r="CA1161">
        <v>43</v>
      </c>
      <c r="CB1161">
        <v>72</v>
      </c>
      <c r="CC1161">
        <v>77</v>
      </c>
      <c r="CD1161">
        <v>64</v>
      </c>
      <c r="CE1161">
        <v>64</v>
      </c>
      <c r="CF1161">
        <v>70</v>
      </c>
      <c r="CG1161">
        <v>11</v>
      </c>
    </row>
    <row r="1162" spans="9:85" x14ac:dyDescent="0.3">
      <c r="I1162" t="s">
        <v>400</v>
      </c>
      <c r="J1162" t="s">
        <v>192</v>
      </c>
      <c r="K1162" t="s">
        <v>401</v>
      </c>
      <c r="L1162" t="s">
        <v>399</v>
      </c>
      <c r="M1162" t="str">
        <f t="shared" si="108"/>
        <v>UKF1</v>
      </c>
      <c r="N1162" t="str">
        <f t="shared" si="109"/>
        <v>UKF</v>
      </c>
      <c r="O1162">
        <f t="shared" si="110"/>
        <v>161</v>
      </c>
      <c r="P1162">
        <f t="shared" si="111"/>
        <v>22</v>
      </c>
      <c r="Q1162">
        <f t="shared" si="112"/>
        <v>45</v>
      </c>
      <c r="R1162">
        <f t="shared" si="113"/>
        <v>23</v>
      </c>
      <c r="S1162">
        <v>0</v>
      </c>
      <c r="T1162">
        <v>0</v>
      </c>
      <c r="U1162">
        <v>0</v>
      </c>
      <c r="V1162">
        <v>0</v>
      </c>
      <c r="W1162">
        <v>0</v>
      </c>
      <c r="X1162">
        <v>0</v>
      </c>
      <c r="Y1162">
        <v>0</v>
      </c>
      <c r="Z1162">
        <v>0</v>
      </c>
      <c r="AA1162">
        <v>0</v>
      </c>
      <c r="AB1162">
        <v>0</v>
      </c>
      <c r="AC1162">
        <v>0</v>
      </c>
      <c r="AD1162">
        <v>0</v>
      </c>
      <c r="AE1162">
        <v>0</v>
      </c>
      <c r="AF1162">
        <v>0</v>
      </c>
      <c r="AG1162">
        <v>0</v>
      </c>
      <c r="AH1162">
        <v>0</v>
      </c>
      <c r="AI1162">
        <v>0</v>
      </c>
      <c r="AJ1162">
        <v>0</v>
      </c>
      <c r="AK1162">
        <v>0</v>
      </c>
      <c r="AL1162">
        <v>0</v>
      </c>
      <c r="AM1162">
        <v>0</v>
      </c>
      <c r="AN1162">
        <v>0</v>
      </c>
      <c r="AO1162">
        <v>0</v>
      </c>
      <c r="AP1162">
        <v>0</v>
      </c>
      <c r="AQ1162">
        <v>0</v>
      </c>
      <c r="AR1162">
        <v>0</v>
      </c>
      <c r="AS1162">
        <v>0</v>
      </c>
      <c r="AT1162">
        <v>0</v>
      </c>
      <c r="AU1162">
        <v>0</v>
      </c>
      <c r="AV1162">
        <v>0</v>
      </c>
      <c r="AW1162">
        <v>0</v>
      </c>
      <c r="AX1162">
        <v>0</v>
      </c>
      <c r="AY1162">
        <v>0</v>
      </c>
      <c r="AZ1162">
        <v>0</v>
      </c>
      <c r="BA1162">
        <v>0</v>
      </c>
      <c r="BB1162">
        <v>0</v>
      </c>
      <c r="BC1162">
        <v>0</v>
      </c>
      <c r="BD1162">
        <v>0</v>
      </c>
      <c r="BE1162">
        <v>0</v>
      </c>
      <c r="BF1162">
        <v>0</v>
      </c>
      <c r="BG1162">
        <v>0</v>
      </c>
      <c r="BH1162">
        <v>0</v>
      </c>
      <c r="BI1162">
        <v>0</v>
      </c>
      <c r="BJ1162">
        <v>2</v>
      </c>
      <c r="BK1162">
        <v>6</v>
      </c>
      <c r="BL1162">
        <v>8</v>
      </c>
      <c r="BM1162">
        <v>11</v>
      </c>
      <c r="BN1162">
        <v>4</v>
      </c>
      <c r="BO1162">
        <v>8</v>
      </c>
      <c r="BP1162">
        <v>3</v>
      </c>
      <c r="BQ1162">
        <v>9</v>
      </c>
      <c r="BR1162">
        <v>7</v>
      </c>
      <c r="BS1162">
        <v>17</v>
      </c>
      <c r="BT1162">
        <v>10</v>
      </c>
      <c r="BU1162">
        <v>10</v>
      </c>
      <c r="BV1162">
        <v>4</v>
      </c>
      <c r="BW1162">
        <v>4</v>
      </c>
      <c r="BX1162">
        <v>7</v>
      </c>
      <c r="BY1162">
        <v>3</v>
      </c>
      <c r="BZ1162">
        <v>5</v>
      </c>
      <c r="CA1162">
        <v>7</v>
      </c>
      <c r="CB1162">
        <v>7</v>
      </c>
      <c r="CC1162">
        <v>5</v>
      </c>
      <c r="CD1162">
        <v>9</v>
      </c>
      <c r="CE1162">
        <v>16</v>
      </c>
      <c r="CF1162">
        <v>12</v>
      </c>
      <c r="CG1162">
        <v>3</v>
      </c>
    </row>
    <row r="1163" spans="9:85" x14ac:dyDescent="0.3">
      <c r="I1163" t="s">
        <v>402</v>
      </c>
      <c r="J1163" t="s">
        <v>192</v>
      </c>
      <c r="K1163" t="s">
        <v>403</v>
      </c>
      <c r="L1163" t="s">
        <v>404</v>
      </c>
      <c r="M1163" t="str">
        <f t="shared" si="108"/>
        <v>UKJ1</v>
      </c>
      <c r="N1163" t="str">
        <f t="shared" si="109"/>
        <v>UKJ</v>
      </c>
      <c r="O1163">
        <f t="shared" si="110"/>
        <v>261</v>
      </c>
      <c r="P1163">
        <f t="shared" si="111"/>
        <v>76</v>
      </c>
      <c r="Q1163">
        <f t="shared" si="112"/>
        <v>87</v>
      </c>
      <c r="R1163">
        <f t="shared" si="113"/>
        <v>11</v>
      </c>
      <c r="S1163">
        <v>0</v>
      </c>
      <c r="T1163">
        <v>0</v>
      </c>
      <c r="U1163">
        <v>0</v>
      </c>
      <c r="V1163">
        <v>0</v>
      </c>
      <c r="W1163">
        <v>0</v>
      </c>
      <c r="X1163">
        <v>0</v>
      </c>
      <c r="Y1163">
        <v>0</v>
      </c>
      <c r="Z1163">
        <v>0</v>
      </c>
      <c r="AA1163">
        <v>0</v>
      </c>
      <c r="AB1163">
        <v>0</v>
      </c>
      <c r="AC1163">
        <v>0</v>
      </c>
      <c r="AD1163">
        <v>0</v>
      </c>
      <c r="AE1163">
        <v>0</v>
      </c>
      <c r="AF1163">
        <v>0</v>
      </c>
      <c r="AG1163">
        <v>0</v>
      </c>
      <c r="AH1163">
        <v>0</v>
      </c>
      <c r="AI1163">
        <v>0</v>
      </c>
      <c r="AJ1163">
        <v>0</v>
      </c>
      <c r="AK1163">
        <v>0</v>
      </c>
      <c r="AL1163">
        <v>1</v>
      </c>
      <c r="AM1163">
        <v>0</v>
      </c>
      <c r="AN1163">
        <v>0</v>
      </c>
      <c r="AO1163">
        <v>0</v>
      </c>
      <c r="AP1163">
        <v>0</v>
      </c>
      <c r="AQ1163">
        <v>0</v>
      </c>
      <c r="AR1163">
        <v>0</v>
      </c>
      <c r="AS1163">
        <v>0</v>
      </c>
      <c r="AT1163">
        <v>1</v>
      </c>
      <c r="AU1163">
        <v>0</v>
      </c>
      <c r="AV1163">
        <v>0</v>
      </c>
      <c r="AW1163">
        <v>0</v>
      </c>
      <c r="AX1163">
        <v>0</v>
      </c>
      <c r="AY1163">
        <v>0</v>
      </c>
      <c r="AZ1163">
        <v>0</v>
      </c>
      <c r="BA1163">
        <v>1</v>
      </c>
      <c r="BB1163">
        <v>1</v>
      </c>
      <c r="BC1163">
        <v>0</v>
      </c>
      <c r="BD1163">
        <v>1</v>
      </c>
      <c r="BE1163">
        <v>1</v>
      </c>
      <c r="BF1163">
        <v>1</v>
      </c>
      <c r="BG1163">
        <v>5</v>
      </c>
      <c r="BH1163">
        <v>2</v>
      </c>
      <c r="BI1163">
        <v>9</v>
      </c>
      <c r="BJ1163">
        <v>6</v>
      </c>
      <c r="BK1163">
        <v>1</v>
      </c>
      <c r="BL1163">
        <v>5</v>
      </c>
      <c r="BM1163">
        <v>4</v>
      </c>
      <c r="BN1163">
        <v>7</v>
      </c>
      <c r="BO1163">
        <v>6</v>
      </c>
      <c r="BP1163">
        <v>5</v>
      </c>
      <c r="BQ1163">
        <v>3</v>
      </c>
      <c r="BR1163">
        <v>4</v>
      </c>
      <c r="BS1163">
        <v>4</v>
      </c>
      <c r="BT1163">
        <v>6</v>
      </c>
      <c r="BU1163">
        <v>7</v>
      </c>
      <c r="BV1163">
        <v>11</v>
      </c>
      <c r="BW1163">
        <v>20</v>
      </c>
      <c r="BX1163">
        <v>21</v>
      </c>
      <c r="BY1163">
        <v>24</v>
      </c>
      <c r="BZ1163">
        <v>21</v>
      </c>
      <c r="CA1163">
        <v>16</v>
      </c>
      <c r="CB1163">
        <v>15</v>
      </c>
      <c r="CC1163">
        <v>24</v>
      </c>
      <c r="CD1163">
        <v>22</v>
      </c>
      <c r="CE1163">
        <v>18</v>
      </c>
      <c r="CF1163">
        <v>20</v>
      </c>
      <c r="CG1163">
        <v>3</v>
      </c>
    </row>
    <row r="1164" spans="9:85" x14ac:dyDescent="0.3">
      <c r="I1164" t="s">
        <v>405</v>
      </c>
      <c r="J1164" t="s">
        <v>192</v>
      </c>
      <c r="K1164" t="s">
        <v>406</v>
      </c>
      <c r="L1164" t="s">
        <v>211</v>
      </c>
      <c r="M1164" t="str">
        <f t="shared" si="108"/>
        <v>UKI3</v>
      </c>
      <c r="N1164" t="str">
        <f t="shared" si="109"/>
        <v>UKI</v>
      </c>
      <c r="O1164">
        <f t="shared" si="110"/>
        <v>1</v>
      </c>
      <c r="P1164">
        <f t="shared" si="111"/>
        <v>0</v>
      </c>
      <c r="Q1164">
        <f t="shared" si="112"/>
        <v>1</v>
      </c>
      <c r="R1164">
        <f t="shared" si="113"/>
        <v>1</v>
      </c>
      <c r="S1164">
        <v>0</v>
      </c>
      <c r="T1164">
        <v>0</v>
      </c>
      <c r="U1164">
        <v>0</v>
      </c>
      <c r="V1164">
        <v>0</v>
      </c>
      <c r="W1164">
        <v>0</v>
      </c>
      <c r="X1164">
        <v>0</v>
      </c>
      <c r="Y1164">
        <v>0</v>
      </c>
      <c r="Z1164">
        <v>0</v>
      </c>
      <c r="AA1164">
        <v>0</v>
      </c>
      <c r="AB1164">
        <v>0</v>
      </c>
      <c r="AC1164">
        <v>0</v>
      </c>
      <c r="AD1164">
        <v>0</v>
      </c>
      <c r="AE1164">
        <v>0</v>
      </c>
      <c r="AF1164">
        <v>0</v>
      </c>
      <c r="AG1164">
        <v>0</v>
      </c>
      <c r="AH1164">
        <v>0</v>
      </c>
      <c r="AI1164">
        <v>0</v>
      </c>
      <c r="AJ1164">
        <v>0</v>
      </c>
      <c r="AK1164">
        <v>0</v>
      </c>
      <c r="AL1164">
        <v>0</v>
      </c>
      <c r="AM1164">
        <v>0</v>
      </c>
      <c r="AN1164">
        <v>0</v>
      </c>
      <c r="AO1164">
        <v>0</v>
      </c>
      <c r="AP1164">
        <v>0</v>
      </c>
      <c r="AQ1164">
        <v>0</v>
      </c>
      <c r="AR1164">
        <v>0</v>
      </c>
      <c r="AS1164">
        <v>0</v>
      </c>
      <c r="AT1164">
        <v>0</v>
      </c>
      <c r="AU1164">
        <v>0</v>
      </c>
      <c r="AV1164">
        <v>0</v>
      </c>
      <c r="AW1164">
        <v>0</v>
      </c>
      <c r="AX1164">
        <v>0</v>
      </c>
      <c r="AY1164">
        <v>0</v>
      </c>
      <c r="AZ1164">
        <v>0</v>
      </c>
      <c r="BA1164">
        <v>0</v>
      </c>
      <c r="BB1164">
        <v>0</v>
      </c>
      <c r="BC1164">
        <v>0</v>
      </c>
      <c r="BD1164">
        <v>0</v>
      </c>
      <c r="BE1164">
        <v>0</v>
      </c>
      <c r="BF1164">
        <v>0</v>
      </c>
      <c r="BG1164">
        <v>0</v>
      </c>
      <c r="BH1164">
        <v>0</v>
      </c>
      <c r="BI1164">
        <v>0</v>
      </c>
      <c r="BJ1164">
        <v>0</v>
      </c>
      <c r="BK1164">
        <v>0</v>
      </c>
      <c r="BL1164">
        <v>0</v>
      </c>
      <c r="BM1164">
        <v>0</v>
      </c>
      <c r="BN1164">
        <v>0</v>
      </c>
      <c r="BO1164">
        <v>0</v>
      </c>
      <c r="BP1164">
        <v>0</v>
      </c>
      <c r="BQ1164">
        <v>0</v>
      </c>
      <c r="BR1164">
        <v>0</v>
      </c>
      <c r="BS1164">
        <v>0</v>
      </c>
      <c r="BT1164">
        <v>0</v>
      </c>
      <c r="BU1164">
        <v>0</v>
      </c>
      <c r="BV1164">
        <v>0</v>
      </c>
      <c r="BW1164">
        <v>0</v>
      </c>
      <c r="BX1164">
        <v>0</v>
      </c>
      <c r="BY1164">
        <v>0</v>
      </c>
      <c r="BZ1164">
        <v>0</v>
      </c>
      <c r="CA1164">
        <v>0</v>
      </c>
      <c r="CB1164">
        <v>0</v>
      </c>
      <c r="CC1164">
        <v>0</v>
      </c>
      <c r="CD1164">
        <v>1</v>
      </c>
      <c r="CE1164">
        <v>0</v>
      </c>
      <c r="CF1164">
        <v>0</v>
      </c>
      <c r="CG1164">
        <v>0</v>
      </c>
    </row>
    <row r="1165" spans="9:85" x14ac:dyDescent="0.3">
      <c r="I1165" t="s">
        <v>407</v>
      </c>
      <c r="J1165" t="s">
        <v>192</v>
      </c>
      <c r="K1165" t="s">
        <v>408</v>
      </c>
      <c r="L1165" t="s">
        <v>409</v>
      </c>
      <c r="M1165" t="str">
        <f t="shared" si="108"/>
        <v>UKJ1</v>
      </c>
      <c r="N1165" t="str">
        <f t="shared" si="109"/>
        <v>UKJ</v>
      </c>
      <c r="O1165">
        <f t="shared" si="110"/>
        <v>866</v>
      </c>
      <c r="P1165">
        <f t="shared" si="111"/>
        <v>234</v>
      </c>
      <c r="Q1165">
        <f t="shared" si="112"/>
        <v>307</v>
      </c>
      <c r="R1165">
        <f t="shared" si="113"/>
        <v>73</v>
      </c>
      <c r="S1165">
        <v>0</v>
      </c>
      <c r="T1165">
        <v>0</v>
      </c>
      <c r="U1165">
        <v>0</v>
      </c>
      <c r="V1165">
        <v>0</v>
      </c>
      <c r="W1165">
        <v>0</v>
      </c>
      <c r="X1165">
        <v>0</v>
      </c>
      <c r="Y1165">
        <v>0</v>
      </c>
      <c r="Z1165">
        <v>0</v>
      </c>
      <c r="AA1165">
        <v>0</v>
      </c>
      <c r="AB1165">
        <v>0</v>
      </c>
      <c r="AC1165">
        <v>0</v>
      </c>
      <c r="AD1165">
        <v>0</v>
      </c>
      <c r="AE1165">
        <v>0</v>
      </c>
      <c r="AF1165">
        <v>0</v>
      </c>
      <c r="AG1165">
        <v>0</v>
      </c>
      <c r="AH1165">
        <v>0</v>
      </c>
      <c r="AI1165">
        <v>0</v>
      </c>
      <c r="AJ1165">
        <v>1</v>
      </c>
      <c r="AK1165">
        <v>0</v>
      </c>
      <c r="AL1165">
        <v>0</v>
      </c>
      <c r="AM1165">
        <v>1</v>
      </c>
      <c r="AN1165">
        <v>0</v>
      </c>
      <c r="AO1165">
        <v>0</v>
      </c>
      <c r="AP1165">
        <v>0</v>
      </c>
      <c r="AQ1165">
        <v>1</v>
      </c>
      <c r="AR1165">
        <v>0</v>
      </c>
      <c r="AS1165">
        <v>0</v>
      </c>
      <c r="AT1165">
        <v>0</v>
      </c>
      <c r="AU1165">
        <v>0</v>
      </c>
      <c r="AV1165">
        <v>0</v>
      </c>
      <c r="AW1165">
        <v>1</v>
      </c>
      <c r="AX1165">
        <v>0</v>
      </c>
      <c r="AY1165">
        <v>0</v>
      </c>
      <c r="AZ1165">
        <v>0</v>
      </c>
      <c r="BA1165">
        <v>0</v>
      </c>
      <c r="BB1165">
        <v>0</v>
      </c>
      <c r="BC1165">
        <v>1</v>
      </c>
      <c r="BD1165">
        <v>5</v>
      </c>
      <c r="BE1165">
        <v>6</v>
      </c>
      <c r="BF1165">
        <v>8</v>
      </c>
      <c r="BG1165">
        <v>15</v>
      </c>
      <c r="BH1165">
        <v>16</v>
      </c>
      <c r="BI1165">
        <v>18</v>
      </c>
      <c r="BJ1165">
        <v>16</v>
      </c>
      <c r="BK1165">
        <v>24</v>
      </c>
      <c r="BL1165">
        <v>16</v>
      </c>
      <c r="BM1165">
        <v>18</v>
      </c>
      <c r="BN1165">
        <v>22</v>
      </c>
      <c r="BO1165">
        <v>18</v>
      </c>
      <c r="BP1165">
        <v>24</v>
      </c>
      <c r="BQ1165">
        <v>14</v>
      </c>
      <c r="BR1165">
        <v>15</v>
      </c>
      <c r="BS1165">
        <v>27</v>
      </c>
      <c r="BT1165">
        <v>28</v>
      </c>
      <c r="BU1165">
        <v>28</v>
      </c>
      <c r="BV1165">
        <v>39</v>
      </c>
      <c r="BW1165">
        <v>47</v>
      </c>
      <c r="BX1165">
        <v>45</v>
      </c>
      <c r="BY1165">
        <v>37</v>
      </c>
      <c r="BZ1165">
        <v>55</v>
      </c>
      <c r="CA1165">
        <v>60</v>
      </c>
      <c r="CB1165">
        <v>82</v>
      </c>
      <c r="CC1165">
        <v>59</v>
      </c>
      <c r="CD1165">
        <v>68</v>
      </c>
      <c r="CE1165">
        <v>79</v>
      </c>
      <c r="CF1165">
        <v>84</v>
      </c>
      <c r="CG1165">
        <v>17</v>
      </c>
    </row>
    <row r="1166" spans="9:85" x14ac:dyDescent="0.3">
      <c r="I1166" t="s">
        <v>410</v>
      </c>
      <c r="J1166" t="s">
        <v>192</v>
      </c>
      <c r="K1166" t="s">
        <v>411</v>
      </c>
      <c r="L1166" t="s">
        <v>409</v>
      </c>
      <c r="M1166" t="str">
        <f t="shared" si="108"/>
        <v>UKJ1</v>
      </c>
      <c r="N1166" t="str">
        <f t="shared" si="109"/>
        <v>UKJ</v>
      </c>
      <c r="O1166">
        <f t="shared" si="110"/>
        <v>95</v>
      </c>
      <c r="P1166">
        <f t="shared" si="111"/>
        <v>30</v>
      </c>
      <c r="Q1166">
        <f t="shared" si="112"/>
        <v>21</v>
      </c>
      <c r="R1166">
        <f t="shared" si="113"/>
        <v>-9</v>
      </c>
      <c r="S1166">
        <v>0</v>
      </c>
      <c r="T1166">
        <v>0</v>
      </c>
      <c r="U1166">
        <v>0</v>
      </c>
      <c r="V1166">
        <v>0</v>
      </c>
      <c r="W1166">
        <v>0</v>
      </c>
      <c r="X1166">
        <v>0</v>
      </c>
      <c r="Y1166">
        <v>0</v>
      </c>
      <c r="Z1166">
        <v>0</v>
      </c>
      <c r="AA1166">
        <v>0</v>
      </c>
      <c r="AB1166">
        <v>0</v>
      </c>
      <c r="AC1166">
        <v>0</v>
      </c>
      <c r="AD1166">
        <v>0</v>
      </c>
      <c r="AE1166">
        <v>0</v>
      </c>
      <c r="AF1166">
        <v>0</v>
      </c>
      <c r="AG1166">
        <v>0</v>
      </c>
      <c r="AH1166">
        <v>0</v>
      </c>
      <c r="AI1166">
        <v>0</v>
      </c>
      <c r="AJ1166">
        <v>0</v>
      </c>
      <c r="AK1166">
        <v>0</v>
      </c>
      <c r="AL1166">
        <v>0</v>
      </c>
      <c r="AM1166">
        <v>0</v>
      </c>
      <c r="AN1166">
        <v>0</v>
      </c>
      <c r="AO1166">
        <v>0</v>
      </c>
      <c r="AP1166">
        <v>0</v>
      </c>
      <c r="AQ1166">
        <v>0</v>
      </c>
      <c r="AR1166">
        <v>0</v>
      </c>
      <c r="AS1166">
        <v>0</v>
      </c>
      <c r="AT1166">
        <v>0</v>
      </c>
      <c r="AU1166">
        <v>0</v>
      </c>
      <c r="AV1166">
        <v>0</v>
      </c>
      <c r="AW1166">
        <v>0</v>
      </c>
      <c r="AX1166">
        <v>0</v>
      </c>
      <c r="AY1166">
        <v>0</v>
      </c>
      <c r="AZ1166">
        <v>0</v>
      </c>
      <c r="BA1166">
        <v>0</v>
      </c>
      <c r="BB1166">
        <v>0</v>
      </c>
      <c r="BC1166">
        <v>0</v>
      </c>
      <c r="BD1166">
        <v>0</v>
      </c>
      <c r="BE1166">
        <v>0</v>
      </c>
      <c r="BF1166">
        <v>0</v>
      </c>
      <c r="BG1166">
        <v>0</v>
      </c>
      <c r="BH1166">
        <v>0</v>
      </c>
      <c r="BI1166">
        <v>0</v>
      </c>
      <c r="BJ1166">
        <v>0</v>
      </c>
      <c r="BK1166">
        <v>1</v>
      </c>
      <c r="BL1166">
        <v>1</v>
      </c>
      <c r="BM1166">
        <v>0</v>
      </c>
      <c r="BN1166">
        <v>0</v>
      </c>
      <c r="BO1166">
        <v>1</v>
      </c>
      <c r="BP1166">
        <v>0</v>
      </c>
      <c r="BQ1166">
        <v>1</v>
      </c>
      <c r="BR1166">
        <v>0</v>
      </c>
      <c r="BS1166">
        <v>3</v>
      </c>
      <c r="BT1166">
        <v>1</v>
      </c>
      <c r="BU1166">
        <v>4</v>
      </c>
      <c r="BV1166">
        <v>9</v>
      </c>
      <c r="BW1166">
        <v>12</v>
      </c>
      <c r="BX1166">
        <v>13</v>
      </c>
      <c r="BY1166">
        <v>4</v>
      </c>
      <c r="BZ1166">
        <v>9</v>
      </c>
      <c r="CA1166">
        <v>8</v>
      </c>
      <c r="CB1166">
        <v>9</v>
      </c>
      <c r="CC1166">
        <v>7</v>
      </c>
      <c r="CD1166">
        <v>7</v>
      </c>
      <c r="CE1166">
        <v>3</v>
      </c>
      <c r="CF1166">
        <v>3</v>
      </c>
      <c r="CG1166">
        <v>1</v>
      </c>
    </row>
    <row r="1167" spans="9:85" x14ac:dyDescent="0.3">
      <c r="I1167" t="s">
        <v>412</v>
      </c>
      <c r="J1167" t="s">
        <v>192</v>
      </c>
      <c r="K1167" t="s">
        <v>413</v>
      </c>
      <c r="L1167" t="s">
        <v>414</v>
      </c>
      <c r="M1167" t="str">
        <f t="shared" si="108"/>
        <v>UKK4</v>
      </c>
      <c r="N1167" t="str">
        <f t="shared" si="109"/>
        <v>UKK</v>
      </c>
      <c r="O1167">
        <f t="shared" si="110"/>
        <v>168</v>
      </c>
      <c r="P1167">
        <f t="shared" si="111"/>
        <v>44</v>
      </c>
      <c r="Q1167">
        <f t="shared" si="112"/>
        <v>22</v>
      </c>
      <c r="R1167">
        <f t="shared" si="113"/>
        <v>-22</v>
      </c>
      <c r="S1167">
        <v>0</v>
      </c>
      <c r="T1167">
        <v>0</v>
      </c>
      <c r="U1167">
        <v>0</v>
      </c>
      <c r="V1167">
        <v>0</v>
      </c>
      <c r="W1167">
        <v>0</v>
      </c>
      <c r="X1167">
        <v>0</v>
      </c>
      <c r="Y1167">
        <v>0</v>
      </c>
      <c r="Z1167">
        <v>0</v>
      </c>
      <c r="AA1167">
        <v>0</v>
      </c>
      <c r="AB1167">
        <v>0</v>
      </c>
      <c r="AC1167">
        <v>0</v>
      </c>
      <c r="AD1167">
        <v>0</v>
      </c>
      <c r="AE1167">
        <v>0</v>
      </c>
      <c r="AF1167">
        <v>0</v>
      </c>
      <c r="AG1167">
        <v>0</v>
      </c>
      <c r="AH1167">
        <v>0</v>
      </c>
      <c r="AI1167">
        <v>0</v>
      </c>
      <c r="AJ1167">
        <v>0</v>
      </c>
      <c r="AK1167">
        <v>0</v>
      </c>
      <c r="AL1167">
        <v>0</v>
      </c>
      <c r="AM1167">
        <v>0</v>
      </c>
      <c r="AN1167">
        <v>0</v>
      </c>
      <c r="AO1167">
        <v>0</v>
      </c>
      <c r="AP1167">
        <v>0</v>
      </c>
      <c r="AQ1167">
        <v>0</v>
      </c>
      <c r="AR1167">
        <v>0</v>
      </c>
      <c r="AS1167">
        <v>0</v>
      </c>
      <c r="AT1167">
        <v>0</v>
      </c>
      <c r="AU1167">
        <v>0</v>
      </c>
      <c r="AV1167">
        <v>0</v>
      </c>
      <c r="AW1167">
        <v>0</v>
      </c>
      <c r="AX1167">
        <v>0</v>
      </c>
      <c r="AY1167">
        <v>0</v>
      </c>
      <c r="AZ1167">
        <v>0</v>
      </c>
      <c r="BA1167">
        <v>0</v>
      </c>
      <c r="BB1167">
        <v>0</v>
      </c>
      <c r="BC1167">
        <v>0</v>
      </c>
      <c r="BD1167">
        <v>0</v>
      </c>
      <c r="BE1167">
        <v>0</v>
      </c>
      <c r="BF1167">
        <v>0</v>
      </c>
      <c r="BG1167">
        <v>0</v>
      </c>
      <c r="BH1167">
        <v>0</v>
      </c>
      <c r="BI1167">
        <v>3</v>
      </c>
      <c r="BJ1167">
        <v>1</v>
      </c>
      <c r="BK1167">
        <v>3</v>
      </c>
      <c r="BL1167">
        <v>7</v>
      </c>
      <c r="BM1167">
        <v>5</v>
      </c>
      <c r="BN1167">
        <v>13</v>
      </c>
      <c r="BO1167">
        <v>10</v>
      </c>
      <c r="BP1167">
        <v>2</v>
      </c>
      <c r="BQ1167">
        <v>5</v>
      </c>
      <c r="BR1167">
        <v>8</v>
      </c>
      <c r="BS1167">
        <v>6</v>
      </c>
      <c r="BT1167">
        <v>10</v>
      </c>
      <c r="BU1167">
        <v>14</v>
      </c>
      <c r="BV1167">
        <v>10</v>
      </c>
      <c r="BW1167">
        <v>14</v>
      </c>
      <c r="BX1167">
        <v>5</v>
      </c>
      <c r="BY1167">
        <v>11</v>
      </c>
      <c r="BZ1167">
        <v>15</v>
      </c>
      <c r="CA1167">
        <v>13</v>
      </c>
      <c r="CB1167">
        <v>5</v>
      </c>
      <c r="CC1167">
        <v>5</v>
      </c>
      <c r="CD1167">
        <v>8</v>
      </c>
      <c r="CE1167">
        <v>6</v>
      </c>
      <c r="CF1167">
        <v>2</v>
      </c>
      <c r="CG1167">
        <v>1</v>
      </c>
    </row>
    <row r="1168" spans="9:85" x14ac:dyDescent="0.3">
      <c r="I1168" t="s">
        <v>415</v>
      </c>
      <c r="J1168" t="s">
        <v>192</v>
      </c>
      <c r="K1168" t="s">
        <v>416</v>
      </c>
      <c r="L1168" t="s">
        <v>417</v>
      </c>
      <c r="M1168" t="str">
        <f t="shared" si="108"/>
        <v>UKJ3</v>
      </c>
      <c r="N1168" t="str">
        <f t="shared" si="109"/>
        <v>UKJ</v>
      </c>
      <c r="O1168">
        <f t="shared" si="110"/>
        <v>308</v>
      </c>
      <c r="P1168">
        <f t="shared" si="111"/>
        <v>96</v>
      </c>
      <c r="Q1168">
        <f t="shared" si="112"/>
        <v>115</v>
      </c>
      <c r="R1168">
        <f t="shared" si="113"/>
        <v>19</v>
      </c>
      <c r="S1168">
        <v>0</v>
      </c>
      <c r="T1168">
        <v>0</v>
      </c>
      <c r="U1168">
        <v>0</v>
      </c>
      <c r="V1168">
        <v>0</v>
      </c>
      <c r="W1168">
        <v>0</v>
      </c>
      <c r="X1168">
        <v>0</v>
      </c>
      <c r="Y1168">
        <v>0</v>
      </c>
      <c r="Z1168">
        <v>0</v>
      </c>
      <c r="AA1168">
        <v>0</v>
      </c>
      <c r="AB1168">
        <v>0</v>
      </c>
      <c r="AC1168">
        <v>0</v>
      </c>
      <c r="AD1168">
        <v>0</v>
      </c>
      <c r="AE1168">
        <v>0</v>
      </c>
      <c r="AF1168">
        <v>0</v>
      </c>
      <c r="AG1168">
        <v>0</v>
      </c>
      <c r="AH1168">
        <v>0</v>
      </c>
      <c r="AI1168">
        <v>0</v>
      </c>
      <c r="AJ1168">
        <v>0</v>
      </c>
      <c r="AK1168">
        <v>0</v>
      </c>
      <c r="AL1168">
        <v>0</v>
      </c>
      <c r="AM1168">
        <v>0</v>
      </c>
      <c r="AN1168">
        <v>0</v>
      </c>
      <c r="AO1168">
        <v>0</v>
      </c>
      <c r="AP1168">
        <v>0</v>
      </c>
      <c r="AQ1168">
        <v>0</v>
      </c>
      <c r="AR1168">
        <v>0</v>
      </c>
      <c r="AS1168">
        <v>0</v>
      </c>
      <c r="AT1168">
        <v>0</v>
      </c>
      <c r="AU1168">
        <v>0</v>
      </c>
      <c r="AV1168">
        <v>0</v>
      </c>
      <c r="AW1168">
        <v>0</v>
      </c>
      <c r="AX1168">
        <v>0</v>
      </c>
      <c r="AY1168">
        <v>0</v>
      </c>
      <c r="AZ1168">
        <v>0</v>
      </c>
      <c r="BA1168">
        <v>0</v>
      </c>
      <c r="BB1168">
        <v>0</v>
      </c>
      <c r="BC1168">
        <v>0</v>
      </c>
      <c r="BD1168">
        <v>0</v>
      </c>
      <c r="BE1168">
        <v>0</v>
      </c>
      <c r="BF1168">
        <v>0</v>
      </c>
      <c r="BG1168">
        <v>0</v>
      </c>
      <c r="BH1168">
        <v>0</v>
      </c>
      <c r="BI1168">
        <v>1</v>
      </c>
      <c r="BJ1168">
        <v>1</v>
      </c>
      <c r="BK1168">
        <v>6</v>
      </c>
      <c r="BL1168">
        <v>4</v>
      </c>
      <c r="BM1168">
        <v>7</v>
      </c>
      <c r="BN1168">
        <v>8</v>
      </c>
      <c r="BO1168">
        <v>4</v>
      </c>
      <c r="BP1168">
        <v>4</v>
      </c>
      <c r="BQ1168">
        <v>2</v>
      </c>
      <c r="BR1168">
        <v>9</v>
      </c>
      <c r="BS1168">
        <v>5</v>
      </c>
      <c r="BT1168">
        <v>19</v>
      </c>
      <c r="BU1168">
        <v>5</v>
      </c>
      <c r="BV1168">
        <v>5</v>
      </c>
      <c r="BW1168">
        <v>12</v>
      </c>
      <c r="BX1168">
        <v>17</v>
      </c>
      <c r="BY1168">
        <v>30</v>
      </c>
      <c r="BZ1168">
        <v>25</v>
      </c>
      <c r="CA1168">
        <v>16</v>
      </c>
      <c r="CB1168">
        <v>25</v>
      </c>
      <c r="CC1168">
        <v>29</v>
      </c>
      <c r="CD1168">
        <v>20</v>
      </c>
      <c r="CE1168">
        <v>28</v>
      </c>
      <c r="CF1168">
        <v>32</v>
      </c>
      <c r="CG1168">
        <v>6</v>
      </c>
    </row>
    <row r="1169" spans="9:85" x14ac:dyDescent="0.3">
      <c r="I1169" t="s">
        <v>418</v>
      </c>
      <c r="J1169" t="s">
        <v>192</v>
      </c>
      <c r="K1169" t="s">
        <v>419</v>
      </c>
      <c r="L1169" t="s">
        <v>420</v>
      </c>
      <c r="M1169" t="str">
        <f t="shared" si="108"/>
        <v>UKI4</v>
      </c>
      <c r="N1169" t="str">
        <f t="shared" si="109"/>
        <v>UKI</v>
      </c>
      <c r="O1169">
        <f t="shared" si="110"/>
        <v>654</v>
      </c>
      <c r="P1169">
        <f t="shared" si="111"/>
        <v>189</v>
      </c>
      <c r="Q1169">
        <f t="shared" si="112"/>
        <v>258</v>
      </c>
      <c r="R1169">
        <f t="shared" si="113"/>
        <v>69</v>
      </c>
      <c r="S1169">
        <v>0</v>
      </c>
      <c r="T1169">
        <v>0</v>
      </c>
      <c r="U1169">
        <v>0</v>
      </c>
      <c r="V1169">
        <v>0</v>
      </c>
      <c r="W1169">
        <v>0</v>
      </c>
      <c r="X1169">
        <v>0</v>
      </c>
      <c r="Y1169">
        <v>0</v>
      </c>
      <c r="Z1169">
        <v>0</v>
      </c>
      <c r="AA1169">
        <v>0</v>
      </c>
      <c r="AB1169">
        <v>0</v>
      </c>
      <c r="AC1169">
        <v>0</v>
      </c>
      <c r="AD1169">
        <v>0</v>
      </c>
      <c r="AE1169">
        <v>0</v>
      </c>
      <c r="AF1169">
        <v>0</v>
      </c>
      <c r="AG1169">
        <v>0</v>
      </c>
      <c r="AH1169">
        <v>1</v>
      </c>
      <c r="AI1169">
        <v>0</v>
      </c>
      <c r="AJ1169">
        <v>2</v>
      </c>
      <c r="AK1169">
        <v>0</v>
      </c>
      <c r="AL1169">
        <v>0</v>
      </c>
      <c r="AM1169">
        <v>0</v>
      </c>
      <c r="AN1169">
        <v>1</v>
      </c>
      <c r="AO1169">
        <v>0</v>
      </c>
      <c r="AP1169">
        <v>0</v>
      </c>
      <c r="AQ1169">
        <v>1</v>
      </c>
      <c r="AR1169">
        <v>1</v>
      </c>
      <c r="AS1169">
        <v>1</v>
      </c>
      <c r="AT1169">
        <v>0</v>
      </c>
      <c r="AU1169">
        <v>1</v>
      </c>
      <c r="AV1169">
        <v>0</v>
      </c>
      <c r="AW1169">
        <v>1</v>
      </c>
      <c r="AX1169">
        <v>1</v>
      </c>
      <c r="AY1169">
        <v>0</v>
      </c>
      <c r="AZ1169">
        <v>0</v>
      </c>
      <c r="BA1169">
        <v>0</v>
      </c>
      <c r="BB1169">
        <v>1</v>
      </c>
      <c r="BC1169">
        <v>1</v>
      </c>
      <c r="BD1169">
        <v>3</v>
      </c>
      <c r="BE1169">
        <v>2</v>
      </c>
      <c r="BF1169">
        <v>2</v>
      </c>
      <c r="BG1169">
        <v>2</v>
      </c>
      <c r="BH1169">
        <v>6</v>
      </c>
      <c r="BI1169">
        <v>8</v>
      </c>
      <c r="BJ1169">
        <v>3</v>
      </c>
      <c r="BK1169">
        <v>4</v>
      </c>
      <c r="BL1169">
        <v>5</v>
      </c>
      <c r="BM1169">
        <v>5</v>
      </c>
      <c r="BN1169">
        <v>1</v>
      </c>
      <c r="BO1169">
        <v>12</v>
      </c>
      <c r="BP1169">
        <v>11</v>
      </c>
      <c r="BQ1169">
        <v>9</v>
      </c>
      <c r="BR1169">
        <v>20</v>
      </c>
      <c r="BS1169">
        <v>12</v>
      </c>
      <c r="BT1169">
        <v>10</v>
      </c>
      <c r="BU1169">
        <v>21</v>
      </c>
      <c r="BV1169">
        <v>37</v>
      </c>
      <c r="BW1169">
        <v>35</v>
      </c>
      <c r="BX1169">
        <v>34</v>
      </c>
      <c r="BY1169">
        <v>37</v>
      </c>
      <c r="BZ1169">
        <v>44</v>
      </c>
      <c r="CA1169">
        <v>46</v>
      </c>
      <c r="CB1169">
        <v>62</v>
      </c>
      <c r="CC1169">
        <v>66</v>
      </c>
      <c r="CD1169">
        <v>47</v>
      </c>
      <c r="CE1169">
        <v>60</v>
      </c>
      <c r="CF1169">
        <v>74</v>
      </c>
      <c r="CG1169">
        <v>11</v>
      </c>
    </row>
    <row r="1170" spans="9:85" x14ac:dyDescent="0.3">
      <c r="I1170" t="s">
        <v>421</v>
      </c>
      <c r="J1170" t="s">
        <v>192</v>
      </c>
      <c r="K1170" t="s">
        <v>422</v>
      </c>
      <c r="L1170" t="s">
        <v>423</v>
      </c>
      <c r="M1170" t="str">
        <f t="shared" si="108"/>
        <v>UKJ1</v>
      </c>
      <c r="N1170" t="str">
        <f t="shared" si="109"/>
        <v>UKJ</v>
      </c>
      <c r="O1170">
        <f t="shared" si="110"/>
        <v>392</v>
      </c>
      <c r="P1170">
        <f t="shared" si="111"/>
        <v>84</v>
      </c>
      <c r="Q1170">
        <f t="shared" si="112"/>
        <v>115</v>
      </c>
      <c r="R1170">
        <f t="shared" si="113"/>
        <v>31</v>
      </c>
      <c r="S1170">
        <v>0</v>
      </c>
      <c r="T1170">
        <v>0</v>
      </c>
      <c r="U1170">
        <v>0</v>
      </c>
      <c r="V1170">
        <v>0</v>
      </c>
      <c r="W1170">
        <v>0</v>
      </c>
      <c r="X1170">
        <v>0</v>
      </c>
      <c r="Y1170">
        <v>0</v>
      </c>
      <c r="Z1170">
        <v>0</v>
      </c>
      <c r="AA1170">
        <v>0</v>
      </c>
      <c r="AB1170">
        <v>0</v>
      </c>
      <c r="AC1170">
        <v>0</v>
      </c>
      <c r="AD1170">
        <v>0</v>
      </c>
      <c r="AE1170">
        <v>0</v>
      </c>
      <c r="AF1170">
        <v>0</v>
      </c>
      <c r="AG1170">
        <v>0</v>
      </c>
      <c r="AH1170">
        <v>0</v>
      </c>
      <c r="AI1170">
        <v>0</v>
      </c>
      <c r="AJ1170">
        <v>0</v>
      </c>
      <c r="AK1170">
        <v>0</v>
      </c>
      <c r="AL1170">
        <v>0</v>
      </c>
      <c r="AM1170">
        <v>0</v>
      </c>
      <c r="AN1170">
        <v>0</v>
      </c>
      <c r="AO1170">
        <v>0</v>
      </c>
      <c r="AP1170">
        <v>0</v>
      </c>
      <c r="AQ1170">
        <v>0</v>
      </c>
      <c r="AR1170">
        <v>1</v>
      </c>
      <c r="AS1170">
        <v>0</v>
      </c>
      <c r="AT1170">
        <v>0</v>
      </c>
      <c r="AU1170">
        <v>0</v>
      </c>
      <c r="AV1170">
        <v>0</v>
      </c>
      <c r="AW1170">
        <v>0</v>
      </c>
      <c r="AX1170">
        <v>0</v>
      </c>
      <c r="AY1170">
        <v>0</v>
      </c>
      <c r="AZ1170">
        <v>1</v>
      </c>
      <c r="BA1170">
        <v>0</v>
      </c>
      <c r="BB1170">
        <v>1</v>
      </c>
      <c r="BC1170">
        <v>1</v>
      </c>
      <c r="BD1170">
        <v>1</v>
      </c>
      <c r="BE1170">
        <v>3</v>
      </c>
      <c r="BF1170">
        <v>2</v>
      </c>
      <c r="BG1170">
        <v>6</v>
      </c>
      <c r="BH1170">
        <v>17</v>
      </c>
      <c r="BI1170">
        <v>9</v>
      </c>
      <c r="BJ1170">
        <v>10</v>
      </c>
      <c r="BK1170">
        <v>17</v>
      </c>
      <c r="BL1170">
        <v>13</v>
      </c>
      <c r="BM1170">
        <v>4</v>
      </c>
      <c r="BN1170">
        <v>33</v>
      </c>
      <c r="BO1170">
        <v>15</v>
      </c>
      <c r="BP1170">
        <v>15</v>
      </c>
      <c r="BQ1170">
        <v>11</v>
      </c>
      <c r="BR1170">
        <v>16</v>
      </c>
      <c r="BS1170">
        <v>13</v>
      </c>
      <c r="BT1170">
        <v>9</v>
      </c>
      <c r="BU1170">
        <v>21</v>
      </c>
      <c r="BV1170">
        <v>19</v>
      </c>
      <c r="BW1170">
        <v>16</v>
      </c>
      <c r="BX1170">
        <v>21</v>
      </c>
      <c r="BY1170">
        <v>25</v>
      </c>
      <c r="BZ1170">
        <v>24</v>
      </c>
      <c r="CA1170">
        <v>17</v>
      </c>
      <c r="CB1170">
        <v>18</v>
      </c>
      <c r="CC1170">
        <v>26</v>
      </c>
      <c r="CD1170">
        <v>37</v>
      </c>
      <c r="CE1170">
        <v>31</v>
      </c>
      <c r="CF1170">
        <v>19</v>
      </c>
      <c r="CG1170">
        <v>2</v>
      </c>
    </row>
    <row r="1171" spans="9:85" x14ac:dyDescent="0.3">
      <c r="I1171" t="s">
        <v>424</v>
      </c>
      <c r="J1171" t="s">
        <v>192</v>
      </c>
      <c r="K1171" t="s">
        <v>425</v>
      </c>
      <c r="L1171" t="s">
        <v>426</v>
      </c>
      <c r="M1171" t="str">
        <f t="shared" si="108"/>
        <v>UKI3</v>
      </c>
      <c r="N1171" t="str">
        <f t="shared" si="109"/>
        <v>UKI</v>
      </c>
      <c r="O1171">
        <f t="shared" si="110"/>
        <v>3</v>
      </c>
      <c r="P1171">
        <f t="shared" si="111"/>
        <v>3</v>
      </c>
      <c r="Q1171">
        <f t="shared" si="112"/>
        <v>0</v>
      </c>
      <c r="R1171">
        <f t="shared" si="113"/>
        <v>-3</v>
      </c>
      <c r="S1171">
        <v>0</v>
      </c>
      <c r="T1171">
        <v>0</v>
      </c>
      <c r="U1171">
        <v>0</v>
      </c>
      <c r="V1171">
        <v>0</v>
      </c>
      <c r="W1171">
        <v>0</v>
      </c>
      <c r="X1171">
        <v>0</v>
      </c>
      <c r="Y1171">
        <v>0</v>
      </c>
      <c r="Z1171">
        <v>0</v>
      </c>
      <c r="AA1171">
        <v>0</v>
      </c>
      <c r="AB1171">
        <v>0</v>
      </c>
      <c r="AC1171">
        <v>0</v>
      </c>
      <c r="AD1171">
        <v>0</v>
      </c>
      <c r="AE1171">
        <v>0</v>
      </c>
      <c r="AF1171">
        <v>0</v>
      </c>
      <c r="AG1171">
        <v>0</v>
      </c>
      <c r="AH1171">
        <v>0</v>
      </c>
      <c r="AI1171">
        <v>0</v>
      </c>
      <c r="AJ1171">
        <v>0</v>
      </c>
      <c r="AK1171">
        <v>0</v>
      </c>
      <c r="AL1171">
        <v>0</v>
      </c>
      <c r="AM1171">
        <v>0</v>
      </c>
      <c r="AN1171">
        <v>0</v>
      </c>
      <c r="AO1171">
        <v>0</v>
      </c>
      <c r="AP1171">
        <v>0</v>
      </c>
      <c r="AQ1171">
        <v>0</v>
      </c>
      <c r="AR1171">
        <v>0</v>
      </c>
      <c r="AS1171">
        <v>0</v>
      </c>
      <c r="AT1171">
        <v>0</v>
      </c>
      <c r="AU1171">
        <v>0</v>
      </c>
      <c r="AV1171">
        <v>0</v>
      </c>
      <c r="AW1171">
        <v>0</v>
      </c>
      <c r="AX1171">
        <v>0</v>
      </c>
      <c r="AY1171">
        <v>0</v>
      </c>
      <c r="AZ1171">
        <v>0</v>
      </c>
      <c r="BA1171">
        <v>0</v>
      </c>
      <c r="BB1171">
        <v>0</v>
      </c>
      <c r="BC1171">
        <v>0</v>
      </c>
      <c r="BD1171">
        <v>0</v>
      </c>
      <c r="BE1171">
        <v>0</v>
      </c>
      <c r="BF1171">
        <v>0</v>
      </c>
      <c r="BG1171">
        <v>0</v>
      </c>
      <c r="BH1171">
        <v>0</v>
      </c>
      <c r="BI1171">
        <v>0</v>
      </c>
      <c r="BJ1171">
        <v>0</v>
      </c>
      <c r="BK1171">
        <v>0</v>
      </c>
      <c r="BL1171">
        <v>0</v>
      </c>
      <c r="BM1171">
        <v>0</v>
      </c>
      <c r="BN1171">
        <v>0</v>
      </c>
      <c r="BO1171">
        <v>0</v>
      </c>
      <c r="BP1171">
        <v>0</v>
      </c>
      <c r="BQ1171">
        <v>0</v>
      </c>
      <c r="BR1171">
        <v>0</v>
      </c>
      <c r="BS1171">
        <v>0</v>
      </c>
      <c r="BT1171">
        <v>0</v>
      </c>
      <c r="BU1171">
        <v>0</v>
      </c>
      <c r="BV1171">
        <v>0</v>
      </c>
      <c r="BW1171">
        <v>0</v>
      </c>
      <c r="BX1171">
        <v>0</v>
      </c>
      <c r="BY1171">
        <v>1</v>
      </c>
      <c r="BZ1171">
        <v>1</v>
      </c>
      <c r="CA1171">
        <v>0</v>
      </c>
      <c r="CB1171">
        <v>1</v>
      </c>
      <c r="CC1171">
        <v>0</v>
      </c>
      <c r="CD1171">
        <v>0</v>
      </c>
      <c r="CE1171">
        <v>0</v>
      </c>
      <c r="CF1171">
        <v>0</v>
      </c>
      <c r="CG1171">
        <v>0</v>
      </c>
    </row>
    <row r="1172" spans="9:85" x14ac:dyDescent="0.3">
      <c r="I1172" t="s">
        <v>427</v>
      </c>
      <c r="J1172" t="s">
        <v>192</v>
      </c>
      <c r="K1172" t="s">
        <v>428</v>
      </c>
      <c r="L1172" t="s">
        <v>312</v>
      </c>
      <c r="M1172" t="str">
        <f t="shared" si="108"/>
        <v>UKI5</v>
      </c>
      <c r="N1172" t="str">
        <f t="shared" si="109"/>
        <v>UKI</v>
      </c>
      <c r="O1172">
        <f t="shared" si="110"/>
        <v>0</v>
      </c>
      <c r="P1172">
        <f t="shared" si="111"/>
        <v>0</v>
      </c>
      <c r="Q1172">
        <f t="shared" si="112"/>
        <v>0</v>
      </c>
      <c r="R1172">
        <f t="shared" si="113"/>
        <v>0</v>
      </c>
      <c r="S1172">
        <v>0</v>
      </c>
      <c r="T1172">
        <v>0</v>
      </c>
      <c r="U1172">
        <v>0</v>
      </c>
      <c r="V1172">
        <v>0</v>
      </c>
      <c r="W1172">
        <v>0</v>
      </c>
      <c r="X1172">
        <v>0</v>
      </c>
      <c r="Y1172">
        <v>0</v>
      </c>
      <c r="Z1172">
        <v>0</v>
      </c>
      <c r="AA1172">
        <v>0</v>
      </c>
      <c r="AB1172">
        <v>0</v>
      </c>
      <c r="AC1172">
        <v>0</v>
      </c>
      <c r="AD1172">
        <v>0</v>
      </c>
      <c r="AE1172">
        <v>0</v>
      </c>
      <c r="AF1172">
        <v>0</v>
      </c>
      <c r="AG1172">
        <v>0</v>
      </c>
      <c r="AH1172">
        <v>0</v>
      </c>
      <c r="AI1172">
        <v>0</v>
      </c>
      <c r="AJ1172">
        <v>0</v>
      </c>
      <c r="AK1172">
        <v>0</v>
      </c>
      <c r="AL1172">
        <v>0</v>
      </c>
      <c r="AM1172">
        <v>0</v>
      </c>
      <c r="AN1172">
        <v>0</v>
      </c>
      <c r="AO1172">
        <v>0</v>
      </c>
      <c r="AP1172">
        <v>0</v>
      </c>
      <c r="AQ1172">
        <v>0</v>
      </c>
      <c r="AR1172">
        <v>0</v>
      </c>
      <c r="AS1172">
        <v>0</v>
      </c>
      <c r="AT1172">
        <v>0</v>
      </c>
      <c r="AU1172">
        <v>0</v>
      </c>
      <c r="AV1172">
        <v>0</v>
      </c>
      <c r="AW1172">
        <v>0</v>
      </c>
      <c r="AX1172">
        <v>0</v>
      </c>
      <c r="AY1172">
        <v>0</v>
      </c>
      <c r="AZ1172">
        <v>0</v>
      </c>
      <c r="BA1172">
        <v>0</v>
      </c>
      <c r="BB1172">
        <v>0</v>
      </c>
      <c r="BC1172">
        <v>0</v>
      </c>
      <c r="BD1172">
        <v>0</v>
      </c>
      <c r="BE1172">
        <v>0</v>
      </c>
      <c r="BF1172">
        <v>0</v>
      </c>
      <c r="BG1172">
        <v>0</v>
      </c>
      <c r="BH1172">
        <v>0</v>
      </c>
      <c r="BI1172">
        <v>0</v>
      </c>
      <c r="BJ1172">
        <v>0</v>
      </c>
      <c r="BK1172">
        <v>0</v>
      </c>
      <c r="BL1172">
        <v>0</v>
      </c>
      <c r="BM1172">
        <v>0</v>
      </c>
      <c r="BN1172">
        <v>0</v>
      </c>
      <c r="BO1172">
        <v>0</v>
      </c>
      <c r="BP1172">
        <v>0</v>
      </c>
      <c r="BQ1172">
        <v>0</v>
      </c>
      <c r="BR1172">
        <v>0</v>
      </c>
      <c r="BS1172">
        <v>0</v>
      </c>
      <c r="BT1172">
        <v>0</v>
      </c>
      <c r="BU1172">
        <v>0</v>
      </c>
      <c r="BV1172">
        <v>0</v>
      </c>
      <c r="BW1172">
        <v>0</v>
      </c>
      <c r="BX1172">
        <v>0</v>
      </c>
      <c r="BY1172">
        <v>0</v>
      </c>
      <c r="BZ1172">
        <v>0</v>
      </c>
      <c r="CA1172">
        <v>0</v>
      </c>
      <c r="CB1172">
        <v>0</v>
      </c>
      <c r="CC1172">
        <v>0</v>
      </c>
      <c r="CD1172">
        <v>0</v>
      </c>
      <c r="CE1172">
        <v>0</v>
      </c>
      <c r="CF1172">
        <v>0</v>
      </c>
      <c r="CG1172">
        <v>0</v>
      </c>
    </row>
    <row r="1173" spans="9:85" x14ac:dyDescent="0.3">
      <c r="I1173" t="s">
        <v>429</v>
      </c>
      <c r="J1173" t="s">
        <v>192</v>
      </c>
      <c r="K1173" t="s">
        <v>430</v>
      </c>
      <c r="L1173" t="s">
        <v>265</v>
      </c>
      <c r="M1173" t="str">
        <f t="shared" si="108"/>
        <v>UKI3</v>
      </c>
      <c r="N1173" t="str">
        <f t="shared" si="109"/>
        <v>UKI</v>
      </c>
      <c r="O1173">
        <f t="shared" si="110"/>
        <v>0</v>
      </c>
      <c r="P1173">
        <f t="shared" si="111"/>
        <v>0</v>
      </c>
      <c r="Q1173">
        <f t="shared" si="112"/>
        <v>0</v>
      </c>
      <c r="R1173">
        <f t="shared" si="113"/>
        <v>0</v>
      </c>
      <c r="S1173">
        <v>0</v>
      </c>
      <c r="T1173">
        <v>0</v>
      </c>
      <c r="U1173">
        <v>0</v>
      </c>
      <c r="V1173">
        <v>0</v>
      </c>
      <c r="W1173">
        <v>0</v>
      </c>
      <c r="X1173">
        <v>0</v>
      </c>
      <c r="Y1173">
        <v>0</v>
      </c>
      <c r="Z1173">
        <v>0</v>
      </c>
      <c r="AA1173">
        <v>0</v>
      </c>
      <c r="AB1173">
        <v>0</v>
      </c>
      <c r="AC1173">
        <v>0</v>
      </c>
      <c r="AD1173">
        <v>0</v>
      </c>
      <c r="AE1173">
        <v>0</v>
      </c>
      <c r="AF1173">
        <v>0</v>
      </c>
      <c r="AG1173">
        <v>0</v>
      </c>
      <c r="AH1173">
        <v>0</v>
      </c>
      <c r="AI1173">
        <v>0</v>
      </c>
      <c r="AJ1173">
        <v>0</v>
      </c>
      <c r="AK1173">
        <v>0</v>
      </c>
      <c r="AL1173">
        <v>0</v>
      </c>
      <c r="AM1173">
        <v>0</v>
      </c>
      <c r="AN1173">
        <v>0</v>
      </c>
      <c r="AO1173">
        <v>0</v>
      </c>
      <c r="AP1173">
        <v>0</v>
      </c>
      <c r="AQ1173">
        <v>0</v>
      </c>
      <c r="AR1173">
        <v>0</v>
      </c>
      <c r="AS1173">
        <v>0</v>
      </c>
      <c r="AT1173">
        <v>0</v>
      </c>
      <c r="AU1173">
        <v>0</v>
      </c>
      <c r="AV1173">
        <v>0</v>
      </c>
      <c r="AW1173">
        <v>0</v>
      </c>
      <c r="AX1173">
        <v>0</v>
      </c>
      <c r="AY1173">
        <v>0</v>
      </c>
      <c r="AZ1173">
        <v>0</v>
      </c>
      <c r="BA1173">
        <v>0</v>
      </c>
      <c r="BB1173">
        <v>0</v>
      </c>
      <c r="BC1173">
        <v>0</v>
      </c>
      <c r="BD1173">
        <v>0</v>
      </c>
      <c r="BE1173">
        <v>0</v>
      </c>
      <c r="BF1173">
        <v>0</v>
      </c>
      <c r="BG1173">
        <v>0</v>
      </c>
      <c r="BH1173">
        <v>0</v>
      </c>
      <c r="BI1173">
        <v>0</v>
      </c>
      <c r="BJ1173">
        <v>0</v>
      </c>
      <c r="BK1173">
        <v>0</v>
      </c>
      <c r="BL1173">
        <v>0</v>
      </c>
      <c r="BM1173">
        <v>0</v>
      </c>
      <c r="BN1173">
        <v>0</v>
      </c>
      <c r="BO1173">
        <v>0</v>
      </c>
      <c r="BP1173">
        <v>0</v>
      </c>
      <c r="BQ1173">
        <v>0</v>
      </c>
      <c r="BR1173">
        <v>0</v>
      </c>
      <c r="BS1173">
        <v>0</v>
      </c>
      <c r="BT1173">
        <v>0</v>
      </c>
      <c r="BU1173">
        <v>0</v>
      </c>
      <c r="BV1173">
        <v>0</v>
      </c>
      <c r="BW1173">
        <v>0</v>
      </c>
      <c r="BX1173">
        <v>0</v>
      </c>
      <c r="BY1173">
        <v>0</v>
      </c>
      <c r="BZ1173">
        <v>0</v>
      </c>
      <c r="CA1173">
        <v>0</v>
      </c>
      <c r="CB1173">
        <v>0</v>
      </c>
      <c r="CC1173">
        <v>0</v>
      </c>
      <c r="CD1173">
        <v>0</v>
      </c>
      <c r="CE1173">
        <v>0</v>
      </c>
      <c r="CF1173">
        <v>0</v>
      </c>
      <c r="CG1173">
        <v>0</v>
      </c>
    </row>
    <row r="1174" spans="9:85" x14ac:dyDescent="0.3">
      <c r="I1174" t="s">
        <v>431</v>
      </c>
      <c r="J1174" t="s">
        <v>192</v>
      </c>
      <c r="K1174" t="s">
        <v>432</v>
      </c>
      <c r="L1174" t="s">
        <v>306</v>
      </c>
      <c r="M1174" t="str">
        <f t="shared" si="108"/>
        <v>UKK1</v>
      </c>
      <c r="N1174" t="str">
        <f t="shared" si="109"/>
        <v>UKK</v>
      </c>
      <c r="O1174">
        <f t="shared" si="110"/>
        <v>1</v>
      </c>
      <c r="P1174">
        <f t="shared" si="111"/>
        <v>0</v>
      </c>
      <c r="Q1174">
        <f t="shared" si="112"/>
        <v>1</v>
      </c>
      <c r="R1174">
        <f t="shared" si="113"/>
        <v>1</v>
      </c>
      <c r="S1174">
        <v>0</v>
      </c>
      <c r="T1174">
        <v>0</v>
      </c>
      <c r="U1174">
        <v>0</v>
      </c>
      <c r="V1174">
        <v>0</v>
      </c>
      <c r="W1174">
        <v>0</v>
      </c>
      <c r="X1174">
        <v>0</v>
      </c>
      <c r="Y1174">
        <v>0</v>
      </c>
      <c r="Z1174">
        <v>0</v>
      </c>
      <c r="AA1174">
        <v>0</v>
      </c>
      <c r="AB1174">
        <v>0</v>
      </c>
      <c r="AC1174">
        <v>0</v>
      </c>
      <c r="AD1174">
        <v>0</v>
      </c>
      <c r="AE1174">
        <v>0</v>
      </c>
      <c r="AF1174">
        <v>0</v>
      </c>
      <c r="AG1174">
        <v>0</v>
      </c>
      <c r="AH1174">
        <v>0</v>
      </c>
      <c r="AI1174">
        <v>0</v>
      </c>
      <c r="AJ1174">
        <v>0</v>
      </c>
      <c r="AK1174">
        <v>0</v>
      </c>
      <c r="AL1174">
        <v>0</v>
      </c>
      <c r="AM1174">
        <v>0</v>
      </c>
      <c r="AN1174">
        <v>0</v>
      </c>
      <c r="AO1174">
        <v>0</v>
      </c>
      <c r="AP1174">
        <v>0</v>
      </c>
      <c r="AQ1174">
        <v>0</v>
      </c>
      <c r="AR1174">
        <v>0</v>
      </c>
      <c r="AS1174">
        <v>0</v>
      </c>
      <c r="AT1174">
        <v>0</v>
      </c>
      <c r="AU1174">
        <v>0</v>
      </c>
      <c r="AV1174">
        <v>0</v>
      </c>
      <c r="AW1174">
        <v>0</v>
      </c>
      <c r="AX1174">
        <v>0</v>
      </c>
      <c r="AY1174">
        <v>0</v>
      </c>
      <c r="AZ1174">
        <v>0</v>
      </c>
      <c r="BA1174">
        <v>0</v>
      </c>
      <c r="BB1174">
        <v>0</v>
      </c>
      <c r="BC1174">
        <v>0</v>
      </c>
      <c r="BD1174">
        <v>0</v>
      </c>
      <c r="BE1174">
        <v>0</v>
      </c>
      <c r="BF1174">
        <v>0</v>
      </c>
      <c r="BG1174">
        <v>0</v>
      </c>
      <c r="BH1174">
        <v>0</v>
      </c>
      <c r="BI1174">
        <v>0</v>
      </c>
      <c r="BJ1174">
        <v>0</v>
      </c>
      <c r="BK1174">
        <v>0</v>
      </c>
      <c r="BL1174">
        <v>0</v>
      </c>
      <c r="BM1174">
        <v>0</v>
      </c>
      <c r="BN1174">
        <v>0</v>
      </c>
      <c r="BO1174">
        <v>0</v>
      </c>
      <c r="BP1174">
        <v>0</v>
      </c>
      <c r="BQ1174">
        <v>0</v>
      </c>
      <c r="BR1174">
        <v>0</v>
      </c>
      <c r="BS1174">
        <v>0</v>
      </c>
      <c r="BT1174">
        <v>0</v>
      </c>
      <c r="BU1174">
        <v>0</v>
      </c>
      <c r="BV1174">
        <v>0</v>
      </c>
      <c r="BW1174">
        <v>0</v>
      </c>
      <c r="BX1174">
        <v>0</v>
      </c>
      <c r="BY1174">
        <v>0</v>
      </c>
      <c r="BZ1174">
        <v>0</v>
      </c>
      <c r="CA1174">
        <v>0</v>
      </c>
      <c r="CB1174">
        <v>0</v>
      </c>
      <c r="CC1174">
        <v>0</v>
      </c>
      <c r="CD1174">
        <v>0</v>
      </c>
      <c r="CE1174">
        <v>0</v>
      </c>
      <c r="CF1174">
        <v>1</v>
      </c>
      <c r="CG1174">
        <v>0</v>
      </c>
    </row>
    <row r="1175" spans="9:85" x14ac:dyDescent="0.3">
      <c r="I1175" t="s">
        <v>433</v>
      </c>
      <c r="J1175" t="s">
        <v>192</v>
      </c>
      <c r="K1175" t="s">
        <v>434</v>
      </c>
      <c r="L1175" t="s">
        <v>211</v>
      </c>
      <c r="M1175" t="str">
        <f t="shared" si="108"/>
        <v>UKI3</v>
      </c>
      <c r="N1175" t="str">
        <f t="shared" si="109"/>
        <v>UKI</v>
      </c>
      <c r="O1175">
        <f t="shared" si="110"/>
        <v>0</v>
      </c>
      <c r="P1175">
        <f t="shared" si="111"/>
        <v>0</v>
      </c>
      <c r="Q1175">
        <f t="shared" si="112"/>
        <v>0</v>
      </c>
      <c r="R1175">
        <f t="shared" si="113"/>
        <v>0</v>
      </c>
      <c r="S1175">
        <v>0</v>
      </c>
      <c r="T1175">
        <v>0</v>
      </c>
      <c r="U1175">
        <v>0</v>
      </c>
      <c r="V1175">
        <v>0</v>
      </c>
      <c r="W1175">
        <v>0</v>
      </c>
      <c r="X1175">
        <v>0</v>
      </c>
      <c r="Y1175">
        <v>0</v>
      </c>
      <c r="Z1175">
        <v>0</v>
      </c>
      <c r="AA1175">
        <v>0</v>
      </c>
      <c r="AB1175">
        <v>0</v>
      </c>
      <c r="AC1175">
        <v>0</v>
      </c>
      <c r="AD1175">
        <v>0</v>
      </c>
      <c r="AE1175">
        <v>0</v>
      </c>
      <c r="AF1175">
        <v>0</v>
      </c>
      <c r="AG1175">
        <v>0</v>
      </c>
      <c r="AH1175">
        <v>0</v>
      </c>
      <c r="AI1175">
        <v>0</v>
      </c>
      <c r="AJ1175">
        <v>0</v>
      </c>
      <c r="AK1175">
        <v>0</v>
      </c>
      <c r="AL1175">
        <v>0</v>
      </c>
      <c r="AM1175">
        <v>0</v>
      </c>
      <c r="AN1175">
        <v>0</v>
      </c>
      <c r="AO1175">
        <v>0</v>
      </c>
      <c r="AP1175">
        <v>0</v>
      </c>
      <c r="AQ1175">
        <v>0</v>
      </c>
      <c r="AR1175">
        <v>0</v>
      </c>
      <c r="AS1175">
        <v>0</v>
      </c>
      <c r="AT1175">
        <v>0</v>
      </c>
      <c r="AU1175">
        <v>0</v>
      </c>
      <c r="AV1175">
        <v>0</v>
      </c>
      <c r="AW1175">
        <v>0</v>
      </c>
      <c r="AX1175">
        <v>0</v>
      </c>
      <c r="AY1175">
        <v>0</v>
      </c>
      <c r="AZ1175">
        <v>0</v>
      </c>
      <c r="BA1175">
        <v>0</v>
      </c>
      <c r="BB1175">
        <v>0</v>
      </c>
      <c r="BC1175">
        <v>0</v>
      </c>
      <c r="BD1175">
        <v>0</v>
      </c>
      <c r="BE1175">
        <v>0</v>
      </c>
      <c r="BF1175">
        <v>0</v>
      </c>
      <c r="BG1175">
        <v>0</v>
      </c>
      <c r="BH1175">
        <v>0</v>
      </c>
      <c r="BI1175">
        <v>0</v>
      </c>
      <c r="BJ1175">
        <v>0</v>
      </c>
      <c r="BK1175">
        <v>0</v>
      </c>
      <c r="BL1175">
        <v>0</v>
      </c>
      <c r="BM1175">
        <v>0</v>
      </c>
      <c r="BN1175">
        <v>0</v>
      </c>
      <c r="BO1175">
        <v>0</v>
      </c>
      <c r="BP1175">
        <v>0</v>
      </c>
      <c r="BQ1175">
        <v>0</v>
      </c>
      <c r="BR1175">
        <v>0</v>
      </c>
      <c r="BS1175">
        <v>0</v>
      </c>
      <c r="BT1175">
        <v>0</v>
      </c>
      <c r="BU1175">
        <v>0</v>
      </c>
      <c r="BV1175">
        <v>0</v>
      </c>
      <c r="BW1175">
        <v>0</v>
      </c>
      <c r="BX1175">
        <v>0</v>
      </c>
      <c r="BY1175">
        <v>0</v>
      </c>
      <c r="BZ1175">
        <v>0</v>
      </c>
      <c r="CA1175">
        <v>0</v>
      </c>
      <c r="CB1175">
        <v>0</v>
      </c>
      <c r="CC1175">
        <v>0</v>
      </c>
      <c r="CD1175">
        <v>0</v>
      </c>
      <c r="CE1175">
        <v>0</v>
      </c>
      <c r="CF1175">
        <v>0</v>
      </c>
      <c r="CG1175">
        <v>0</v>
      </c>
    </row>
    <row r="1176" spans="9:85" x14ac:dyDescent="0.3">
      <c r="I1176" t="s">
        <v>435</v>
      </c>
      <c r="J1176" t="s">
        <v>192</v>
      </c>
      <c r="K1176" t="s">
        <v>436</v>
      </c>
      <c r="L1176" t="s">
        <v>265</v>
      </c>
      <c r="M1176" t="str">
        <f t="shared" si="108"/>
        <v>UKI3</v>
      </c>
      <c r="N1176" t="str">
        <f t="shared" si="109"/>
        <v>UKI</v>
      </c>
      <c r="O1176">
        <f t="shared" si="110"/>
        <v>0</v>
      </c>
      <c r="P1176">
        <f t="shared" si="111"/>
        <v>0</v>
      </c>
      <c r="Q1176">
        <f t="shared" si="112"/>
        <v>0</v>
      </c>
      <c r="R1176">
        <f t="shared" si="113"/>
        <v>0</v>
      </c>
      <c r="S1176">
        <v>0</v>
      </c>
      <c r="T1176">
        <v>0</v>
      </c>
      <c r="U1176">
        <v>0</v>
      </c>
      <c r="V1176">
        <v>0</v>
      </c>
      <c r="W1176">
        <v>0</v>
      </c>
      <c r="X1176">
        <v>0</v>
      </c>
      <c r="Y1176">
        <v>0</v>
      </c>
      <c r="Z1176">
        <v>0</v>
      </c>
      <c r="AA1176">
        <v>0</v>
      </c>
      <c r="AB1176">
        <v>0</v>
      </c>
      <c r="AC1176">
        <v>0</v>
      </c>
      <c r="AD1176">
        <v>0</v>
      </c>
      <c r="AE1176">
        <v>0</v>
      </c>
      <c r="AF1176">
        <v>0</v>
      </c>
      <c r="AG1176">
        <v>0</v>
      </c>
      <c r="AH1176">
        <v>0</v>
      </c>
      <c r="AI1176">
        <v>0</v>
      </c>
      <c r="AJ1176">
        <v>0</v>
      </c>
      <c r="AK1176">
        <v>0</v>
      </c>
      <c r="AL1176">
        <v>0</v>
      </c>
      <c r="AM1176">
        <v>0</v>
      </c>
      <c r="AN1176">
        <v>0</v>
      </c>
      <c r="AO1176">
        <v>0</v>
      </c>
      <c r="AP1176">
        <v>0</v>
      </c>
      <c r="AQ1176">
        <v>0</v>
      </c>
      <c r="AR1176">
        <v>0</v>
      </c>
      <c r="AS1176">
        <v>0</v>
      </c>
      <c r="AT1176">
        <v>0</v>
      </c>
      <c r="AU1176">
        <v>0</v>
      </c>
      <c r="AV1176">
        <v>0</v>
      </c>
      <c r="AW1176">
        <v>0</v>
      </c>
      <c r="AX1176">
        <v>0</v>
      </c>
      <c r="AY1176">
        <v>0</v>
      </c>
      <c r="AZ1176">
        <v>0</v>
      </c>
      <c r="BA1176">
        <v>0</v>
      </c>
      <c r="BB1176">
        <v>0</v>
      </c>
      <c r="BC1176">
        <v>0</v>
      </c>
      <c r="BD1176">
        <v>0</v>
      </c>
      <c r="BE1176">
        <v>0</v>
      </c>
      <c r="BF1176">
        <v>0</v>
      </c>
      <c r="BG1176">
        <v>0</v>
      </c>
      <c r="BH1176">
        <v>0</v>
      </c>
      <c r="BI1176">
        <v>0</v>
      </c>
      <c r="BJ1176">
        <v>0</v>
      </c>
      <c r="BK1176">
        <v>0</v>
      </c>
      <c r="BL1176">
        <v>0</v>
      </c>
      <c r="BM1176">
        <v>0</v>
      </c>
      <c r="BN1176">
        <v>0</v>
      </c>
      <c r="BO1176">
        <v>0</v>
      </c>
      <c r="BP1176">
        <v>0</v>
      </c>
      <c r="BQ1176">
        <v>0</v>
      </c>
      <c r="BR1176">
        <v>0</v>
      </c>
      <c r="BS1176">
        <v>0</v>
      </c>
      <c r="BT1176">
        <v>0</v>
      </c>
      <c r="BU1176">
        <v>0</v>
      </c>
      <c r="BV1176">
        <v>0</v>
      </c>
      <c r="BW1176">
        <v>0</v>
      </c>
      <c r="BX1176">
        <v>0</v>
      </c>
      <c r="BY1176">
        <v>0</v>
      </c>
      <c r="BZ1176">
        <v>0</v>
      </c>
      <c r="CA1176">
        <v>0</v>
      </c>
      <c r="CB1176">
        <v>0</v>
      </c>
      <c r="CC1176">
        <v>0</v>
      </c>
      <c r="CD1176">
        <v>0</v>
      </c>
      <c r="CE1176">
        <v>0</v>
      </c>
      <c r="CF1176">
        <v>0</v>
      </c>
      <c r="CG1176">
        <v>0</v>
      </c>
    </row>
    <row r="1177" spans="9:85" x14ac:dyDescent="0.3">
      <c r="I1177" t="s">
        <v>437</v>
      </c>
      <c r="J1177" t="s">
        <v>192</v>
      </c>
      <c r="K1177" t="s">
        <v>438</v>
      </c>
      <c r="L1177" t="s">
        <v>265</v>
      </c>
      <c r="M1177" t="str">
        <f t="shared" si="108"/>
        <v>UKI3</v>
      </c>
      <c r="N1177" t="str">
        <f t="shared" si="109"/>
        <v>UKI</v>
      </c>
      <c r="O1177">
        <f t="shared" si="110"/>
        <v>2</v>
      </c>
      <c r="P1177">
        <f t="shared" si="111"/>
        <v>1</v>
      </c>
      <c r="Q1177">
        <f t="shared" si="112"/>
        <v>0</v>
      </c>
      <c r="R1177">
        <f t="shared" si="113"/>
        <v>-1</v>
      </c>
      <c r="S1177">
        <v>0</v>
      </c>
      <c r="T1177">
        <v>0</v>
      </c>
      <c r="U1177">
        <v>0</v>
      </c>
      <c r="V1177">
        <v>0</v>
      </c>
      <c r="W1177">
        <v>0</v>
      </c>
      <c r="X1177">
        <v>0</v>
      </c>
      <c r="Y1177">
        <v>0</v>
      </c>
      <c r="Z1177">
        <v>0</v>
      </c>
      <c r="AA1177">
        <v>0</v>
      </c>
      <c r="AB1177">
        <v>0</v>
      </c>
      <c r="AC1177">
        <v>0</v>
      </c>
      <c r="AD1177">
        <v>0</v>
      </c>
      <c r="AE1177">
        <v>0</v>
      </c>
      <c r="AF1177">
        <v>0</v>
      </c>
      <c r="AG1177">
        <v>0</v>
      </c>
      <c r="AH1177">
        <v>0</v>
      </c>
      <c r="AI1177">
        <v>0</v>
      </c>
      <c r="AJ1177">
        <v>0</v>
      </c>
      <c r="AK1177">
        <v>0</v>
      </c>
      <c r="AL1177">
        <v>0</v>
      </c>
      <c r="AM1177">
        <v>0</v>
      </c>
      <c r="AN1177">
        <v>0</v>
      </c>
      <c r="AO1177">
        <v>0</v>
      </c>
      <c r="AP1177">
        <v>0</v>
      </c>
      <c r="AQ1177">
        <v>0</v>
      </c>
      <c r="AR1177">
        <v>0</v>
      </c>
      <c r="AS1177">
        <v>0</v>
      </c>
      <c r="AT1177">
        <v>0</v>
      </c>
      <c r="AU1177">
        <v>0</v>
      </c>
      <c r="AV1177">
        <v>0</v>
      </c>
      <c r="AW1177">
        <v>0</v>
      </c>
      <c r="AX1177">
        <v>0</v>
      </c>
      <c r="AY1177">
        <v>0</v>
      </c>
      <c r="AZ1177">
        <v>0</v>
      </c>
      <c r="BA1177">
        <v>0</v>
      </c>
      <c r="BB1177">
        <v>0</v>
      </c>
      <c r="BC1177">
        <v>0</v>
      </c>
      <c r="BD1177">
        <v>0</v>
      </c>
      <c r="BE1177">
        <v>0</v>
      </c>
      <c r="BF1177">
        <v>0</v>
      </c>
      <c r="BG1177">
        <v>0</v>
      </c>
      <c r="BH1177">
        <v>0</v>
      </c>
      <c r="BI1177">
        <v>0</v>
      </c>
      <c r="BJ1177">
        <v>0</v>
      </c>
      <c r="BK1177">
        <v>0</v>
      </c>
      <c r="BL1177">
        <v>0</v>
      </c>
      <c r="BM1177">
        <v>0</v>
      </c>
      <c r="BN1177">
        <v>0</v>
      </c>
      <c r="BO1177">
        <v>0</v>
      </c>
      <c r="BP1177">
        <v>0</v>
      </c>
      <c r="BQ1177">
        <v>0</v>
      </c>
      <c r="BR1177">
        <v>0</v>
      </c>
      <c r="BS1177">
        <v>0</v>
      </c>
      <c r="BT1177">
        <v>0</v>
      </c>
      <c r="BU1177">
        <v>0</v>
      </c>
      <c r="BV1177">
        <v>0</v>
      </c>
      <c r="BW1177">
        <v>0</v>
      </c>
      <c r="BX1177">
        <v>1</v>
      </c>
      <c r="BY1177">
        <v>1</v>
      </c>
      <c r="BZ1177">
        <v>0</v>
      </c>
      <c r="CA1177">
        <v>0</v>
      </c>
      <c r="CB1177">
        <v>0</v>
      </c>
      <c r="CC1177">
        <v>0</v>
      </c>
      <c r="CD1177">
        <v>0</v>
      </c>
      <c r="CE1177">
        <v>0</v>
      </c>
      <c r="CF1177">
        <v>0</v>
      </c>
      <c r="CG1177">
        <v>0</v>
      </c>
    </row>
    <row r="1178" spans="9:85" x14ac:dyDescent="0.3">
      <c r="I1178" t="s">
        <v>439</v>
      </c>
      <c r="J1178" t="s">
        <v>192</v>
      </c>
      <c r="K1178" t="s">
        <v>440</v>
      </c>
      <c r="L1178" t="s">
        <v>441</v>
      </c>
      <c r="M1178" t="str">
        <f t="shared" si="108"/>
        <v>UKJ2</v>
      </c>
      <c r="N1178" t="str">
        <f t="shared" si="109"/>
        <v>UKJ</v>
      </c>
      <c r="O1178">
        <f t="shared" si="110"/>
        <v>0</v>
      </c>
      <c r="P1178">
        <f t="shared" si="111"/>
        <v>0</v>
      </c>
      <c r="Q1178">
        <f t="shared" si="112"/>
        <v>0</v>
      </c>
      <c r="R1178">
        <f t="shared" si="113"/>
        <v>0</v>
      </c>
      <c r="S1178">
        <v>0</v>
      </c>
      <c r="T1178">
        <v>0</v>
      </c>
      <c r="U1178">
        <v>0</v>
      </c>
      <c r="V1178">
        <v>0</v>
      </c>
      <c r="W1178">
        <v>0</v>
      </c>
      <c r="X1178">
        <v>0</v>
      </c>
      <c r="Y1178">
        <v>0</v>
      </c>
      <c r="Z1178">
        <v>0</v>
      </c>
      <c r="AA1178">
        <v>0</v>
      </c>
      <c r="AB1178">
        <v>0</v>
      </c>
      <c r="AC1178">
        <v>0</v>
      </c>
      <c r="AD1178">
        <v>0</v>
      </c>
      <c r="AE1178">
        <v>0</v>
      </c>
      <c r="AF1178">
        <v>0</v>
      </c>
      <c r="AG1178">
        <v>0</v>
      </c>
      <c r="AH1178">
        <v>0</v>
      </c>
      <c r="AI1178">
        <v>0</v>
      </c>
      <c r="AJ1178">
        <v>0</v>
      </c>
      <c r="AK1178">
        <v>0</v>
      </c>
      <c r="AL1178">
        <v>0</v>
      </c>
      <c r="AM1178">
        <v>0</v>
      </c>
      <c r="AN1178">
        <v>0</v>
      </c>
      <c r="AO1178">
        <v>0</v>
      </c>
      <c r="AP1178">
        <v>0</v>
      </c>
      <c r="AQ1178">
        <v>0</v>
      </c>
      <c r="AR1178">
        <v>0</v>
      </c>
      <c r="AS1178">
        <v>0</v>
      </c>
      <c r="AT1178">
        <v>0</v>
      </c>
      <c r="AU1178">
        <v>0</v>
      </c>
      <c r="AV1178">
        <v>0</v>
      </c>
      <c r="AW1178">
        <v>0</v>
      </c>
      <c r="AX1178">
        <v>0</v>
      </c>
      <c r="AY1178">
        <v>0</v>
      </c>
      <c r="AZ1178">
        <v>0</v>
      </c>
      <c r="BA1178">
        <v>0</v>
      </c>
      <c r="BB1178">
        <v>0</v>
      </c>
      <c r="BC1178">
        <v>0</v>
      </c>
      <c r="BD1178">
        <v>0</v>
      </c>
      <c r="BE1178">
        <v>0</v>
      </c>
      <c r="BF1178">
        <v>0</v>
      </c>
      <c r="BG1178">
        <v>0</v>
      </c>
      <c r="BH1178">
        <v>0</v>
      </c>
      <c r="BI1178">
        <v>0</v>
      </c>
      <c r="BJ1178">
        <v>0</v>
      </c>
      <c r="BK1178">
        <v>0</v>
      </c>
      <c r="BL1178">
        <v>0</v>
      </c>
      <c r="BM1178">
        <v>0</v>
      </c>
      <c r="BN1178">
        <v>0</v>
      </c>
      <c r="BO1178">
        <v>0</v>
      </c>
      <c r="BP1178">
        <v>0</v>
      </c>
      <c r="BQ1178">
        <v>0</v>
      </c>
      <c r="BR1178">
        <v>0</v>
      </c>
      <c r="BS1178">
        <v>0</v>
      </c>
      <c r="BT1178">
        <v>0</v>
      </c>
      <c r="BU1178">
        <v>0</v>
      </c>
      <c r="BV1178">
        <v>0</v>
      </c>
      <c r="BW1178">
        <v>0</v>
      </c>
      <c r="BX1178">
        <v>0</v>
      </c>
      <c r="BY1178">
        <v>0</v>
      </c>
      <c r="BZ1178">
        <v>0</v>
      </c>
      <c r="CA1178">
        <v>0</v>
      </c>
      <c r="CB1178">
        <v>0</v>
      </c>
      <c r="CC1178">
        <v>0</v>
      </c>
      <c r="CD1178">
        <v>0</v>
      </c>
      <c r="CE1178">
        <v>0</v>
      </c>
      <c r="CF1178">
        <v>0</v>
      </c>
      <c r="CG1178">
        <v>0</v>
      </c>
    </row>
    <row r="1179" spans="9:85" x14ac:dyDescent="0.3">
      <c r="I1179" t="s">
        <v>442</v>
      </c>
      <c r="J1179" t="s">
        <v>192</v>
      </c>
      <c r="K1179" t="s">
        <v>443</v>
      </c>
      <c r="L1179" t="s">
        <v>379</v>
      </c>
      <c r="M1179" t="str">
        <f t="shared" si="108"/>
        <v>UKD3</v>
      </c>
      <c r="N1179" t="str">
        <f t="shared" si="109"/>
        <v>UKD</v>
      </c>
      <c r="O1179">
        <f t="shared" si="110"/>
        <v>0</v>
      </c>
      <c r="P1179">
        <f t="shared" si="111"/>
        <v>0</v>
      </c>
      <c r="Q1179">
        <f t="shared" si="112"/>
        <v>0</v>
      </c>
      <c r="R1179">
        <f t="shared" si="113"/>
        <v>0</v>
      </c>
      <c r="S1179">
        <v>0</v>
      </c>
      <c r="T1179">
        <v>0</v>
      </c>
      <c r="U1179">
        <v>0</v>
      </c>
      <c r="V1179">
        <v>0</v>
      </c>
      <c r="W1179">
        <v>0</v>
      </c>
      <c r="X1179">
        <v>0</v>
      </c>
      <c r="Y1179">
        <v>0</v>
      </c>
      <c r="Z1179">
        <v>0</v>
      </c>
      <c r="AA1179">
        <v>0</v>
      </c>
      <c r="AB1179">
        <v>0</v>
      </c>
      <c r="AC1179">
        <v>0</v>
      </c>
      <c r="AD1179">
        <v>0</v>
      </c>
      <c r="AE1179">
        <v>0</v>
      </c>
      <c r="AF1179">
        <v>0</v>
      </c>
      <c r="AG1179">
        <v>0</v>
      </c>
      <c r="AH1179">
        <v>0</v>
      </c>
      <c r="AI1179">
        <v>0</v>
      </c>
      <c r="AJ1179">
        <v>0</v>
      </c>
      <c r="AK1179">
        <v>0</v>
      </c>
      <c r="AL1179">
        <v>0</v>
      </c>
      <c r="AM1179">
        <v>0</v>
      </c>
      <c r="AN1179">
        <v>0</v>
      </c>
      <c r="AO1179">
        <v>0</v>
      </c>
      <c r="AP1179">
        <v>0</v>
      </c>
      <c r="AQ1179">
        <v>0</v>
      </c>
      <c r="AR1179">
        <v>0</v>
      </c>
      <c r="AS1179">
        <v>0</v>
      </c>
      <c r="AT1179">
        <v>0</v>
      </c>
      <c r="AU1179">
        <v>0</v>
      </c>
      <c r="AV1179">
        <v>0</v>
      </c>
      <c r="AW1179">
        <v>0</v>
      </c>
      <c r="AX1179">
        <v>0</v>
      </c>
      <c r="AY1179">
        <v>0</v>
      </c>
      <c r="AZ1179">
        <v>0</v>
      </c>
      <c r="BA1179">
        <v>0</v>
      </c>
      <c r="BB1179">
        <v>0</v>
      </c>
      <c r="BC1179">
        <v>0</v>
      </c>
      <c r="BD1179">
        <v>0</v>
      </c>
      <c r="BE1179">
        <v>0</v>
      </c>
      <c r="BF1179">
        <v>0</v>
      </c>
      <c r="BG1179">
        <v>0</v>
      </c>
      <c r="BH1179">
        <v>0</v>
      </c>
      <c r="BI1179">
        <v>0</v>
      </c>
      <c r="BJ1179">
        <v>0</v>
      </c>
      <c r="BK1179">
        <v>0</v>
      </c>
      <c r="BL1179">
        <v>0</v>
      </c>
      <c r="BM1179">
        <v>0</v>
      </c>
      <c r="BN1179">
        <v>0</v>
      </c>
      <c r="BO1179">
        <v>0</v>
      </c>
      <c r="BP1179">
        <v>0</v>
      </c>
      <c r="BQ1179">
        <v>0</v>
      </c>
      <c r="BR1179">
        <v>0</v>
      </c>
      <c r="BS1179">
        <v>0</v>
      </c>
      <c r="BT1179">
        <v>0</v>
      </c>
      <c r="BU1179">
        <v>0</v>
      </c>
      <c r="BV1179">
        <v>0</v>
      </c>
      <c r="BW1179">
        <v>0</v>
      </c>
      <c r="BX1179">
        <v>0</v>
      </c>
      <c r="BY1179">
        <v>0</v>
      </c>
      <c r="BZ1179">
        <v>0</v>
      </c>
      <c r="CA1179">
        <v>0</v>
      </c>
      <c r="CB1179">
        <v>0</v>
      </c>
      <c r="CC1179">
        <v>0</v>
      </c>
      <c r="CD1179">
        <v>0</v>
      </c>
      <c r="CE1179">
        <v>0</v>
      </c>
      <c r="CF1179">
        <v>0</v>
      </c>
      <c r="CG1179">
        <v>0</v>
      </c>
    </row>
    <row r="1180" spans="9:85" x14ac:dyDescent="0.3">
      <c r="I1180" t="s">
        <v>444</v>
      </c>
      <c r="J1180" t="s">
        <v>192</v>
      </c>
      <c r="K1180" t="s">
        <v>445</v>
      </c>
      <c r="L1180" t="s">
        <v>211</v>
      </c>
      <c r="M1180" t="str">
        <f t="shared" si="108"/>
        <v>UKI3</v>
      </c>
      <c r="N1180" t="str">
        <f t="shared" si="109"/>
        <v>UKI</v>
      </c>
      <c r="O1180">
        <f t="shared" si="110"/>
        <v>2</v>
      </c>
      <c r="P1180">
        <f t="shared" si="111"/>
        <v>2</v>
      </c>
      <c r="Q1180">
        <f t="shared" si="112"/>
        <v>0</v>
      </c>
      <c r="R1180">
        <f t="shared" si="113"/>
        <v>-2</v>
      </c>
      <c r="S1180">
        <v>0</v>
      </c>
      <c r="T1180">
        <v>0</v>
      </c>
      <c r="U1180">
        <v>0</v>
      </c>
      <c r="V1180">
        <v>0</v>
      </c>
      <c r="W1180">
        <v>0</v>
      </c>
      <c r="X1180">
        <v>0</v>
      </c>
      <c r="Y1180">
        <v>0</v>
      </c>
      <c r="Z1180">
        <v>0</v>
      </c>
      <c r="AA1180">
        <v>0</v>
      </c>
      <c r="AB1180">
        <v>0</v>
      </c>
      <c r="AC1180">
        <v>0</v>
      </c>
      <c r="AD1180">
        <v>0</v>
      </c>
      <c r="AE1180">
        <v>0</v>
      </c>
      <c r="AF1180">
        <v>0</v>
      </c>
      <c r="AG1180">
        <v>0</v>
      </c>
      <c r="AH1180">
        <v>0</v>
      </c>
      <c r="AI1180">
        <v>0</v>
      </c>
      <c r="AJ1180">
        <v>0</v>
      </c>
      <c r="AK1180">
        <v>0</v>
      </c>
      <c r="AL1180">
        <v>0</v>
      </c>
      <c r="AM1180">
        <v>0</v>
      </c>
      <c r="AN1180">
        <v>0</v>
      </c>
      <c r="AO1180">
        <v>0</v>
      </c>
      <c r="AP1180">
        <v>0</v>
      </c>
      <c r="AQ1180">
        <v>0</v>
      </c>
      <c r="AR1180">
        <v>0</v>
      </c>
      <c r="AS1180">
        <v>0</v>
      </c>
      <c r="AT1180">
        <v>0</v>
      </c>
      <c r="AU1180">
        <v>0</v>
      </c>
      <c r="AV1180">
        <v>0</v>
      </c>
      <c r="AW1180">
        <v>0</v>
      </c>
      <c r="AX1180">
        <v>0</v>
      </c>
      <c r="AY1180">
        <v>0</v>
      </c>
      <c r="AZ1180">
        <v>0</v>
      </c>
      <c r="BA1180">
        <v>0</v>
      </c>
      <c r="BB1180">
        <v>0</v>
      </c>
      <c r="BC1180">
        <v>0</v>
      </c>
      <c r="BD1180">
        <v>0</v>
      </c>
      <c r="BE1180">
        <v>0</v>
      </c>
      <c r="BF1180">
        <v>0</v>
      </c>
      <c r="BG1180">
        <v>0</v>
      </c>
      <c r="BH1180">
        <v>0</v>
      </c>
      <c r="BI1180">
        <v>0</v>
      </c>
      <c r="BJ1180">
        <v>0</v>
      </c>
      <c r="BK1180">
        <v>0</v>
      </c>
      <c r="BL1180">
        <v>0</v>
      </c>
      <c r="BM1180">
        <v>0</v>
      </c>
      <c r="BN1180">
        <v>0</v>
      </c>
      <c r="BO1180">
        <v>0</v>
      </c>
      <c r="BP1180">
        <v>0</v>
      </c>
      <c r="BQ1180">
        <v>0</v>
      </c>
      <c r="BR1180">
        <v>0</v>
      </c>
      <c r="BS1180">
        <v>0</v>
      </c>
      <c r="BT1180">
        <v>0</v>
      </c>
      <c r="BU1180">
        <v>0</v>
      </c>
      <c r="BV1180">
        <v>0</v>
      </c>
      <c r="BW1180">
        <v>0</v>
      </c>
      <c r="BX1180">
        <v>0</v>
      </c>
      <c r="BY1180">
        <v>0</v>
      </c>
      <c r="BZ1180">
        <v>1</v>
      </c>
      <c r="CA1180">
        <v>0</v>
      </c>
      <c r="CB1180">
        <v>1</v>
      </c>
      <c r="CC1180">
        <v>0</v>
      </c>
      <c r="CD1180">
        <v>0</v>
      </c>
      <c r="CE1180">
        <v>0</v>
      </c>
      <c r="CF1180">
        <v>0</v>
      </c>
      <c r="CG1180">
        <v>0</v>
      </c>
    </row>
    <row r="1181" spans="9:85" x14ac:dyDescent="0.3">
      <c r="I1181" t="s">
        <v>446</v>
      </c>
      <c r="J1181" t="s">
        <v>192</v>
      </c>
      <c r="K1181" t="s">
        <v>447</v>
      </c>
      <c r="L1181" t="s">
        <v>426</v>
      </c>
      <c r="M1181" t="str">
        <f t="shared" si="108"/>
        <v>UKI3</v>
      </c>
      <c r="N1181" t="str">
        <f t="shared" si="109"/>
        <v>UKI</v>
      </c>
      <c r="O1181">
        <f t="shared" si="110"/>
        <v>0</v>
      </c>
      <c r="P1181">
        <f t="shared" si="111"/>
        <v>0</v>
      </c>
      <c r="Q1181">
        <f t="shared" si="112"/>
        <v>0</v>
      </c>
      <c r="R1181">
        <f t="shared" si="113"/>
        <v>0</v>
      </c>
      <c r="S1181">
        <v>0</v>
      </c>
      <c r="T1181">
        <v>0</v>
      </c>
      <c r="U1181">
        <v>0</v>
      </c>
      <c r="V1181">
        <v>0</v>
      </c>
      <c r="W1181">
        <v>0</v>
      </c>
      <c r="X1181">
        <v>0</v>
      </c>
      <c r="Y1181">
        <v>0</v>
      </c>
      <c r="Z1181">
        <v>0</v>
      </c>
      <c r="AA1181">
        <v>0</v>
      </c>
      <c r="AB1181">
        <v>0</v>
      </c>
      <c r="AC1181">
        <v>0</v>
      </c>
      <c r="AD1181">
        <v>0</v>
      </c>
      <c r="AE1181">
        <v>0</v>
      </c>
      <c r="AF1181">
        <v>0</v>
      </c>
      <c r="AG1181">
        <v>0</v>
      </c>
      <c r="AH1181">
        <v>0</v>
      </c>
      <c r="AI1181">
        <v>0</v>
      </c>
      <c r="AJ1181">
        <v>0</v>
      </c>
      <c r="AK1181">
        <v>0</v>
      </c>
      <c r="AL1181">
        <v>0</v>
      </c>
      <c r="AM1181">
        <v>0</v>
      </c>
      <c r="AN1181">
        <v>0</v>
      </c>
      <c r="AO1181">
        <v>0</v>
      </c>
      <c r="AP1181">
        <v>0</v>
      </c>
      <c r="AQ1181">
        <v>0</v>
      </c>
      <c r="AR1181">
        <v>0</v>
      </c>
      <c r="AS1181">
        <v>0</v>
      </c>
      <c r="AT1181">
        <v>0</v>
      </c>
      <c r="AU1181">
        <v>0</v>
      </c>
      <c r="AV1181">
        <v>0</v>
      </c>
      <c r="AW1181">
        <v>0</v>
      </c>
      <c r="AX1181">
        <v>0</v>
      </c>
      <c r="AY1181">
        <v>0</v>
      </c>
      <c r="AZ1181">
        <v>0</v>
      </c>
      <c r="BA1181">
        <v>0</v>
      </c>
      <c r="BB1181">
        <v>0</v>
      </c>
      <c r="BC1181">
        <v>0</v>
      </c>
      <c r="BD1181">
        <v>0</v>
      </c>
      <c r="BE1181">
        <v>0</v>
      </c>
      <c r="BF1181">
        <v>0</v>
      </c>
      <c r="BG1181">
        <v>0</v>
      </c>
      <c r="BH1181">
        <v>0</v>
      </c>
      <c r="BI1181">
        <v>0</v>
      </c>
      <c r="BJ1181">
        <v>0</v>
      </c>
      <c r="BK1181">
        <v>0</v>
      </c>
      <c r="BL1181">
        <v>0</v>
      </c>
      <c r="BM1181">
        <v>0</v>
      </c>
      <c r="BN1181">
        <v>0</v>
      </c>
      <c r="BO1181">
        <v>0</v>
      </c>
      <c r="BP1181">
        <v>0</v>
      </c>
      <c r="BQ1181">
        <v>0</v>
      </c>
      <c r="BR1181">
        <v>0</v>
      </c>
      <c r="BS1181">
        <v>0</v>
      </c>
      <c r="BT1181">
        <v>0</v>
      </c>
      <c r="BU1181">
        <v>0</v>
      </c>
      <c r="BV1181">
        <v>0</v>
      </c>
      <c r="BW1181">
        <v>0</v>
      </c>
      <c r="BX1181">
        <v>0</v>
      </c>
      <c r="BY1181">
        <v>0</v>
      </c>
      <c r="BZ1181">
        <v>0</v>
      </c>
      <c r="CA1181">
        <v>0</v>
      </c>
      <c r="CB1181">
        <v>0</v>
      </c>
      <c r="CC1181">
        <v>0</v>
      </c>
      <c r="CD1181">
        <v>0</v>
      </c>
      <c r="CE1181">
        <v>0</v>
      </c>
      <c r="CF1181">
        <v>0</v>
      </c>
      <c r="CG1181">
        <v>0</v>
      </c>
    </row>
    <row r="1182" spans="9:85" x14ac:dyDescent="0.3">
      <c r="I1182" t="s">
        <v>448</v>
      </c>
      <c r="J1182" t="s">
        <v>192</v>
      </c>
      <c r="K1182" t="s">
        <v>449</v>
      </c>
      <c r="L1182" t="s">
        <v>450</v>
      </c>
      <c r="M1182" t="str">
        <f t="shared" si="108"/>
        <v>UKD3</v>
      </c>
      <c r="N1182" t="str">
        <f t="shared" si="109"/>
        <v>UKD</v>
      </c>
      <c r="O1182">
        <f t="shared" si="110"/>
        <v>121</v>
      </c>
      <c r="P1182">
        <f t="shared" si="111"/>
        <v>21</v>
      </c>
      <c r="Q1182">
        <f t="shared" si="112"/>
        <v>48</v>
      </c>
      <c r="R1182">
        <f t="shared" si="113"/>
        <v>27</v>
      </c>
      <c r="S1182">
        <v>0</v>
      </c>
      <c r="T1182">
        <v>0</v>
      </c>
      <c r="U1182">
        <v>0</v>
      </c>
      <c r="V1182">
        <v>0</v>
      </c>
      <c r="W1182">
        <v>0</v>
      </c>
      <c r="X1182">
        <v>0</v>
      </c>
      <c r="Y1182">
        <v>0</v>
      </c>
      <c r="Z1182">
        <v>0</v>
      </c>
      <c r="AA1182">
        <v>0</v>
      </c>
      <c r="AB1182">
        <v>0</v>
      </c>
      <c r="AC1182">
        <v>0</v>
      </c>
      <c r="AD1182">
        <v>0</v>
      </c>
      <c r="AE1182">
        <v>0</v>
      </c>
      <c r="AF1182">
        <v>0</v>
      </c>
      <c r="AG1182">
        <v>0</v>
      </c>
      <c r="AH1182">
        <v>0</v>
      </c>
      <c r="AI1182">
        <v>0</v>
      </c>
      <c r="AJ1182">
        <v>0</v>
      </c>
      <c r="AK1182">
        <v>0</v>
      </c>
      <c r="AL1182">
        <v>0</v>
      </c>
      <c r="AM1182">
        <v>0</v>
      </c>
      <c r="AN1182">
        <v>0</v>
      </c>
      <c r="AO1182">
        <v>0</v>
      </c>
      <c r="AP1182">
        <v>0</v>
      </c>
      <c r="AQ1182">
        <v>0</v>
      </c>
      <c r="AR1182">
        <v>0</v>
      </c>
      <c r="AS1182">
        <v>0</v>
      </c>
      <c r="AT1182">
        <v>0</v>
      </c>
      <c r="AU1182">
        <v>1</v>
      </c>
      <c r="AV1182">
        <v>0</v>
      </c>
      <c r="AW1182">
        <v>0</v>
      </c>
      <c r="AX1182">
        <v>0</v>
      </c>
      <c r="AY1182">
        <v>0</v>
      </c>
      <c r="AZ1182">
        <v>0</v>
      </c>
      <c r="BA1182">
        <v>0</v>
      </c>
      <c r="BB1182">
        <v>0</v>
      </c>
      <c r="BC1182">
        <v>0</v>
      </c>
      <c r="BD1182">
        <v>0</v>
      </c>
      <c r="BE1182">
        <v>0</v>
      </c>
      <c r="BF1182">
        <v>0</v>
      </c>
      <c r="BG1182">
        <v>1</v>
      </c>
      <c r="BH1182">
        <v>0</v>
      </c>
      <c r="BI1182">
        <v>1</v>
      </c>
      <c r="BJ1182">
        <v>0</v>
      </c>
      <c r="BK1182">
        <v>2</v>
      </c>
      <c r="BL1182">
        <v>2</v>
      </c>
      <c r="BM1182">
        <v>5</v>
      </c>
      <c r="BN1182">
        <v>5</v>
      </c>
      <c r="BO1182">
        <v>2</v>
      </c>
      <c r="BP1182">
        <v>2</v>
      </c>
      <c r="BQ1182">
        <v>3</v>
      </c>
      <c r="BR1182">
        <v>3</v>
      </c>
      <c r="BS1182">
        <v>6</v>
      </c>
      <c r="BT1182">
        <v>5</v>
      </c>
      <c r="BU1182">
        <v>4</v>
      </c>
      <c r="BV1182">
        <v>2</v>
      </c>
      <c r="BW1182">
        <v>4</v>
      </c>
      <c r="BX1182">
        <v>11</v>
      </c>
      <c r="BY1182">
        <v>5</v>
      </c>
      <c r="BZ1182">
        <v>3</v>
      </c>
      <c r="CA1182">
        <v>9</v>
      </c>
      <c r="CB1182">
        <v>4</v>
      </c>
      <c r="CC1182">
        <v>8</v>
      </c>
      <c r="CD1182">
        <v>7</v>
      </c>
      <c r="CE1182">
        <v>17</v>
      </c>
      <c r="CF1182">
        <v>15</v>
      </c>
      <c r="CG1182">
        <v>1</v>
      </c>
    </row>
    <row r="1183" spans="9:85" x14ac:dyDescent="0.3">
      <c r="I1183" t="s">
        <v>451</v>
      </c>
      <c r="J1183" t="s">
        <v>192</v>
      </c>
      <c r="K1183" t="s">
        <v>452</v>
      </c>
      <c r="L1183" t="s">
        <v>453</v>
      </c>
      <c r="M1183" t="str">
        <f t="shared" si="108"/>
        <v>UKE3</v>
      </c>
      <c r="N1183" t="str">
        <f t="shared" si="109"/>
        <v>UKE</v>
      </c>
      <c r="O1183">
        <f t="shared" si="110"/>
        <v>1043</v>
      </c>
      <c r="P1183">
        <f t="shared" si="111"/>
        <v>261</v>
      </c>
      <c r="Q1183">
        <f t="shared" si="112"/>
        <v>341</v>
      </c>
      <c r="R1183">
        <f t="shared" si="113"/>
        <v>80</v>
      </c>
      <c r="S1183">
        <v>0</v>
      </c>
      <c r="T1183">
        <v>0</v>
      </c>
      <c r="U1183">
        <v>0</v>
      </c>
      <c r="V1183">
        <v>0</v>
      </c>
      <c r="W1183">
        <v>0</v>
      </c>
      <c r="X1183">
        <v>0</v>
      </c>
      <c r="Y1183">
        <v>0</v>
      </c>
      <c r="Z1183">
        <v>0</v>
      </c>
      <c r="AA1183">
        <v>0</v>
      </c>
      <c r="AB1183">
        <v>0</v>
      </c>
      <c r="AC1183">
        <v>0</v>
      </c>
      <c r="AD1183">
        <v>0</v>
      </c>
      <c r="AE1183">
        <v>0</v>
      </c>
      <c r="AF1183">
        <v>0</v>
      </c>
      <c r="AG1183">
        <v>0</v>
      </c>
      <c r="AH1183">
        <v>0</v>
      </c>
      <c r="AI1183">
        <v>0</v>
      </c>
      <c r="AJ1183">
        <v>0</v>
      </c>
      <c r="AK1183">
        <v>0</v>
      </c>
      <c r="AL1183">
        <v>0</v>
      </c>
      <c r="AM1183">
        <v>0</v>
      </c>
      <c r="AN1183">
        <v>0</v>
      </c>
      <c r="AO1183">
        <v>0</v>
      </c>
      <c r="AP1183">
        <v>1</v>
      </c>
      <c r="AQ1183">
        <v>0</v>
      </c>
      <c r="AR1183">
        <v>0</v>
      </c>
      <c r="AS1183">
        <v>0</v>
      </c>
      <c r="AT1183">
        <v>0</v>
      </c>
      <c r="AU1183">
        <v>0</v>
      </c>
      <c r="AV1183">
        <v>0</v>
      </c>
      <c r="AW1183">
        <v>0</v>
      </c>
      <c r="AX1183">
        <v>2</v>
      </c>
      <c r="AY1183">
        <v>2</v>
      </c>
      <c r="AZ1183">
        <v>1</v>
      </c>
      <c r="BA1183">
        <v>0</v>
      </c>
      <c r="BB1183">
        <v>2</v>
      </c>
      <c r="BC1183">
        <v>3</v>
      </c>
      <c r="BD1183">
        <v>5</v>
      </c>
      <c r="BE1183">
        <v>2</v>
      </c>
      <c r="BF1183">
        <v>5</v>
      </c>
      <c r="BG1183">
        <v>6</v>
      </c>
      <c r="BH1183">
        <v>17</v>
      </c>
      <c r="BI1183">
        <v>8</v>
      </c>
      <c r="BJ1183">
        <v>13</v>
      </c>
      <c r="BK1183">
        <v>33</v>
      </c>
      <c r="BL1183">
        <v>25</v>
      </c>
      <c r="BM1183">
        <v>32</v>
      </c>
      <c r="BN1183">
        <v>29</v>
      </c>
      <c r="BO1183">
        <v>39</v>
      </c>
      <c r="BP1183">
        <v>26</v>
      </c>
      <c r="BQ1183">
        <v>29</v>
      </c>
      <c r="BR1183">
        <v>35</v>
      </c>
      <c r="BS1183">
        <v>40</v>
      </c>
      <c r="BT1183">
        <v>30</v>
      </c>
      <c r="BU1183">
        <v>36</v>
      </c>
      <c r="BV1183">
        <v>42</v>
      </c>
      <c r="BW1183">
        <v>59</v>
      </c>
      <c r="BX1183">
        <v>44</v>
      </c>
      <c r="BY1183">
        <v>68</v>
      </c>
      <c r="BZ1183">
        <v>74</v>
      </c>
      <c r="CA1183">
        <v>62</v>
      </c>
      <c r="CB1183">
        <v>57</v>
      </c>
      <c r="CC1183">
        <v>77</v>
      </c>
      <c r="CD1183">
        <v>89</v>
      </c>
      <c r="CE1183">
        <v>85</v>
      </c>
      <c r="CF1183">
        <v>78</v>
      </c>
      <c r="CG1183">
        <v>12</v>
      </c>
    </row>
    <row r="1184" spans="9:85" x14ac:dyDescent="0.3">
      <c r="I1184" t="s">
        <v>454</v>
      </c>
      <c r="J1184" t="s">
        <v>192</v>
      </c>
      <c r="K1184" t="s">
        <v>455</v>
      </c>
      <c r="L1184" t="s">
        <v>453</v>
      </c>
      <c r="M1184" t="str">
        <f t="shared" si="108"/>
        <v>UKE3</v>
      </c>
      <c r="N1184" t="str">
        <f t="shared" si="109"/>
        <v>UKE</v>
      </c>
      <c r="O1184">
        <f t="shared" si="110"/>
        <v>50</v>
      </c>
      <c r="P1184">
        <f t="shared" si="111"/>
        <v>9</v>
      </c>
      <c r="Q1184">
        <f t="shared" si="112"/>
        <v>18</v>
      </c>
      <c r="R1184">
        <f t="shared" si="113"/>
        <v>9</v>
      </c>
      <c r="S1184">
        <v>0</v>
      </c>
      <c r="T1184">
        <v>0</v>
      </c>
      <c r="U1184">
        <v>0</v>
      </c>
      <c r="V1184">
        <v>0</v>
      </c>
      <c r="W1184">
        <v>0</v>
      </c>
      <c r="X1184">
        <v>0</v>
      </c>
      <c r="Y1184">
        <v>0</v>
      </c>
      <c r="Z1184">
        <v>0</v>
      </c>
      <c r="AA1184">
        <v>0</v>
      </c>
      <c r="AB1184">
        <v>0</v>
      </c>
      <c r="AC1184">
        <v>0</v>
      </c>
      <c r="AD1184">
        <v>0</v>
      </c>
      <c r="AE1184">
        <v>0</v>
      </c>
      <c r="AF1184">
        <v>0</v>
      </c>
      <c r="AG1184">
        <v>0</v>
      </c>
      <c r="AH1184">
        <v>0</v>
      </c>
      <c r="AI1184">
        <v>0</v>
      </c>
      <c r="AJ1184">
        <v>0</v>
      </c>
      <c r="AK1184">
        <v>0</v>
      </c>
      <c r="AL1184">
        <v>0</v>
      </c>
      <c r="AM1184">
        <v>0</v>
      </c>
      <c r="AN1184">
        <v>0</v>
      </c>
      <c r="AO1184">
        <v>0</v>
      </c>
      <c r="AP1184">
        <v>0</v>
      </c>
      <c r="AQ1184">
        <v>0</v>
      </c>
      <c r="AR1184">
        <v>0</v>
      </c>
      <c r="AS1184">
        <v>0</v>
      </c>
      <c r="AT1184">
        <v>0</v>
      </c>
      <c r="AU1184">
        <v>0</v>
      </c>
      <c r="AV1184">
        <v>0</v>
      </c>
      <c r="AW1184">
        <v>0</v>
      </c>
      <c r="AX1184">
        <v>0</v>
      </c>
      <c r="AY1184">
        <v>0</v>
      </c>
      <c r="AZ1184">
        <v>0</v>
      </c>
      <c r="BA1184">
        <v>0</v>
      </c>
      <c r="BB1184">
        <v>0</v>
      </c>
      <c r="BC1184">
        <v>0</v>
      </c>
      <c r="BD1184">
        <v>0</v>
      </c>
      <c r="BE1184">
        <v>0</v>
      </c>
      <c r="BF1184">
        <v>0</v>
      </c>
      <c r="BG1184">
        <v>0</v>
      </c>
      <c r="BH1184">
        <v>0</v>
      </c>
      <c r="BI1184">
        <v>0</v>
      </c>
      <c r="BJ1184">
        <v>0</v>
      </c>
      <c r="BK1184">
        <v>1</v>
      </c>
      <c r="BL1184">
        <v>1</v>
      </c>
      <c r="BM1184">
        <v>0</v>
      </c>
      <c r="BN1184">
        <v>0</v>
      </c>
      <c r="BO1184">
        <v>2</v>
      </c>
      <c r="BP1184">
        <v>5</v>
      </c>
      <c r="BQ1184">
        <v>2</v>
      </c>
      <c r="BR1184">
        <v>5</v>
      </c>
      <c r="BS1184">
        <v>2</v>
      </c>
      <c r="BT1184">
        <v>2</v>
      </c>
      <c r="BU1184">
        <v>0</v>
      </c>
      <c r="BV1184">
        <v>1</v>
      </c>
      <c r="BW1184">
        <v>3</v>
      </c>
      <c r="BX1184">
        <v>1</v>
      </c>
      <c r="BY1184">
        <v>0</v>
      </c>
      <c r="BZ1184">
        <v>4</v>
      </c>
      <c r="CA1184">
        <v>2</v>
      </c>
      <c r="CB1184">
        <v>3</v>
      </c>
      <c r="CC1184">
        <v>5</v>
      </c>
      <c r="CD1184">
        <v>3</v>
      </c>
      <c r="CE1184">
        <v>6</v>
      </c>
      <c r="CF1184">
        <v>4</v>
      </c>
      <c r="CG1184">
        <v>0</v>
      </c>
    </row>
    <row r="1185" spans="9:85" x14ac:dyDescent="0.3">
      <c r="I1185" t="s">
        <v>456</v>
      </c>
      <c r="J1185" t="s">
        <v>192</v>
      </c>
      <c r="K1185" t="s">
        <v>457</v>
      </c>
      <c r="L1185" t="s">
        <v>458</v>
      </c>
      <c r="M1185" t="str">
        <f t="shared" si="108"/>
        <v>UKJ3</v>
      </c>
      <c r="N1185" t="str">
        <f t="shared" si="109"/>
        <v>UKJ</v>
      </c>
      <c r="O1185">
        <f t="shared" si="110"/>
        <v>658</v>
      </c>
      <c r="P1185">
        <f t="shared" si="111"/>
        <v>136</v>
      </c>
      <c r="Q1185">
        <f t="shared" si="112"/>
        <v>156</v>
      </c>
      <c r="R1185">
        <f t="shared" si="113"/>
        <v>20</v>
      </c>
      <c r="S1185">
        <v>0</v>
      </c>
      <c r="T1185">
        <v>0</v>
      </c>
      <c r="U1185">
        <v>0</v>
      </c>
      <c r="V1185">
        <v>0</v>
      </c>
      <c r="W1185">
        <v>0</v>
      </c>
      <c r="X1185">
        <v>0</v>
      </c>
      <c r="Y1185">
        <v>0</v>
      </c>
      <c r="Z1185">
        <v>0</v>
      </c>
      <c r="AA1185">
        <v>0</v>
      </c>
      <c r="AB1185">
        <v>0</v>
      </c>
      <c r="AC1185">
        <v>0</v>
      </c>
      <c r="AD1185">
        <v>0</v>
      </c>
      <c r="AE1185">
        <v>0</v>
      </c>
      <c r="AF1185">
        <v>0</v>
      </c>
      <c r="AG1185">
        <v>0</v>
      </c>
      <c r="AH1185">
        <v>0</v>
      </c>
      <c r="AI1185">
        <v>0</v>
      </c>
      <c r="AJ1185">
        <v>0</v>
      </c>
      <c r="AK1185">
        <v>0</v>
      </c>
      <c r="AL1185">
        <v>3</v>
      </c>
      <c r="AM1185">
        <v>1</v>
      </c>
      <c r="AN1185">
        <v>0</v>
      </c>
      <c r="AO1185">
        <v>1</v>
      </c>
      <c r="AP1185">
        <v>0</v>
      </c>
      <c r="AQ1185">
        <v>0</v>
      </c>
      <c r="AR1185">
        <v>1</v>
      </c>
      <c r="AS1185">
        <v>2</v>
      </c>
      <c r="AT1185">
        <v>2</v>
      </c>
      <c r="AU1185">
        <v>0</v>
      </c>
      <c r="AV1185">
        <v>0</v>
      </c>
      <c r="AW1185">
        <v>0</v>
      </c>
      <c r="AX1185">
        <v>0</v>
      </c>
      <c r="AY1185">
        <v>0</v>
      </c>
      <c r="AZ1185">
        <v>0</v>
      </c>
      <c r="BA1185">
        <v>0</v>
      </c>
      <c r="BB1185">
        <v>0</v>
      </c>
      <c r="BC1185">
        <v>0</v>
      </c>
      <c r="BD1185">
        <v>2</v>
      </c>
      <c r="BE1185">
        <v>6</v>
      </c>
      <c r="BF1185">
        <v>5</v>
      </c>
      <c r="BG1185">
        <v>11</v>
      </c>
      <c r="BH1185">
        <v>11</v>
      </c>
      <c r="BI1185">
        <v>8</v>
      </c>
      <c r="BJ1185">
        <v>17</v>
      </c>
      <c r="BK1185">
        <v>22</v>
      </c>
      <c r="BL1185">
        <v>15</v>
      </c>
      <c r="BM1185">
        <v>15</v>
      </c>
      <c r="BN1185">
        <v>22</v>
      </c>
      <c r="BO1185">
        <v>28</v>
      </c>
      <c r="BP1185">
        <v>16</v>
      </c>
      <c r="BQ1185">
        <v>33</v>
      </c>
      <c r="BR1185">
        <v>34</v>
      </c>
      <c r="BS1185">
        <v>23</v>
      </c>
      <c r="BT1185">
        <v>42</v>
      </c>
      <c r="BU1185">
        <v>41</v>
      </c>
      <c r="BV1185">
        <v>40</v>
      </c>
      <c r="BW1185">
        <v>36</v>
      </c>
      <c r="BX1185">
        <v>36</v>
      </c>
      <c r="BY1185">
        <v>16</v>
      </c>
      <c r="BZ1185">
        <v>33</v>
      </c>
      <c r="CA1185">
        <v>35</v>
      </c>
      <c r="CB1185">
        <v>52</v>
      </c>
      <c r="CC1185">
        <v>40</v>
      </c>
      <c r="CD1185">
        <v>38</v>
      </c>
      <c r="CE1185">
        <v>35</v>
      </c>
      <c r="CF1185">
        <v>37</v>
      </c>
      <c r="CG1185">
        <v>6</v>
      </c>
    </row>
    <row r="1186" spans="9:85" x14ac:dyDescent="0.3">
      <c r="I1186" t="s">
        <v>459</v>
      </c>
      <c r="J1186" t="s">
        <v>192</v>
      </c>
      <c r="K1186" t="s">
        <v>460</v>
      </c>
      <c r="L1186" t="s">
        <v>265</v>
      </c>
      <c r="M1186" t="str">
        <f t="shared" si="108"/>
        <v>UKI3</v>
      </c>
      <c r="N1186" t="str">
        <f t="shared" si="109"/>
        <v>UKI</v>
      </c>
      <c r="O1186">
        <f t="shared" si="110"/>
        <v>451</v>
      </c>
      <c r="P1186">
        <f t="shared" si="111"/>
        <v>105</v>
      </c>
      <c r="Q1186">
        <f t="shared" si="112"/>
        <v>146</v>
      </c>
      <c r="R1186">
        <f t="shared" si="113"/>
        <v>41</v>
      </c>
      <c r="S1186">
        <v>0</v>
      </c>
      <c r="T1186">
        <v>0</v>
      </c>
      <c r="U1186">
        <v>0</v>
      </c>
      <c r="V1186">
        <v>0</v>
      </c>
      <c r="W1186">
        <v>0</v>
      </c>
      <c r="X1186">
        <v>0</v>
      </c>
      <c r="Y1186">
        <v>0</v>
      </c>
      <c r="Z1186">
        <v>0</v>
      </c>
      <c r="AA1186">
        <v>0</v>
      </c>
      <c r="AB1186">
        <v>0</v>
      </c>
      <c r="AC1186">
        <v>0</v>
      </c>
      <c r="AD1186">
        <v>0</v>
      </c>
      <c r="AE1186">
        <v>0</v>
      </c>
      <c r="AF1186">
        <v>0</v>
      </c>
      <c r="AG1186">
        <v>0</v>
      </c>
      <c r="AH1186">
        <v>0</v>
      </c>
      <c r="AI1186">
        <v>0</v>
      </c>
      <c r="AJ1186">
        <v>0</v>
      </c>
      <c r="AK1186">
        <v>0</v>
      </c>
      <c r="AL1186">
        <v>0</v>
      </c>
      <c r="AM1186">
        <v>0</v>
      </c>
      <c r="AN1186">
        <v>0</v>
      </c>
      <c r="AO1186">
        <v>0</v>
      </c>
      <c r="AP1186">
        <v>0</v>
      </c>
      <c r="AQ1186">
        <v>0</v>
      </c>
      <c r="AR1186">
        <v>0</v>
      </c>
      <c r="AS1186">
        <v>0</v>
      </c>
      <c r="AT1186">
        <v>0</v>
      </c>
      <c r="AU1186">
        <v>0</v>
      </c>
      <c r="AV1186">
        <v>0</v>
      </c>
      <c r="AW1186">
        <v>0</v>
      </c>
      <c r="AX1186">
        <v>0</v>
      </c>
      <c r="AY1186">
        <v>0</v>
      </c>
      <c r="AZ1186">
        <v>0</v>
      </c>
      <c r="BA1186">
        <v>0</v>
      </c>
      <c r="BB1186">
        <v>0</v>
      </c>
      <c r="BC1186">
        <v>0</v>
      </c>
      <c r="BD1186">
        <v>0</v>
      </c>
      <c r="BE1186">
        <v>4</v>
      </c>
      <c r="BF1186">
        <v>2</v>
      </c>
      <c r="BG1186">
        <v>15</v>
      </c>
      <c r="BH1186">
        <v>13</v>
      </c>
      <c r="BI1186">
        <v>22</v>
      </c>
      <c r="BJ1186">
        <v>19</v>
      </c>
      <c r="BK1186">
        <v>17</v>
      </c>
      <c r="BL1186">
        <v>6</v>
      </c>
      <c r="BM1186">
        <v>9</v>
      </c>
      <c r="BN1186">
        <v>13</v>
      </c>
      <c r="BO1186">
        <v>17</v>
      </c>
      <c r="BP1186">
        <v>12</v>
      </c>
      <c r="BQ1186">
        <v>10</v>
      </c>
      <c r="BR1186">
        <v>16</v>
      </c>
      <c r="BS1186">
        <v>18</v>
      </c>
      <c r="BT1186">
        <v>25</v>
      </c>
      <c r="BU1186">
        <v>19</v>
      </c>
      <c r="BV1186">
        <v>16</v>
      </c>
      <c r="BW1186">
        <v>24</v>
      </c>
      <c r="BX1186">
        <v>21</v>
      </c>
      <c r="BY1186">
        <v>22</v>
      </c>
      <c r="BZ1186">
        <v>30</v>
      </c>
      <c r="CA1186">
        <v>27</v>
      </c>
      <c r="CB1186">
        <v>26</v>
      </c>
      <c r="CC1186">
        <v>33</v>
      </c>
      <c r="CD1186">
        <v>35</v>
      </c>
      <c r="CE1186">
        <v>43</v>
      </c>
      <c r="CF1186">
        <v>28</v>
      </c>
      <c r="CG1186">
        <v>7</v>
      </c>
    </row>
    <row r="1187" spans="9:85" x14ac:dyDescent="0.3">
      <c r="I1187" t="s">
        <v>461</v>
      </c>
      <c r="J1187" t="s">
        <v>192</v>
      </c>
      <c r="K1187" t="s">
        <v>462</v>
      </c>
      <c r="L1187" t="s">
        <v>463</v>
      </c>
      <c r="M1187" t="str">
        <f t="shared" si="108"/>
        <v>UKI7</v>
      </c>
      <c r="N1187" t="str">
        <f t="shared" si="109"/>
        <v>UKI</v>
      </c>
      <c r="O1187">
        <f t="shared" si="110"/>
        <v>0</v>
      </c>
      <c r="P1187">
        <f t="shared" si="111"/>
        <v>0</v>
      </c>
      <c r="Q1187">
        <f t="shared" si="112"/>
        <v>0</v>
      </c>
      <c r="R1187">
        <f t="shared" si="113"/>
        <v>0</v>
      </c>
      <c r="S1187">
        <v>0</v>
      </c>
      <c r="T1187">
        <v>0</v>
      </c>
      <c r="U1187">
        <v>0</v>
      </c>
      <c r="V1187">
        <v>0</v>
      </c>
      <c r="W1187">
        <v>0</v>
      </c>
      <c r="X1187">
        <v>0</v>
      </c>
      <c r="Y1187">
        <v>0</v>
      </c>
      <c r="Z1187">
        <v>0</v>
      </c>
      <c r="AA1187">
        <v>0</v>
      </c>
      <c r="AB1187">
        <v>0</v>
      </c>
      <c r="AC1187">
        <v>0</v>
      </c>
      <c r="AD1187">
        <v>0</v>
      </c>
      <c r="AE1187">
        <v>0</v>
      </c>
      <c r="AF1187">
        <v>0</v>
      </c>
      <c r="AG1187">
        <v>0</v>
      </c>
      <c r="AH1187">
        <v>0</v>
      </c>
      <c r="AI1187">
        <v>0</v>
      </c>
      <c r="AJ1187">
        <v>0</v>
      </c>
      <c r="AK1187">
        <v>0</v>
      </c>
      <c r="AL1187">
        <v>0</v>
      </c>
      <c r="AM1187">
        <v>0</v>
      </c>
      <c r="AN1187">
        <v>0</v>
      </c>
      <c r="AO1187">
        <v>0</v>
      </c>
      <c r="AP1187">
        <v>0</v>
      </c>
      <c r="AQ1187">
        <v>0</v>
      </c>
      <c r="AR1187">
        <v>0</v>
      </c>
      <c r="AS1187">
        <v>0</v>
      </c>
      <c r="AT1187">
        <v>0</v>
      </c>
      <c r="AU1187">
        <v>0</v>
      </c>
      <c r="AV1187">
        <v>0</v>
      </c>
      <c r="AW1187">
        <v>0</v>
      </c>
      <c r="AX1187">
        <v>0</v>
      </c>
      <c r="AY1187">
        <v>0</v>
      </c>
      <c r="AZ1187">
        <v>0</v>
      </c>
      <c r="BA1187">
        <v>0</v>
      </c>
      <c r="BB1187">
        <v>0</v>
      </c>
      <c r="BC1187">
        <v>0</v>
      </c>
      <c r="BD1187">
        <v>0</v>
      </c>
      <c r="BE1187">
        <v>0</v>
      </c>
      <c r="BF1187">
        <v>0</v>
      </c>
      <c r="BG1187">
        <v>0</v>
      </c>
      <c r="BH1187">
        <v>0</v>
      </c>
      <c r="BI1187">
        <v>0</v>
      </c>
      <c r="BJ1187">
        <v>0</v>
      </c>
      <c r="BK1187">
        <v>0</v>
      </c>
      <c r="BL1187">
        <v>0</v>
      </c>
      <c r="BM1187">
        <v>0</v>
      </c>
      <c r="BN1187">
        <v>0</v>
      </c>
      <c r="BO1187">
        <v>0</v>
      </c>
      <c r="BP1187">
        <v>0</v>
      </c>
      <c r="BQ1187">
        <v>0</v>
      </c>
      <c r="BR1187">
        <v>0</v>
      </c>
      <c r="BS1187">
        <v>0</v>
      </c>
      <c r="BT1187">
        <v>0</v>
      </c>
      <c r="BU1187">
        <v>0</v>
      </c>
      <c r="BV1187">
        <v>0</v>
      </c>
      <c r="BW1187">
        <v>0</v>
      </c>
      <c r="BX1187">
        <v>0</v>
      </c>
      <c r="BY1187">
        <v>0</v>
      </c>
      <c r="BZ1187">
        <v>0</v>
      </c>
      <c r="CA1187">
        <v>0</v>
      </c>
      <c r="CB1187">
        <v>0</v>
      </c>
      <c r="CC1187">
        <v>0</v>
      </c>
      <c r="CD1187">
        <v>0</v>
      </c>
      <c r="CE1187">
        <v>0</v>
      </c>
      <c r="CF1187">
        <v>0</v>
      </c>
      <c r="CG1187">
        <v>0</v>
      </c>
    </row>
    <row r="1188" spans="9:85" x14ac:dyDescent="0.3">
      <c r="I1188" t="s">
        <v>464</v>
      </c>
      <c r="J1188" t="s">
        <v>192</v>
      </c>
      <c r="K1188" t="s">
        <v>465</v>
      </c>
      <c r="L1188" t="s">
        <v>458</v>
      </c>
      <c r="M1188" t="str">
        <f t="shared" si="108"/>
        <v>UKJ3</v>
      </c>
      <c r="N1188" t="str">
        <f t="shared" si="109"/>
        <v>UKJ</v>
      </c>
      <c r="O1188">
        <f t="shared" si="110"/>
        <v>11</v>
      </c>
      <c r="P1188">
        <f t="shared" si="111"/>
        <v>5</v>
      </c>
      <c r="Q1188">
        <f t="shared" si="112"/>
        <v>2</v>
      </c>
      <c r="R1188">
        <f t="shared" si="113"/>
        <v>-3</v>
      </c>
      <c r="S1188">
        <v>0</v>
      </c>
      <c r="T1188">
        <v>0</v>
      </c>
      <c r="U1188">
        <v>0</v>
      </c>
      <c r="V1188">
        <v>0</v>
      </c>
      <c r="W1188">
        <v>0</v>
      </c>
      <c r="X1188">
        <v>0</v>
      </c>
      <c r="Y1188">
        <v>0</v>
      </c>
      <c r="Z1188">
        <v>0</v>
      </c>
      <c r="AA1188">
        <v>0</v>
      </c>
      <c r="AB1188">
        <v>0</v>
      </c>
      <c r="AC1188">
        <v>0</v>
      </c>
      <c r="AD1188">
        <v>0</v>
      </c>
      <c r="AE1188">
        <v>0</v>
      </c>
      <c r="AF1188">
        <v>0</v>
      </c>
      <c r="AG1188">
        <v>0</v>
      </c>
      <c r="AH1188">
        <v>0</v>
      </c>
      <c r="AI1188">
        <v>0</v>
      </c>
      <c r="AJ1188">
        <v>0</v>
      </c>
      <c r="AK1188">
        <v>0</v>
      </c>
      <c r="AL1188">
        <v>0</v>
      </c>
      <c r="AM1188">
        <v>0</v>
      </c>
      <c r="AN1188">
        <v>0</v>
      </c>
      <c r="AO1188">
        <v>0</v>
      </c>
      <c r="AP1188">
        <v>0</v>
      </c>
      <c r="AQ1188">
        <v>0</v>
      </c>
      <c r="AR1188">
        <v>0</v>
      </c>
      <c r="AS1188">
        <v>0</v>
      </c>
      <c r="AT1188">
        <v>0</v>
      </c>
      <c r="AU1188">
        <v>0</v>
      </c>
      <c r="AV1188">
        <v>0</v>
      </c>
      <c r="AW1188">
        <v>0</v>
      </c>
      <c r="AX1188">
        <v>0</v>
      </c>
      <c r="AY1188">
        <v>0</v>
      </c>
      <c r="AZ1188">
        <v>0</v>
      </c>
      <c r="BA1188">
        <v>0</v>
      </c>
      <c r="BB1188">
        <v>0</v>
      </c>
      <c r="BC1188">
        <v>0</v>
      </c>
      <c r="BD1188">
        <v>0</v>
      </c>
      <c r="BE1188">
        <v>0</v>
      </c>
      <c r="BF1188">
        <v>0</v>
      </c>
      <c r="BG1188">
        <v>0</v>
      </c>
      <c r="BH1188">
        <v>0</v>
      </c>
      <c r="BI1188">
        <v>0</v>
      </c>
      <c r="BJ1188">
        <v>0</v>
      </c>
      <c r="BK1188">
        <v>0</v>
      </c>
      <c r="BL1188">
        <v>0</v>
      </c>
      <c r="BM1188">
        <v>0</v>
      </c>
      <c r="BN1188">
        <v>0</v>
      </c>
      <c r="BO1188">
        <v>0</v>
      </c>
      <c r="BP1188">
        <v>0</v>
      </c>
      <c r="BQ1188">
        <v>0</v>
      </c>
      <c r="BR1188">
        <v>0</v>
      </c>
      <c r="BS1188">
        <v>0</v>
      </c>
      <c r="BT1188">
        <v>0</v>
      </c>
      <c r="BU1188">
        <v>0</v>
      </c>
      <c r="BV1188">
        <v>2</v>
      </c>
      <c r="BW1188">
        <v>0</v>
      </c>
      <c r="BX1188">
        <v>2</v>
      </c>
      <c r="BY1188">
        <v>2</v>
      </c>
      <c r="BZ1188">
        <v>2</v>
      </c>
      <c r="CA1188">
        <v>0</v>
      </c>
      <c r="CB1188">
        <v>1</v>
      </c>
      <c r="CC1188">
        <v>0</v>
      </c>
      <c r="CD1188">
        <v>1</v>
      </c>
      <c r="CE1188">
        <v>0</v>
      </c>
      <c r="CF1188">
        <v>0</v>
      </c>
      <c r="CG1188">
        <v>1</v>
      </c>
    </row>
    <row r="1189" spans="9:85" x14ac:dyDescent="0.3">
      <c r="I1189" t="s">
        <v>466</v>
      </c>
      <c r="J1189" t="s">
        <v>192</v>
      </c>
      <c r="K1189" t="s">
        <v>467</v>
      </c>
      <c r="L1189" t="s">
        <v>468</v>
      </c>
      <c r="M1189" t="str">
        <f t="shared" si="108"/>
        <v>UKG2</v>
      </c>
      <c r="N1189" t="str">
        <f t="shared" si="109"/>
        <v>UKG</v>
      </c>
      <c r="O1189">
        <f t="shared" si="110"/>
        <v>35</v>
      </c>
      <c r="P1189">
        <f t="shared" si="111"/>
        <v>13</v>
      </c>
      <c r="Q1189">
        <f t="shared" si="112"/>
        <v>8</v>
      </c>
      <c r="R1189">
        <f t="shared" si="113"/>
        <v>-5</v>
      </c>
      <c r="S1189">
        <v>0</v>
      </c>
      <c r="T1189">
        <v>0</v>
      </c>
      <c r="U1189">
        <v>0</v>
      </c>
      <c r="V1189">
        <v>0</v>
      </c>
      <c r="W1189">
        <v>0</v>
      </c>
      <c r="X1189">
        <v>0</v>
      </c>
      <c r="Y1189">
        <v>0</v>
      </c>
      <c r="Z1189">
        <v>0</v>
      </c>
      <c r="AA1189">
        <v>0</v>
      </c>
      <c r="AB1189">
        <v>0</v>
      </c>
      <c r="AC1189">
        <v>0</v>
      </c>
      <c r="AD1189">
        <v>0</v>
      </c>
      <c r="AE1189">
        <v>0</v>
      </c>
      <c r="AF1189">
        <v>0</v>
      </c>
      <c r="AG1189">
        <v>0</v>
      </c>
      <c r="AH1189">
        <v>0</v>
      </c>
      <c r="AI1189">
        <v>0</v>
      </c>
      <c r="AJ1189">
        <v>0</v>
      </c>
      <c r="AK1189">
        <v>0</v>
      </c>
      <c r="AL1189">
        <v>0</v>
      </c>
      <c r="AM1189">
        <v>0</v>
      </c>
      <c r="AN1189">
        <v>0</v>
      </c>
      <c r="AO1189">
        <v>0</v>
      </c>
      <c r="AP1189">
        <v>0</v>
      </c>
      <c r="AQ1189">
        <v>0</v>
      </c>
      <c r="AR1189">
        <v>0</v>
      </c>
      <c r="AS1189">
        <v>0</v>
      </c>
      <c r="AT1189">
        <v>0</v>
      </c>
      <c r="AU1189">
        <v>0</v>
      </c>
      <c r="AV1189">
        <v>0</v>
      </c>
      <c r="AW1189">
        <v>0</v>
      </c>
      <c r="AX1189">
        <v>0</v>
      </c>
      <c r="AY1189">
        <v>0</v>
      </c>
      <c r="AZ1189">
        <v>0</v>
      </c>
      <c r="BA1189">
        <v>0</v>
      </c>
      <c r="BB1189">
        <v>0</v>
      </c>
      <c r="BC1189">
        <v>0</v>
      </c>
      <c r="BD1189">
        <v>0</v>
      </c>
      <c r="BE1189">
        <v>0</v>
      </c>
      <c r="BF1189">
        <v>0</v>
      </c>
      <c r="BG1189">
        <v>0</v>
      </c>
      <c r="BH1189">
        <v>0</v>
      </c>
      <c r="BI1189">
        <v>0</v>
      </c>
      <c r="BJ1189">
        <v>2</v>
      </c>
      <c r="BK1189">
        <v>1</v>
      </c>
      <c r="BL1189">
        <v>1</v>
      </c>
      <c r="BM1189">
        <v>0</v>
      </c>
      <c r="BN1189">
        <v>1</v>
      </c>
      <c r="BO1189">
        <v>1</v>
      </c>
      <c r="BP1189">
        <v>1</v>
      </c>
      <c r="BQ1189">
        <v>3</v>
      </c>
      <c r="BR1189">
        <v>1</v>
      </c>
      <c r="BS1189">
        <v>1</v>
      </c>
      <c r="BT1189">
        <v>1</v>
      </c>
      <c r="BU1189">
        <v>2</v>
      </c>
      <c r="BV1189">
        <v>1</v>
      </c>
      <c r="BW1189">
        <v>1</v>
      </c>
      <c r="BX1189">
        <v>1</v>
      </c>
      <c r="BY1189">
        <v>1</v>
      </c>
      <c r="BZ1189">
        <v>2</v>
      </c>
      <c r="CA1189">
        <v>7</v>
      </c>
      <c r="CB1189">
        <v>3</v>
      </c>
      <c r="CC1189">
        <v>1</v>
      </c>
      <c r="CD1189">
        <v>2</v>
      </c>
      <c r="CE1189">
        <v>3</v>
      </c>
      <c r="CF1189">
        <v>2</v>
      </c>
      <c r="CG1189">
        <v>0</v>
      </c>
    </row>
    <row r="1190" spans="9:85" x14ac:dyDescent="0.3">
      <c r="I1190" t="s">
        <v>469</v>
      </c>
      <c r="J1190" t="s">
        <v>192</v>
      </c>
      <c r="K1190" t="s">
        <v>470</v>
      </c>
      <c r="L1190" t="s">
        <v>471</v>
      </c>
      <c r="M1190" t="str">
        <f t="shared" si="108"/>
        <v>UKC2</v>
      </c>
      <c r="N1190" t="str">
        <f t="shared" si="109"/>
        <v>UKC</v>
      </c>
      <c r="O1190">
        <f t="shared" si="110"/>
        <v>144</v>
      </c>
      <c r="P1190">
        <f t="shared" si="111"/>
        <v>18</v>
      </c>
      <c r="Q1190">
        <f t="shared" si="112"/>
        <v>9</v>
      </c>
      <c r="R1190">
        <f t="shared" si="113"/>
        <v>-9</v>
      </c>
      <c r="S1190">
        <v>0</v>
      </c>
      <c r="T1190">
        <v>0</v>
      </c>
      <c r="U1190">
        <v>0</v>
      </c>
      <c r="V1190">
        <v>0</v>
      </c>
      <c r="W1190">
        <v>0</v>
      </c>
      <c r="X1190">
        <v>0</v>
      </c>
      <c r="Y1190">
        <v>0</v>
      </c>
      <c r="Z1190">
        <v>0</v>
      </c>
      <c r="AA1190">
        <v>0</v>
      </c>
      <c r="AB1190">
        <v>0</v>
      </c>
      <c r="AC1190">
        <v>0</v>
      </c>
      <c r="AD1190">
        <v>0</v>
      </c>
      <c r="AE1190">
        <v>0</v>
      </c>
      <c r="AF1190">
        <v>0</v>
      </c>
      <c r="AG1190">
        <v>0</v>
      </c>
      <c r="AH1190">
        <v>0</v>
      </c>
      <c r="AI1190">
        <v>0</v>
      </c>
      <c r="AJ1190">
        <v>0</v>
      </c>
      <c r="AK1190">
        <v>0</v>
      </c>
      <c r="AL1190">
        <v>0</v>
      </c>
      <c r="AM1190">
        <v>0</v>
      </c>
      <c r="AN1190">
        <v>0</v>
      </c>
      <c r="AO1190">
        <v>0</v>
      </c>
      <c r="AP1190">
        <v>0</v>
      </c>
      <c r="AQ1190">
        <v>0</v>
      </c>
      <c r="AR1190">
        <v>0</v>
      </c>
      <c r="AS1190">
        <v>0</v>
      </c>
      <c r="AT1190">
        <v>0</v>
      </c>
      <c r="AU1190">
        <v>0</v>
      </c>
      <c r="AV1190">
        <v>0</v>
      </c>
      <c r="AW1190">
        <v>0</v>
      </c>
      <c r="AX1190">
        <v>0</v>
      </c>
      <c r="AY1190">
        <v>0</v>
      </c>
      <c r="AZ1190">
        <v>0</v>
      </c>
      <c r="BA1190">
        <v>0</v>
      </c>
      <c r="BB1190">
        <v>0</v>
      </c>
      <c r="BC1190">
        <v>0</v>
      </c>
      <c r="BD1190">
        <v>0</v>
      </c>
      <c r="BE1190">
        <v>0</v>
      </c>
      <c r="BF1190">
        <v>0</v>
      </c>
      <c r="BG1190">
        <v>0</v>
      </c>
      <c r="BH1190">
        <v>0</v>
      </c>
      <c r="BI1190">
        <v>1</v>
      </c>
      <c r="BJ1190">
        <v>1</v>
      </c>
      <c r="BK1190">
        <v>2</v>
      </c>
      <c r="BL1190">
        <v>1</v>
      </c>
      <c r="BM1190">
        <v>2</v>
      </c>
      <c r="BN1190">
        <v>7</v>
      </c>
      <c r="BO1190">
        <v>13</v>
      </c>
      <c r="BP1190">
        <v>13</v>
      </c>
      <c r="BQ1190">
        <v>7</v>
      </c>
      <c r="BR1190">
        <v>8</v>
      </c>
      <c r="BS1190">
        <v>12</v>
      </c>
      <c r="BT1190">
        <v>13</v>
      </c>
      <c r="BU1190">
        <v>11</v>
      </c>
      <c r="BV1190">
        <v>12</v>
      </c>
      <c r="BW1190">
        <v>11</v>
      </c>
      <c r="BX1190">
        <v>8</v>
      </c>
      <c r="BY1190">
        <v>5</v>
      </c>
      <c r="BZ1190">
        <v>5</v>
      </c>
      <c r="CA1190">
        <v>7</v>
      </c>
      <c r="CB1190">
        <v>1</v>
      </c>
      <c r="CC1190">
        <v>4</v>
      </c>
      <c r="CD1190">
        <v>1</v>
      </c>
      <c r="CE1190">
        <v>1</v>
      </c>
      <c r="CF1190">
        <v>2</v>
      </c>
      <c r="CG1190">
        <v>1</v>
      </c>
    </row>
    <row r="1191" spans="9:85" x14ac:dyDescent="0.3">
      <c r="I1191" t="s">
        <v>472</v>
      </c>
      <c r="J1191" t="s">
        <v>192</v>
      </c>
      <c r="K1191" t="s">
        <v>473</v>
      </c>
      <c r="L1191" t="s">
        <v>441</v>
      </c>
      <c r="M1191" t="str">
        <f t="shared" si="108"/>
        <v>UKJ2</v>
      </c>
      <c r="N1191" t="str">
        <f t="shared" si="109"/>
        <v>UKJ</v>
      </c>
      <c r="O1191">
        <f t="shared" si="110"/>
        <v>849</v>
      </c>
      <c r="P1191">
        <f t="shared" si="111"/>
        <v>219</v>
      </c>
      <c r="Q1191">
        <f t="shared" si="112"/>
        <v>312</v>
      </c>
      <c r="R1191">
        <f t="shared" si="113"/>
        <v>93</v>
      </c>
      <c r="S1191">
        <v>0</v>
      </c>
      <c r="T1191">
        <v>0</v>
      </c>
      <c r="U1191">
        <v>0</v>
      </c>
      <c r="V1191">
        <v>0</v>
      </c>
      <c r="W1191">
        <v>0</v>
      </c>
      <c r="X1191">
        <v>0</v>
      </c>
      <c r="Y1191">
        <v>0</v>
      </c>
      <c r="Z1191">
        <v>0</v>
      </c>
      <c r="AA1191">
        <v>0</v>
      </c>
      <c r="AB1191">
        <v>0</v>
      </c>
      <c r="AC1191">
        <v>0</v>
      </c>
      <c r="AD1191">
        <v>0</v>
      </c>
      <c r="AE1191">
        <v>0</v>
      </c>
      <c r="AF1191">
        <v>0</v>
      </c>
      <c r="AG1191">
        <v>0</v>
      </c>
      <c r="AH1191">
        <v>0</v>
      </c>
      <c r="AI1191">
        <v>0</v>
      </c>
      <c r="AJ1191">
        <v>0</v>
      </c>
      <c r="AK1191">
        <v>0</v>
      </c>
      <c r="AL1191">
        <v>0</v>
      </c>
      <c r="AM1191">
        <v>0</v>
      </c>
      <c r="AN1191">
        <v>0</v>
      </c>
      <c r="AO1191">
        <v>0</v>
      </c>
      <c r="AP1191">
        <v>0</v>
      </c>
      <c r="AQ1191">
        <v>0</v>
      </c>
      <c r="AR1191">
        <v>1</v>
      </c>
      <c r="AS1191">
        <v>0</v>
      </c>
      <c r="AT1191">
        <v>1</v>
      </c>
      <c r="AU1191">
        <v>0</v>
      </c>
      <c r="AV1191">
        <v>0</v>
      </c>
      <c r="AW1191">
        <v>0</v>
      </c>
      <c r="AX1191">
        <v>0</v>
      </c>
      <c r="AY1191">
        <v>0</v>
      </c>
      <c r="AZ1191">
        <v>0</v>
      </c>
      <c r="BA1191">
        <v>0</v>
      </c>
      <c r="BB1191">
        <v>0</v>
      </c>
      <c r="BC1191">
        <v>1</v>
      </c>
      <c r="BD1191">
        <v>1</v>
      </c>
      <c r="BE1191">
        <v>1</v>
      </c>
      <c r="BF1191">
        <v>3</v>
      </c>
      <c r="BG1191">
        <v>2</v>
      </c>
      <c r="BH1191">
        <v>12</v>
      </c>
      <c r="BI1191">
        <v>5</v>
      </c>
      <c r="BJ1191">
        <v>14</v>
      </c>
      <c r="BK1191">
        <v>16</v>
      </c>
      <c r="BL1191">
        <v>18</v>
      </c>
      <c r="BM1191">
        <v>19</v>
      </c>
      <c r="BN1191">
        <v>25</v>
      </c>
      <c r="BO1191">
        <v>18</v>
      </c>
      <c r="BP1191">
        <v>36</v>
      </c>
      <c r="BQ1191">
        <v>24</v>
      </c>
      <c r="BR1191">
        <v>21</v>
      </c>
      <c r="BS1191">
        <v>21</v>
      </c>
      <c r="BT1191">
        <v>31</v>
      </c>
      <c r="BU1191">
        <v>35</v>
      </c>
      <c r="BV1191">
        <v>25</v>
      </c>
      <c r="BW1191">
        <v>36</v>
      </c>
      <c r="BX1191">
        <v>27</v>
      </c>
      <c r="BY1191">
        <v>40</v>
      </c>
      <c r="BZ1191">
        <v>55</v>
      </c>
      <c r="CA1191">
        <v>62</v>
      </c>
      <c r="CB1191">
        <v>62</v>
      </c>
      <c r="CC1191">
        <v>78</v>
      </c>
      <c r="CD1191">
        <v>74</v>
      </c>
      <c r="CE1191">
        <v>77</v>
      </c>
      <c r="CF1191">
        <v>67</v>
      </c>
      <c r="CG1191">
        <v>16</v>
      </c>
    </row>
    <row r="1192" spans="9:85" x14ac:dyDescent="0.3">
      <c r="I1192" t="s">
        <v>474</v>
      </c>
      <c r="J1192" t="s">
        <v>192</v>
      </c>
      <c r="K1192" t="s">
        <v>475</v>
      </c>
      <c r="L1192" t="s">
        <v>232</v>
      </c>
      <c r="M1192" t="str">
        <f t="shared" si="108"/>
        <v>UKJ2</v>
      </c>
      <c r="N1192" t="str">
        <f t="shared" si="109"/>
        <v>UKJ</v>
      </c>
      <c r="O1192">
        <f t="shared" si="110"/>
        <v>304</v>
      </c>
      <c r="P1192">
        <f t="shared" si="111"/>
        <v>50</v>
      </c>
      <c r="Q1192">
        <f t="shared" si="112"/>
        <v>49</v>
      </c>
      <c r="R1192">
        <f t="shared" si="113"/>
        <v>-1</v>
      </c>
      <c r="S1192">
        <v>0</v>
      </c>
      <c r="T1192">
        <v>0</v>
      </c>
      <c r="U1192">
        <v>0</v>
      </c>
      <c r="V1192">
        <v>0</v>
      </c>
      <c r="W1192">
        <v>0</v>
      </c>
      <c r="X1192">
        <v>0</v>
      </c>
      <c r="Y1192">
        <v>0</v>
      </c>
      <c r="Z1192">
        <v>0</v>
      </c>
      <c r="AA1192">
        <v>0</v>
      </c>
      <c r="AB1192">
        <v>0</v>
      </c>
      <c r="AC1192">
        <v>0</v>
      </c>
      <c r="AD1192">
        <v>0</v>
      </c>
      <c r="AE1192">
        <v>0</v>
      </c>
      <c r="AF1192">
        <v>0</v>
      </c>
      <c r="AG1192">
        <v>0</v>
      </c>
      <c r="AH1192">
        <v>0</v>
      </c>
      <c r="AI1192">
        <v>0</v>
      </c>
      <c r="AJ1192">
        <v>0</v>
      </c>
      <c r="AK1192">
        <v>1</v>
      </c>
      <c r="AL1192">
        <v>1</v>
      </c>
      <c r="AM1192">
        <v>0</v>
      </c>
      <c r="AN1192">
        <v>1</v>
      </c>
      <c r="AO1192">
        <v>0</v>
      </c>
      <c r="AP1192">
        <v>0</v>
      </c>
      <c r="AQ1192">
        <v>0</v>
      </c>
      <c r="AR1192">
        <v>0</v>
      </c>
      <c r="AS1192">
        <v>0</v>
      </c>
      <c r="AT1192">
        <v>1</v>
      </c>
      <c r="AU1192">
        <v>0</v>
      </c>
      <c r="AV1192">
        <v>0</v>
      </c>
      <c r="AW1192">
        <v>0</v>
      </c>
      <c r="AX1192">
        <v>0</v>
      </c>
      <c r="AY1192">
        <v>2</v>
      </c>
      <c r="AZ1192">
        <v>0</v>
      </c>
      <c r="BA1192">
        <v>3</v>
      </c>
      <c r="BB1192">
        <v>1</v>
      </c>
      <c r="BC1192">
        <v>3</v>
      </c>
      <c r="BD1192">
        <v>1</v>
      </c>
      <c r="BE1192">
        <v>2</v>
      </c>
      <c r="BF1192">
        <v>4</v>
      </c>
      <c r="BG1192">
        <v>3</v>
      </c>
      <c r="BH1192">
        <v>6</v>
      </c>
      <c r="BI1192">
        <v>7</v>
      </c>
      <c r="BJ1192">
        <v>13</v>
      </c>
      <c r="BK1192">
        <v>15</v>
      </c>
      <c r="BL1192">
        <v>18</v>
      </c>
      <c r="BM1192">
        <v>6</v>
      </c>
      <c r="BN1192">
        <v>20</v>
      </c>
      <c r="BO1192">
        <v>5</v>
      </c>
      <c r="BP1192">
        <v>9</v>
      </c>
      <c r="BQ1192">
        <v>16</v>
      </c>
      <c r="BR1192">
        <v>24</v>
      </c>
      <c r="BS1192">
        <v>20</v>
      </c>
      <c r="BT1192">
        <v>12</v>
      </c>
      <c r="BU1192">
        <v>24</v>
      </c>
      <c r="BV1192">
        <v>12</v>
      </c>
      <c r="BW1192">
        <v>27</v>
      </c>
      <c r="BX1192">
        <v>30</v>
      </c>
      <c r="BY1192">
        <v>12</v>
      </c>
      <c r="BZ1192">
        <v>13</v>
      </c>
      <c r="CA1192">
        <v>14</v>
      </c>
      <c r="CB1192">
        <v>11</v>
      </c>
      <c r="CC1192">
        <v>9</v>
      </c>
      <c r="CD1192">
        <v>9</v>
      </c>
      <c r="CE1192">
        <v>13</v>
      </c>
      <c r="CF1192">
        <v>17</v>
      </c>
      <c r="CG1192">
        <v>1</v>
      </c>
    </row>
    <row r="1193" spans="9:85" x14ac:dyDescent="0.3">
      <c r="I1193" t="s">
        <v>476</v>
      </c>
      <c r="J1193" t="s">
        <v>192</v>
      </c>
      <c r="K1193" t="s">
        <v>477</v>
      </c>
      <c r="L1193" t="s">
        <v>478</v>
      </c>
      <c r="M1193" t="str">
        <f t="shared" si="108"/>
        <v>UKC1</v>
      </c>
      <c r="N1193" t="str">
        <f t="shared" si="109"/>
        <v>UKC</v>
      </c>
      <c r="O1193">
        <f t="shared" si="110"/>
        <v>52</v>
      </c>
      <c r="P1193">
        <f t="shared" si="111"/>
        <v>18</v>
      </c>
      <c r="Q1193">
        <f t="shared" si="112"/>
        <v>21</v>
      </c>
      <c r="R1193">
        <f t="shared" si="113"/>
        <v>3</v>
      </c>
      <c r="S1193">
        <v>0</v>
      </c>
      <c r="T1193">
        <v>0</v>
      </c>
      <c r="U1193">
        <v>0</v>
      </c>
      <c r="V1193">
        <v>0</v>
      </c>
      <c r="W1193">
        <v>0</v>
      </c>
      <c r="X1193">
        <v>0</v>
      </c>
      <c r="Y1193">
        <v>0</v>
      </c>
      <c r="Z1193">
        <v>0</v>
      </c>
      <c r="AA1193">
        <v>0</v>
      </c>
      <c r="AB1193">
        <v>0</v>
      </c>
      <c r="AC1193">
        <v>0</v>
      </c>
      <c r="AD1193">
        <v>0</v>
      </c>
      <c r="AE1193">
        <v>0</v>
      </c>
      <c r="AF1193">
        <v>0</v>
      </c>
      <c r="AG1193">
        <v>0</v>
      </c>
      <c r="AH1193">
        <v>0</v>
      </c>
      <c r="AI1193">
        <v>0</v>
      </c>
      <c r="AJ1193">
        <v>0</v>
      </c>
      <c r="AK1193">
        <v>0</v>
      </c>
      <c r="AL1193">
        <v>0</v>
      </c>
      <c r="AM1193">
        <v>0</v>
      </c>
      <c r="AN1193">
        <v>0</v>
      </c>
      <c r="AO1193">
        <v>0</v>
      </c>
      <c r="AP1193">
        <v>0</v>
      </c>
      <c r="AQ1193">
        <v>0</v>
      </c>
      <c r="AR1193">
        <v>0</v>
      </c>
      <c r="AS1193">
        <v>0</v>
      </c>
      <c r="AT1193">
        <v>0</v>
      </c>
      <c r="AU1193">
        <v>0</v>
      </c>
      <c r="AV1193">
        <v>0</v>
      </c>
      <c r="AW1193">
        <v>0</v>
      </c>
      <c r="AX1193">
        <v>0</v>
      </c>
      <c r="AY1193">
        <v>0</v>
      </c>
      <c r="AZ1193">
        <v>0</v>
      </c>
      <c r="BA1193">
        <v>0</v>
      </c>
      <c r="BB1193">
        <v>0</v>
      </c>
      <c r="BC1193">
        <v>0</v>
      </c>
      <c r="BD1193">
        <v>0</v>
      </c>
      <c r="BE1193">
        <v>0</v>
      </c>
      <c r="BF1193">
        <v>0</v>
      </c>
      <c r="BG1193">
        <v>0</v>
      </c>
      <c r="BH1193">
        <v>0</v>
      </c>
      <c r="BI1193">
        <v>1</v>
      </c>
      <c r="BJ1193">
        <v>0</v>
      </c>
      <c r="BK1193">
        <v>4</v>
      </c>
      <c r="BL1193">
        <v>2</v>
      </c>
      <c r="BM1193">
        <v>2</v>
      </c>
      <c r="BN1193">
        <v>1</v>
      </c>
      <c r="BO1193">
        <v>0</v>
      </c>
      <c r="BP1193">
        <v>0</v>
      </c>
      <c r="BQ1193">
        <v>1</v>
      </c>
      <c r="BR1193">
        <v>3</v>
      </c>
      <c r="BS1193">
        <v>1</v>
      </c>
      <c r="BT1193">
        <v>2</v>
      </c>
      <c r="BU1193">
        <v>0</v>
      </c>
      <c r="BV1193">
        <v>0</v>
      </c>
      <c r="BW1193">
        <v>3</v>
      </c>
      <c r="BX1193">
        <v>0</v>
      </c>
      <c r="BY1193">
        <v>2</v>
      </c>
      <c r="BZ1193">
        <v>6</v>
      </c>
      <c r="CA1193">
        <v>6</v>
      </c>
      <c r="CB1193">
        <v>4</v>
      </c>
      <c r="CC1193">
        <v>4</v>
      </c>
      <c r="CD1193">
        <v>5</v>
      </c>
      <c r="CE1193">
        <v>7</v>
      </c>
      <c r="CF1193">
        <v>4</v>
      </c>
      <c r="CG1193">
        <v>1</v>
      </c>
    </row>
    <row r="1194" spans="9:85" x14ac:dyDescent="0.3">
      <c r="I1194" t="s">
        <v>479</v>
      </c>
      <c r="J1194" t="s">
        <v>192</v>
      </c>
      <c r="K1194" t="s">
        <v>480</v>
      </c>
      <c r="L1194" t="s">
        <v>312</v>
      </c>
      <c r="M1194" t="str">
        <f t="shared" si="108"/>
        <v>UKI5</v>
      </c>
      <c r="N1194" t="str">
        <f t="shared" si="109"/>
        <v>UKI</v>
      </c>
      <c r="O1194">
        <f t="shared" si="110"/>
        <v>0</v>
      </c>
      <c r="P1194">
        <f t="shared" si="111"/>
        <v>0</v>
      </c>
      <c r="Q1194">
        <f t="shared" si="112"/>
        <v>0</v>
      </c>
      <c r="R1194">
        <f t="shared" si="113"/>
        <v>0</v>
      </c>
      <c r="S1194">
        <v>0</v>
      </c>
      <c r="T1194">
        <v>0</v>
      </c>
      <c r="U1194">
        <v>0</v>
      </c>
      <c r="V1194">
        <v>0</v>
      </c>
      <c r="W1194">
        <v>0</v>
      </c>
      <c r="X1194">
        <v>0</v>
      </c>
      <c r="Y1194">
        <v>0</v>
      </c>
      <c r="Z1194">
        <v>0</v>
      </c>
      <c r="AA1194">
        <v>0</v>
      </c>
      <c r="AB1194">
        <v>0</v>
      </c>
      <c r="AC1194">
        <v>0</v>
      </c>
      <c r="AD1194">
        <v>0</v>
      </c>
      <c r="AE1194">
        <v>0</v>
      </c>
      <c r="AF1194">
        <v>0</v>
      </c>
      <c r="AG1194">
        <v>0</v>
      </c>
      <c r="AH1194">
        <v>0</v>
      </c>
      <c r="AI1194">
        <v>0</v>
      </c>
      <c r="AJ1194">
        <v>0</v>
      </c>
      <c r="AK1194">
        <v>0</v>
      </c>
      <c r="AL1194">
        <v>0</v>
      </c>
      <c r="AM1194">
        <v>0</v>
      </c>
      <c r="AN1194">
        <v>0</v>
      </c>
      <c r="AO1194">
        <v>0</v>
      </c>
      <c r="AP1194">
        <v>0</v>
      </c>
      <c r="AQ1194">
        <v>0</v>
      </c>
      <c r="AR1194">
        <v>0</v>
      </c>
      <c r="AS1194">
        <v>0</v>
      </c>
      <c r="AT1194">
        <v>0</v>
      </c>
      <c r="AU1194">
        <v>0</v>
      </c>
      <c r="AV1194">
        <v>0</v>
      </c>
      <c r="AW1194">
        <v>0</v>
      </c>
      <c r="AX1194">
        <v>0</v>
      </c>
      <c r="AY1194">
        <v>0</v>
      </c>
      <c r="AZ1194">
        <v>0</v>
      </c>
      <c r="BA1194">
        <v>0</v>
      </c>
      <c r="BB1194">
        <v>0</v>
      </c>
      <c r="BC1194">
        <v>0</v>
      </c>
      <c r="BD1194">
        <v>0</v>
      </c>
      <c r="BE1194">
        <v>0</v>
      </c>
      <c r="BF1194">
        <v>0</v>
      </c>
      <c r="BG1194">
        <v>0</v>
      </c>
      <c r="BH1194">
        <v>0</v>
      </c>
      <c r="BI1194">
        <v>0</v>
      </c>
      <c r="BJ1194">
        <v>0</v>
      </c>
      <c r="BK1194">
        <v>0</v>
      </c>
      <c r="BL1194">
        <v>0</v>
      </c>
      <c r="BM1194">
        <v>0</v>
      </c>
      <c r="BN1194">
        <v>0</v>
      </c>
      <c r="BO1194">
        <v>0</v>
      </c>
      <c r="BP1194">
        <v>0</v>
      </c>
      <c r="BQ1194">
        <v>0</v>
      </c>
      <c r="BR1194">
        <v>0</v>
      </c>
      <c r="BS1194">
        <v>0</v>
      </c>
      <c r="BT1194">
        <v>0</v>
      </c>
      <c r="BU1194">
        <v>0</v>
      </c>
      <c r="BV1194">
        <v>0</v>
      </c>
      <c r="BW1194">
        <v>0</v>
      </c>
      <c r="BX1194">
        <v>0</v>
      </c>
      <c r="BY1194">
        <v>0</v>
      </c>
      <c r="BZ1194">
        <v>0</v>
      </c>
      <c r="CA1194">
        <v>0</v>
      </c>
      <c r="CB1194">
        <v>0</v>
      </c>
      <c r="CC1194">
        <v>0</v>
      </c>
      <c r="CD1194">
        <v>0</v>
      </c>
      <c r="CE1194">
        <v>0</v>
      </c>
      <c r="CF1194">
        <v>0</v>
      </c>
      <c r="CG1194">
        <v>0</v>
      </c>
    </row>
    <row r="1195" spans="9:85" x14ac:dyDescent="0.3">
      <c r="I1195" t="s">
        <v>481</v>
      </c>
      <c r="J1195" t="s">
        <v>192</v>
      </c>
      <c r="K1195" t="s">
        <v>482</v>
      </c>
      <c r="L1195" t="s">
        <v>268</v>
      </c>
      <c r="M1195" t="str">
        <f t="shared" si="108"/>
        <v>UKG3</v>
      </c>
      <c r="N1195" t="str">
        <f t="shared" si="109"/>
        <v>UKG</v>
      </c>
      <c r="O1195">
        <f t="shared" si="110"/>
        <v>405</v>
      </c>
      <c r="P1195">
        <f t="shared" si="111"/>
        <v>93</v>
      </c>
      <c r="Q1195">
        <f t="shared" si="112"/>
        <v>153</v>
      </c>
      <c r="R1195">
        <f t="shared" si="113"/>
        <v>60</v>
      </c>
      <c r="S1195">
        <v>0</v>
      </c>
      <c r="T1195">
        <v>0</v>
      </c>
      <c r="U1195">
        <v>0</v>
      </c>
      <c r="V1195">
        <v>0</v>
      </c>
      <c r="W1195">
        <v>0</v>
      </c>
      <c r="X1195">
        <v>0</v>
      </c>
      <c r="Y1195">
        <v>0</v>
      </c>
      <c r="Z1195">
        <v>0</v>
      </c>
      <c r="AA1195">
        <v>0</v>
      </c>
      <c r="AB1195">
        <v>0</v>
      </c>
      <c r="AC1195">
        <v>0</v>
      </c>
      <c r="AD1195">
        <v>0</v>
      </c>
      <c r="AE1195">
        <v>0</v>
      </c>
      <c r="AF1195">
        <v>0</v>
      </c>
      <c r="AG1195">
        <v>0</v>
      </c>
      <c r="AH1195">
        <v>0</v>
      </c>
      <c r="AI1195">
        <v>0</v>
      </c>
      <c r="AJ1195">
        <v>0</v>
      </c>
      <c r="AK1195">
        <v>0</v>
      </c>
      <c r="AL1195">
        <v>0</v>
      </c>
      <c r="AM1195">
        <v>0</v>
      </c>
      <c r="AN1195">
        <v>0</v>
      </c>
      <c r="AO1195">
        <v>0</v>
      </c>
      <c r="AP1195">
        <v>0</v>
      </c>
      <c r="AQ1195">
        <v>0</v>
      </c>
      <c r="AR1195">
        <v>0</v>
      </c>
      <c r="AS1195">
        <v>0</v>
      </c>
      <c r="AT1195">
        <v>0</v>
      </c>
      <c r="AU1195">
        <v>1</v>
      </c>
      <c r="AV1195">
        <v>0</v>
      </c>
      <c r="AW1195">
        <v>0</v>
      </c>
      <c r="AX1195">
        <v>0</v>
      </c>
      <c r="AY1195">
        <v>0</v>
      </c>
      <c r="AZ1195">
        <v>0</v>
      </c>
      <c r="BA1195">
        <v>1</v>
      </c>
      <c r="BB1195">
        <v>1</v>
      </c>
      <c r="BC1195">
        <v>2</v>
      </c>
      <c r="BD1195">
        <v>7</v>
      </c>
      <c r="BE1195">
        <v>7</v>
      </c>
      <c r="BF1195">
        <v>3</v>
      </c>
      <c r="BG1195">
        <v>1</v>
      </c>
      <c r="BH1195">
        <v>3</v>
      </c>
      <c r="BI1195">
        <v>7</v>
      </c>
      <c r="BJ1195">
        <v>1</v>
      </c>
      <c r="BK1195">
        <v>6</v>
      </c>
      <c r="BL1195">
        <v>6</v>
      </c>
      <c r="BM1195">
        <v>6</v>
      </c>
      <c r="BN1195">
        <v>8</v>
      </c>
      <c r="BO1195">
        <v>8</v>
      </c>
      <c r="BP1195">
        <v>13</v>
      </c>
      <c r="BQ1195">
        <v>13</v>
      </c>
      <c r="BR1195">
        <v>10</v>
      </c>
      <c r="BS1195">
        <v>16</v>
      </c>
      <c r="BT1195">
        <v>11</v>
      </c>
      <c r="BU1195">
        <v>15</v>
      </c>
      <c r="BV1195">
        <v>19</v>
      </c>
      <c r="BW1195">
        <v>17</v>
      </c>
      <c r="BX1195">
        <v>23</v>
      </c>
      <c r="BY1195">
        <v>23</v>
      </c>
      <c r="BZ1195">
        <v>26</v>
      </c>
      <c r="CA1195">
        <v>19</v>
      </c>
      <c r="CB1195">
        <v>25</v>
      </c>
      <c r="CC1195">
        <v>29</v>
      </c>
      <c r="CD1195">
        <v>32</v>
      </c>
      <c r="CE1195">
        <v>45</v>
      </c>
      <c r="CF1195">
        <v>38</v>
      </c>
      <c r="CG1195">
        <v>9</v>
      </c>
    </row>
    <row r="1196" spans="9:85" x14ac:dyDescent="0.3">
      <c r="I1196" t="s">
        <v>483</v>
      </c>
      <c r="J1196" t="s">
        <v>192</v>
      </c>
      <c r="K1196" t="s">
        <v>484</v>
      </c>
      <c r="L1196" t="s">
        <v>203</v>
      </c>
      <c r="M1196" t="str">
        <f t="shared" si="108"/>
        <v>UKK1</v>
      </c>
      <c r="N1196" t="str">
        <f t="shared" si="109"/>
        <v>UKK</v>
      </c>
      <c r="O1196">
        <f t="shared" si="110"/>
        <v>0</v>
      </c>
      <c r="P1196">
        <f t="shared" si="111"/>
        <v>0</v>
      </c>
      <c r="Q1196">
        <f t="shared" si="112"/>
        <v>0</v>
      </c>
      <c r="R1196">
        <f t="shared" si="113"/>
        <v>0</v>
      </c>
      <c r="S1196">
        <v>0</v>
      </c>
      <c r="T1196">
        <v>0</v>
      </c>
      <c r="U1196">
        <v>0</v>
      </c>
      <c r="V1196">
        <v>0</v>
      </c>
      <c r="W1196">
        <v>0</v>
      </c>
      <c r="X1196">
        <v>0</v>
      </c>
      <c r="Y1196">
        <v>0</v>
      </c>
      <c r="Z1196">
        <v>0</v>
      </c>
      <c r="AA1196">
        <v>0</v>
      </c>
      <c r="AB1196">
        <v>0</v>
      </c>
      <c r="AC1196">
        <v>0</v>
      </c>
      <c r="AD1196">
        <v>0</v>
      </c>
      <c r="AE1196">
        <v>0</v>
      </c>
      <c r="AF1196">
        <v>0</v>
      </c>
      <c r="AG1196">
        <v>0</v>
      </c>
      <c r="AH1196">
        <v>0</v>
      </c>
      <c r="AI1196">
        <v>0</v>
      </c>
      <c r="AJ1196">
        <v>0</v>
      </c>
      <c r="AK1196">
        <v>0</v>
      </c>
      <c r="AL1196">
        <v>0</v>
      </c>
      <c r="AM1196">
        <v>0</v>
      </c>
      <c r="AN1196">
        <v>0</v>
      </c>
      <c r="AO1196">
        <v>0</v>
      </c>
      <c r="AP1196">
        <v>0</v>
      </c>
      <c r="AQ1196">
        <v>0</v>
      </c>
      <c r="AR1196">
        <v>0</v>
      </c>
      <c r="AS1196">
        <v>0</v>
      </c>
      <c r="AT1196">
        <v>0</v>
      </c>
      <c r="AU1196">
        <v>0</v>
      </c>
      <c r="AV1196">
        <v>0</v>
      </c>
      <c r="AW1196">
        <v>0</v>
      </c>
      <c r="AX1196">
        <v>0</v>
      </c>
      <c r="AY1196">
        <v>0</v>
      </c>
      <c r="AZ1196">
        <v>0</v>
      </c>
      <c r="BA1196">
        <v>0</v>
      </c>
      <c r="BB1196">
        <v>0</v>
      </c>
      <c r="BC1196">
        <v>0</v>
      </c>
      <c r="BD1196">
        <v>0</v>
      </c>
      <c r="BE1196">
        <v>0</v>
      </c>
      <c r="BF1196">
        <v>0</v>
      </c>
      <c r="BG1196">
        <v>0</v>
      </c>
      <c r="BH1196">
        <v>0</v>
      </c>
      <c r="BI1196">
        <v>0</v>
      </c>
      <c r="BJ1196">
        <v>0</v>
      </c>
      <c r="BK1196">
        <v>0</v>
      </c>
      <c r="BL1196">
        <v>0</v>
      </c>
      <c r="BM1196">
        <v>0</v>
      </c>
      <c r="BN1196">
        <v>0</v>
      </c>
      <c r="BO1196">
        <v>0</v>
      </c>
      <c r="BP1196">
        <v>0</v>
      </c>
      <c r="BQ1196">
        <v>0</v>
      </c>
      <c r="BR1196">
        <v>0</v>
      </c>
      <c r="BS1196">
        <v>0</v>
      </c>
      <c r="BT1196">
        <v>0</v>
      </c>
      <c r="BU1196">
        <v>0</v>
      </c>
      <c r="BV1196">
        <v>0</v>
      </c>
      <c r="BW1196">
        <v>0</v>
      </c>
      <c r="BX1196">
        <v>0</v>
      </c>
      <c r="BY1196">
        <v>0</v>
      </c>
      <c r="BZ1196">
        <v>0</v>
      </c>
      <c r="CA1196">
        <v>0</v>
      </c>
      <c r="CB1196">
        <v>0</v>
      </c>
      <c r="CC1196">
        <v>0</v>
      </c>
      <c r="CD1196">
        <v>0</v>
      </c>
      <c r="CE1196">
        <v>0</v>
      </c>
      <c r="CF1196">
        <v>0</v>
      </c>
      <c r="CG1196">
        <v>0</v>
      </c>
    </row>
    <row r="1197" spans="9:85" x14ac:dyDescent="0.3">
      <c r="I1197" t="s">
        <v>485</v>
      </c>
      <c r="J1197" t="s">
        <v>192</v>
      </c>
      <c r="K1197" t="s">
        <v>486</v>
      </c>
      <c r="L1197" t="s">
        <v>423</v>
      </c>
      <c r="M1197" t="str">
        <f t="shared" si="108"/>
        <v>UKJ1</v>
      </c>
      <c r="N1197" t="str">
        <f t="shared" si="109"/>
        <v>UKJ</v>
      </c>
      <c r="O1197">
        <f t="shared" si="110"/>
        <v>0</v>
      </c>
      <c r="P1197">
        <f t="shared" si="111"/>
        <v>0</v>
      </c>
      <c r="Q1197">
        <f t="shared" si="112"/>
        <v>0</v>
      </c>
      <c r="R1197">
        <f t="shared" si="113"/>
        <v>0</v>
      </c>
      <c r="S1197">
        <v>0</v>
      </c>
      <c r="T1197">
        <v>0</v>
      </c>
      <c r="U1197">
        <v>0</v>
      </c>
      <c r="V1197">
        <v>0</v>
      </c>
      <c r="W1197">
        <v>0</v>
      </c>
      <c r="X1197">
        <v>0</v>
      </c>
      <c r="Y1197">
        <v>0</v>
      </c>
      <c r="Z1197">
        <v>0</v>
      </c>
      <c r="AA1197">
        <v>0</v>
      </c>
      <c r="AB1197">
        <v>0</v>
      </c>
      <c r="AC1197">
        <v>0</v>
      </c>
      <c r="AD1197">
        <v>0</v>
      </c>
      <c r="AE1197">
        <v>0</v>
      </c>
      <c r="AF1197">
        <v>0</v>
      </c>
      <c r="AG1197">
        <v>0</v>
      </c>
      <c r="AH1197">
        <v>0</v>
      </c>
      <c r="AI1197">
        <v>0</v>
      </c>
      <c r="AJ1197">
        <v>0</v>
      </c>
      <c r="AK1197">
        <v>0</v>
      </c>
      <c r="AL1197">
        <v>0</v>
      </c>
      <c r="AM1197">
        <v>0</v>
      </c>
      <c r="AN1197">
        <v>0</v>
      </c>
      <c r="AO1197">
        <v>0</v>
      </c>
      <c r="AP1197">
        <v>0</v>
      </c>
      <c r="AQ1197">
        <v>0</v>
      </c>
      <c r="AR1197">
        <v>0</v>
      </c>
      <c r="AS1197">
        <v>0</v>
      </c>
      <c r="AT1197">
        <v>0</v>
      </c>
      <c r="AU1197">
        <v>0</v>
      </c>
      <c r="AV1197">
        <v>0</v>
      </c>
      <c r="AW1197">
        <v>0</v>
      </c>
      <c r="AX1197">
        <v>0</v>
      </c>
      <c r="AY1197">
        <v>0</v>
      </c>
      <c r="AZ1197">
        <v>0</v>
      </c>
      <c r="BA1197">
        <v>0</v>
      </c>
      <c r="BB1197">
        <v>0</v>
      </c>
      <c r="BC1197">
        <v>0</v>
      </c>
      <c r="BD1197">
        <v>0</v>
      </c>
      <c r="BE1197">
        <v>0</v>
      </c>
      <c r="BF1197">
        <v>0</v>
      </c>
      <c r="BG1197">
        <v>0</v>
      </c>
      <c r="BH1197">
        <v>0</v>
      </c>
      <c r="BI1197">
        <v>0</v>
      </c>
      <c r="BJ1197">
        <v>0</v>
      </c>
      <c r="BK1197">
        <v>0</v>
      </c>
      <c r="BL1197">
        <v>0</v>
      </c>
      <c r="BM1197">
        <v>0</v>
      </c>
      <c r="BN1197">
        <v>0</v>
      </c>
      <c r="BO1197">
        <v>0</v>
      </c>
      <c r="BP1197">
        <v>0</v>
      </c>
      <c r="BQ1197">
        <v>0</v>
      </c>
      <c r="BR1197">
        <v>0</v>
      </c>
      <c r="BS1197">
        <v>0</v>
      </c>
      <c r="BT1197">
        <v>0</v>
      </c>
      <c r="BU1197">
        <v>0</v>
      </c>
      <c r="BV1197">
        <v>0</v>
      </c>
      <c r="BW1197">
        <v>0</v>
      </c>
      <c r="BX1197">
        <v>0</v>
      </c>
      <c r="BY1197">
        <v>0</v>
      </c>
      <c r="BZ1197">
        <v>0</v>
      </c>
      <c r="CA1197">
        <v>0</v>
      </c>
      <c r="CB1197">
        <v>0</v>
      </c>
      <c r="CC1197">
        <v>0</v>
      </c>
      <c r="CD1197">
        <v>0</v>
      </c>
      <c r="CE1197">
        <v>0</v>
      </c>
      <c r="CF1197">
        <v>0</v>
      </c>
      <c r="CG1197">
        <v>0</v>
      </c>
    </row>
    <row r="1198" spans="9:85" x14ac:dyDescent="0.3">
      <c r="I1198" t="s">
        <v>487</v>
      </c>
      <c r="J1198" t="s">
        <v>192</v>
      </c>
      <c r="K1198" t="s">
        <v>488</v>
      </c>
      <c r="L1198" t="s">
        <v>265</v>
      </c>
      <c r="M1198" t="str">
        <f t="shared" si="108"/>
        <v>UKI3</v>
      </c>
      <c r="N1198" t="str">
        <f t="shared" si="109"/>
        <v>UKI</v>
      </c>
      <c r="O1198">
        <f t="shared" si="110"/>
        <v>133</v>
      </c>
      <c r="P1198">
        <f t="shared" si="111"/>
        <v>41</v>
      </c>
      <c r="Q1198">
        <f t="shared" si="112"/>
        <v>23</v>
      </c>
      <c r="R1198">
        <f t="shared" si="113"/>
        <v>-18</v>
      </c>
      <c r="S1198">
        <v>0</v>
      </c>
      <c r="T1198">
        <v>0</v>
      </c>
      <c r="U1198">
        <v>0</v>
      </c>
      <c r="V1198">
        <v>0</v>
      </c>
      <c r="W1198">
        <v>0</v>
      </c>
      <c r="X1198">
        <v>0</v>
      </c>
      <c r="Y1198">
        <v>0</v>
      </c>
      <c r="Z1198">
        <v>0</v>
      </c>
      <c r="AA1198">
        <v>0</v>
      </c>
      <c r="AB1198">
        <v>0</v>
      </c>
      <c r="AC1198">
        <v>0</v>
      </c>
      <c r="AD1198">
        <v>0</v>
      </c>
      <c r="AE1198">
        <v>0</v>
      </c>
      <c r="AF1198">
        <v>0</v>
      </c>
      <c r="AG1198">
        <v>0</v>
      </c>
      <c r="AH1198">
        <v>0</v>
      </c>
      <c r="AI1198">
        <v>0</v>
      </c>
      <c r="AJ1198">
        <v>0</v>
      </c>
      <c r="AK1198">
        <v>0</v>
      </c>
      <c r="AL1198">
        <v>0</v>
      </c>
      <c r="AM1198">
        <v>0</v>
      </c>
      <c r="AN1198">
        <v>0</v>
      </c>
      <c r="AO1198">
        <v>0</v>
      </c>
      <c r="AP1198">
        <v>0</v>
      </c>
      <c r="AQ1198">
        <v>0</v>
      </c>
      <c r="AR1198">
        <v>0</v>
      </c>
      <c r="AS1198">
        <v>0</v>
      </c>
      <c r="AT1198">
        <v>0</v>
      </c>
      <c r="AU1198">
        <v>0</v>
      </c>
      <c r="AV1198">
        <v>0</v>
      </c>
      <c r="AW1198">
        <v>0</v>
      </c>
      <c r="AX1198">
        <v>0</v>
      </c>
      <c r="AY1198">
        <v>0</v>
      </c>
      <c r="AZ1198">
        <v>0</v>
      </c>
      <c r="BA1198">
        <v>0</v>
      </c>
      <c r="BB1198">
        <v>0</v>
      </c>
      <c r="BC1198">
        <v>0</v>
      </c>
      <c r="BD1198">
        <v>0</v>
      </c>
      <c r="BE1198">
        <v>0</v>
      </c>
      <c r="BF1198">
        <v>0</v>
      </c>
      <c r="BG1198">
        <v>0</v>
      </c>
      <c r="BH1198">
        <v>0</v>
      </c>
      <c r="BI1198">
        <v>7</v>
      </c>
      <c r="BJ1198">
        <v>2</v>
      </c>
      <c r="BK1198">
        <v>4</v>
      </c>
      <c r="BL1198">
        <v>1</v>
      </c>
      <c r="BM1198">
        <v>1</v>
      </c>
      <c r="BN1198">
        <v>1</v>
      </c>
      <c r="BO1198">
        <v>2</v>
      </c>
      <c r="BP1198">
        <v>3</v>
      </c>
      <c r="BQ1198">
        <v>5</v>
      </c>
      <c r="BR1198">
        <v>6</v>
      </c>
      <c r="BS1198">
        <v>2</v>
      </c>
      <c r="BT1198">
        <v>4</v>
      </c>
      <c r="BU1198">
        <v>12</v>
      </c>
      <c r="BV1198">
        <v>11</v>
      </c>
      <c r="BW1198">
        <v>9</v>
      </c>
      <c r="BX1198">
        <v>13</v>
      </c>
      <c r="BY1198">
        <v>8</v>
      </c>
      <c r="BZ1198">
        <v>15</v>
      </c>
      <c r="CA1198">
        <v>7</v>
      </c>
      <c r="CB1198">
        <v>11</v>
      </c>
      <c r="CC1198">
        <v>4</v>
      </c>
      <c r="CD1198">
        <v>7</v>
      </c>
      <c r="CE1198">
        <v>5</v>
      </c>
      <c r="CF1198">
        <v>6</v>
      </c>
      <c r="CG1198">
        <v>1</v>
      </c>
    </row>
    <row r="1199" spans="9:85" x14ac:dyDescent="0.3">
      <c r="I1199" t="s">
        <v>489</v>
      </c>
      <c r="J1199" t="s">
        <v>192</v>
      </c>
      <c r="K1199" t="s">
        <v>490</v>
      </c>
      <c r="L1199" t="s">
        <v>491</v>
      </c>
      <c r="M1199" t="str">
        <f t="shared" si="108"/>
        <v>UKJ3</v>
      </c>
      <c r="N1199" t="str">
        <f t="shared" si="109"/>
        <v>UKJ</v>
      </c>
      <c r="O1199">
        <f t="shared" si="110"/>
        <v>0</v>
      </c>
      <c r="P1199">
        <f t="shared" si="111"/>
        <v>0</v>
      </c>
      <c r="Q1199">
        <f t="shared" si="112"/>
        <v>0</v>
      </c>
      <c r="R1199">
        <f t="shared" si="113"/>
        <v>0</v>
      </c>
      <c r="S1199">
        <v>0</v>
      </c>
      <c r="T1199">
        <v>0</v>
      </c>
      <c r="U1199">
        <v>0</v>
      </c>
      <c r="V1199">
        <v>0</v>
      </c>
      <c r="W1199">
        <v>0</v>
      </c>
      <c r="X1199">
        <v>0</v>
      </c>
      <c r="Y1199">
        <v>0</v>
      </c>
      <c r="Z1199">
        <v>0</v>
      </c>
      <c r="AA1199">
        <v>0</v>
      </c>
      <c r="AB1199">
        <v>0</v>
      </c>
      <c r="AC1199">
        <v>0</v>
      </c>
      <c r="AD1199">
        <v>0</v>
      </c>
      <c r="AE1199">
        <v>0</v>
      </c>
      <c r="AF1199">
        <v>0</v>
      </c>
      <c r="AG1199">
        <v>0</v>
      </c>
      <c r="AH1199">
        <v>0</v>
      </c>
      <c r="AI1199">
        <v>0</v>
      </c>
      <c r="AJ1199">
        <v>0</v>
      </c>
      <c r="AK1199">
        <v>0</v>
      </c>
      <c r="AL1199">
        <v>0</v>
      </c>
      <c r="AM1199">
        <v>0</v>
      </c>
      <c r="AN1199">
        <v>0</v>
      </c>
      <c r="AO1199">
        <v>0</v>
      </c>
      <c r="AP1199">
        <v>0</v>
      </c>
      <c r="AQ1199">
        <v>0</v>
      </c>
      <c r="AR1199">
        <v>0</v>
      </c>
      <c r="AS1199">
        <v>0</v>
      </c>
      <c r="AT1199">
        <v>0</v>
      </c>
      <c r="AU1199">
        <v>0</v>
      </c>
      <c r="AV1199">
        <v>0</v>
      </c>
      <c r="AW1199">
        <v>0</v>
      </c>
      <c r="AX1199">
        <v>0</v>
      </c>
      <c r="AY1199">
        <v>0</v>
      </c>
      <c r="AZ1199">
        <v>0</v>
      </c>
      <c r="BA1199">
        <v>0</v>
      </c>
      <c r="BB1199">
        <v>0</v>
      </c>
      <c r="BC1199">
        <v>0</v>
      </c>
      <c r="BD1199">
        <v>0</v>
      </c>
      <c r="BE1199">
        <v>0</v>
      </c>
      <c r="BF1199">
        <v>0</v>
      </c>
      <c r="BG1199">
        <v>0</v>
      </c>
      <c r="BH1199">
        <v>0</v>
      </c>
      <c r="BI1199">
        <v>0</v>
      </c>
      <c r="BJ1199">
        <v>0</v>
      </c>
      <c r="BK1199">
        <v>0</v>
      </c>
      <c r="BL1199">
        <v>0</v>
      </c>
      <c r="BM1199">
        <v>0</v>
      </c>
      <c r="BN1199">
        <v>0</v>
      </c>
      <c r="BO1199">
        <v>0</v>
      </c>
      <c r="BP1199">
        <v>0</v>
      </c>
      <c r="BQ1199">
        <v>0</v>
      </c>
      <c r="BR1199">
        <v>0</v>
      </c>
      <c r="BS1199">
        <v>0</v>
      </c>
      <c r="BT1199">
        <v>0</v>
      </c>
      <c r="BU1199">
        <v>0</v>
      </c>
      <c r="BV1199">
        <v>0</v>
      </c>
      <c r="BW1199">
        <v>0</v>
      </c>
      <c r="BX1199">
        <v>0</v>
      </c>
      <c r="BY1199">
        <v>0</v>
      </c>
      <c r="BZ1199">
        <v>0</v>
      </c>
      <c r="CA1199">
        <v>0</v>
      </c>
      <c r="CB1199">
        <v>0</v>
      </c>
      <c r="CC1199">
        <v>0</v>
      </c>
      <c r="CD1199">
        <v>0</v>
      </c>
      <c r="CE1199">
        <v>0</v>
      </c>
      <c r="CF1199">
        <v>0</v>
      </c>
      <c r="CG1199">
        <v>0</v>
      </c>
    </row>
    <row r="1200" spans="9:85" x14ac:dyDescent="0.3">
      <c r="I1200" t="s">
        <v>492</v>
      </c>
      <c r="J1200" t="s">
        <v>192</v>
      </c>
      <c r="K1200" t="s">
        <v>493</v>
      </c>
      <c r="L1200" t="s">
        <v>494</v>
      </c>
      <c r="M1200" t="str">
        <f t="shared" si="108"/>
        <v>UKG3</v>
      </c>
      <c r="N1200" t="str">
        <f t="shared" si="109"/>
        <v>UKG</v>
      </c>
      <c r="O1200">
        <f t="shared" si="110"/>
        <v>50</v>
      </c>
      <c r="P1200">
        <f t="shared" si="111"/>
        <v>14</v>
      </c>
      <c r="Q1200">
        <f t="shared" si="112"/>
        <v>20</v>
      </c>
      <c r="R1200">
        <f t="shared" si="113"/>
        <v>6</v>
      </c>
      <c r="S1200">
        <v>0</v>
      </c>
      <c r="T1200">
        <v>0</v>
      </c>
      <c r="U1200">
        <v>0</v>
      </c>
      <c r="V1200">
        <v>0</v>
      </c>
      <c r="W1200">
        <v>0</v>
      </c>
      <c r="X1200">
        <v>0</v>
      </c>
      <c r="Y1200">
        <v>0</v>
      </c>
      <c r="Z1200">
        <v>0</v>
      </c>
      <c r="AA1200">
        <v>0</v>
      </c>
      <c r="AB1200">
        <v>0</v>
      </c>
      <c r="AC1200">
        <v>0</v>
      </c>
      <c r="AD1200">
        <v>0</v>
      </c>
      <c r="AE1200">
        <v>0</v>
      </c>
      <c r="AF1200">
        <v>0</v>
      </c>
      <c r="AG1200">
        <v>0</v>
      </c>
      <c r="AH1200">
        <v>0</v>
      </c>
      <c r="AI1200">
        <v>0</v>
      </c>
      <c r="AJ1200">
        <v>0</v>
      </c>
      <c r="AK1200">
        <v>0</v>
      </c>
      <c r="AL1200">
        <v>0</v>
      </c>
      <c r="AM1200">
        <v>0</v>
      </c>
      <c r="AN1200">
        <v>0</v>
      </c>
      <c r="AO1200">
        <v>0</v>
      </c>
      <c r="AP1200">
        <v>0</v>
      </c>
      <c r="AQ1200">
        <v>0</v>
      </c>
      <c r="AR1200">
        <v>0</v>
      </c>
      <c r="AS1200">
        <v>0</v>
      </c>
      <c r="AT1200">
        <v>0</v>
      </c>
      <c r="AU1200">
        <v>0</v>
      </c>
      <c r="AV1200">
        <v>0</v>
      </c>
      <c r="AW1200">
        <v>0</v>
      </c>
      <c r="AX1200">
        <v>0</v>
      </c>
      <c r="AY1200">
        <v>0</v>
      </c>
      <c r="AZ1200">
        <v>0</v>
      </c>
      <c r="BA1200">
        <v>0</v>
      </c>
      <c r="BB1200">
        <v>0</v>
      </c>
      <c r="BC1200">
        <v>0</v>
      </c>
      <c r="BD1200">
        <v>0</v>
      </c>
      <c r="BE1200">
        <v>0</v>
      </c>
      <c r="BF1200">
        <v>0</v>
      </c>
      <c r="BG1200">
        <v>0</v>
      </c>
      <c r="BH1200">
        <v>0</v>
      </c>
      <c r="BI1200">
        <v>0</v>
      </c>
      <c r="BJ1200">
        <v>0</v>
      </c>
      <c r="BK1200">
        <v>2</v>
      </c>
      <c r="BL1200">
        <v>1</v>
      </c>
      <c r="BM1200">
        <v>4</v>
      </c>
      <c r="BN1200">
        <v>1</v>
      </c>
      <c r="BO1200">
        <v>0</v>
      </c>
      <c r="BP1200">
        <v>3</v>
      </c>
      <c r="BQ1200">
        <v>2</v>
      </c>
      <c r="BR1200">
        <v>0</v>
      </c>
      <c r="BS1200">
        <v>0</v>
      </c>
      <c r="BT1200">
        <v>2</v>
      </c>
      <c r="BU1200">
        <v>0</v>
      </c>
      <c r="BV1200">
        <v>1</v>
      </c>
      <c r="BW1200">
        <v>2</v>
      </c>
      <c r="BX1200">
        <v>1</v>
      </c>
      <c r="BY1200">
        <v>2</v>
      </c>
      <c r="BZ1200">
        <v>2</v>
      </c>
      <c r="CA1200">
        <v>4</v>
      </c>
      <c r="CB1200">
        <v>6</v>
      </c>
      <c r="CC1200">
        <v>6</v>
      </c>
      <c r="CD1200">
        <v>9</v>
      </c>
      <c r="CE1200">
        <v>1</v>
      </c>
      <c r="CF1200">
        <v>2</v>
      </c>
      <c r="CG1200">
        <v>2</v>
      </c>
    </row>
    <row r="1201" spans="9:85" x14ac:dyDescent="0.3">
      <c r="I1201" t="s">
        <v>495</v>
      </c>
      <c r="J1201" t="s">
        <v>192</v>
      </c>
      <c r="K1201" t="s">
        <v>496</v>
      </c>
      <c r="L1201" t="s">
        <v>497</v>
      </c>
      <c r="M1201" t="str">
        <f t="shared" si="108"/>
        <v>UKG1</v>
      </c>
      <c r="N1201" t="str">
        <f t="shared" si="109"/>
        <v>UKG</v>
      </c>
      <c r="O1201">
        <f t="shared" si="110"/>
        <v>0</v>
      </c>
      <c r="P1201">
        <f t="shared" si="111"/>
        <v>0</v>
      </c>
      <c r="Q1201">
        <f t="shared" si="112"/>
        <v>0</v>
      </c>
      <c r="R1201">
        <f t="shared" si="113"/>
        <v>0</v>
      </c>
      <c r="S1201">
        <v>0</v>
      </c>
      <c r="T1201">
        <v>0</v>
      </c>
      <c r="U1201">
        <v>0</v>
      </c>
      <c r="V1201">
        <v>0</v>
      </c>
      <c r="W1201">
        <v>0</v>
      </c>
      <c r="X1201">
        <v>0</v>
      </c>
      <c r="Y1201">
        <v>0</v>
      </c>
      <c r="Z1201">
        <v>0</v>
      </c>
      <c r="AA1201">
        <v>0</v>
      </c>
      <c r="AB1201">
        <v>0</v>
      </c>
      <c r="AC1201">
        <v>0</v>
      </c>
      <c r="AD1201">
        <v>0</v>
      </c>
      <c r="AE1201">
        <v>0</v>
      </c>
      <c r="AF1201">
        <v>0</v>
      </c>
      <c r="AG1201">
        <v>0</v>
      </c>
      <c r="AH1201">
        <v>0</v>
      </c>
      <c r="AI1201">
        <v>0</v>
      </c>
      <c r="AJ1201">
        <v>0</v>
      </c>
      <c r="AK1201">
        <v>0</v>
      </c>
      <c r="AL1201">
        <v>0</v>
      </c>
      <c r="AM1201">
        <v>0</v>
      </c>
      <c r="AN1201">
        <v>0</v>
      </c>
      <c r="AO1201">
        <v>0</v>
      </c>
      <c r="AP1201">
        <v>0</v>
      </c>
      <c r="AQ1201">
        <v>0</v>
      </c>
      <c r="AR1201">
        <v>0</v>
      </c>
      <c r="AS1201">
        <v>0</v>
      </c>
      <c r="AT1201">
        <v>0</v>
      </c>
      <c r="AU1201">
        <v>0</v>
      </c>
      <c r="AV1201">
        <v>0</v>
      </c>
      <c r="AW1201">
        <v>0</v>
      </c>
      <c r="AX1201">
        <v>0</v>
      </c>
      <c r="AY1201">
        <v>0</v>
      </c>
      <c r="AZ1201">
        <v>0</v>
      </c>
      <c r="BA1201">
        <v>0</v>
      </c>
      <c r="BB1201">
        <v>0</v>
      </c>
      <c r="BC1201">
        <v>0</v>
      </c>
      <c r="BD1201">
        <v>0</v>
      </c>
      <c r="BE1201">
        <v>0</v>
      </c>
      <c r="BF1201">
        <v>0</v>
      </c>
      <c r="BG1201">
        <v>0</v>
      </c>
      <c r="BH1201">
        <v>0</v>
      </c>
      <c r="BI1201">
        <v>0</v>
      </c>
      <c r="BJ1201">
        <v>0</v>
      </c>
      <c r="BK1201">
        <v>0</v>
      </c>
      <c r="BL1201">
        <v>0</v>
      </c>
      <c r="BM1201">
        <v>0</v>
      </c>
      <c r="BN1201">
        <v>0</v>
      </c>
      <c r="BO1201">
        <v>0</v>
      </c>
      <c r="BP1201">
        <v>0</v>
      </c>
      <c r="BQ1201">
        <v>0</v>
      </c>
      <c r="BR1201">
        <v>0</v>
      </c>
      <c r="BS1201">
        <v>0</v>
      </c>
      <c r="BT1201">
        <v>0</v>
      </c>
      <c r="BU1201">
        <v>0</v>
      </c>
      <c r="BV1201">
        <v>0</v>
      </c>
      <c r="BW1201">
        <v>0</v>
      </c>
      <c r="BX1201">
        <v>0</v>
      </c>
      <c r="BY1201">
        <v>0</v>
      </c>
      <c r="BZ1201">
        <v>0</v>
      </c>
      <c r="CA1201">
        <v>0</v>
      </c>
      <c r="CB1201">
        <v>0</v>
      </c>
      <c r="CC1201">
        <v>0</v>
      </c>
      <c r="CD1201">
        <v>0</v>
      </c>
      <c r="CE1201">
        <v>0</v>
      </c>
      <c r="CF1201">
        <v>0</v>
      </c>
      <c r="CG1201">
        <v>0</v>
      </c>
    </row>
    <row r="1202" spans="9:85" x14ac:dyDescent="0.3">
      <c r="I1202" t="s">
        <v>498</v>
      </c>
      <c r="J1202" t="s">
        <v>192</v>
      </c>
      <c r="K1202" t="s">
        <v>499</v>
      </c>
      <c r="L1202" t="s">
        <v>197</v>
      </c>
      <c r="M1202" t="str">
        <f t="shared" si="108"/>
        <v>UKH3</v>
      </c>
      <c r="N1202" t="str">
        <f t="shared" si="109"/>
        <v>UKH</v>
      </c>
      <c r="O1202">
        <f t="shared" si="110"/>
        <v>0</v>
      </c>
      <c r="P1202">
        <f t="shared" si="111"/>
        <v>0</v>
      </c>
      <c r="Q1202">
        <f t="shared" si="112"/>
        <v>0</v>
      </c>
      <c r="R1202">
        <f t="shared" si="113"/>
        <v>0</v>
      </c>
      <c r="S1202">
        <v>0</v>
      </c>
      <c r="T1202">
        <v>0</v>
      </c>
      <c r="U1202">
        <v>0</v>
      </c>
      <c r="V1202">
        <v>0</v>
      </c>
      <c r="W1202">
        <v>0</v>
      </c>
      <c r="X1202">
        <v>0</v>
      </c>
      <c r="Y1202">
        <v>0</v>
      </c>
      <c r="Z1202">
        <v>0</v>
      </c>
      <c r="AA1202">
        <v>0</v>
      </c>
      <c r="AB1202">
        <v>0</v>
      </c>
      <c r="AC1202">
        <v>0</v>
      </c>
      <c r="AD1202">
        <v>0</v>
      </c>
      <c r="AE1202">
        <v>0</v>
      </c>
      <c r="AF1202">
        <v>0</v>
      </c>
      <c r="AG1202">
        <v>0</v>
      </c>
      <c r="AH1202">
        <v>0</v>
      </c>
      <c r="AI1202">
        <v>0</v>
      </c>
      <c r="AJ1202">
        <v>0</v>
      </c>
      <c r="AK1202">
        <v>0</v>
      </c>
      <c r="AL1202">
        <v>0</v>
      </c>
      <c r="AM1202">
        <v>0</v>
      </c>
      <c r="AN1202">
        <v>0</v>
      </c>
      <c r="AO1202">
        <v>0</v>
      </c>
      <c r="AP1202">
        <v>0</v>
      </c>
      <c r="AQ1202">
        <v>0</v>
      </c>
      <c r="AR1202">
        <v>0</v>
      </c>
      <c r="AS1202">
        <v>0</v>
      </c>
      <c r="AT1202">
        <v>0</v>
      </c>
      <c r="AU1202">
        <v>0</v>
      </c>
      <c r="AV1202">
        <v>0</v>
      </c>
      <c r="AW1202">
        <v>0</v>
      </c>
      <c r="AX1202">
        <v>0</v>
      </c>
      <c r="AY1202">
        <v>0</v>
      </c>
      <c r="AZ1202">
        <v>0</v>
      </c>
      <c r="BA1202">
        <v>0</v>
      </c>
      <c r="BB1202">
        <v>0</v>
      </c>
      <c r="BC1202">
        <v>0</v>
      </c>
      <c r="BD1202">
        <v>0</v>
      </c>
      <c r="BE1202">
        <v>0</v>
      </c>
      <c r="BF1202">
        <v>0</v>
      </c>
      <c r="BG1202">
        <v>0</v>
      </c>
      <c r="BH1202">
        <v>0</v>
      </c>
      <c r="BI1202">
        <v>0</v>
      </c>
      <c r="BJ1202">
        <v>0</v>
      </c>
      <c r="BK1202">
        <v>0</v>
      </c>
      <c r="BL1202">
        <v>0</v>
      </c>
      <c r="BM1202">
        <v>0</v>
      </c>
      <c r="BN1202">
        <v>0</v>
      </c>
      <c r="BO1202">
        <v>0</v>
      </c>
      <c r="BP1202">
        <v>0</v>
      </c>
      <c r="BQ1202">
        <v>0</v>
      </c>
      <c r="BR1202">
        <v>0</v>
      </c>
      <c r="BS1202">
        <v>0</v>
      </c>
      <c r="BT1202">
        <v>0</v>
      </c>
      <c r="BU1202">
        <v>0</v>
      </c>
      <c r="BV1202">
        <v>0</v>
      </c>
      <c r="BW1202">
        <v>0</v>
      </c>
      <c r="BX1202">
        <v>0</v>
      </c>
      <c r="BY1202">
        <v>0</v>
      </c>
      <c r="BZ1202">
        <v>0</v>
      </c>
      <c r="CA1202">
        <v>0</v>
      </c>
      <c r="CB1202">
        <v>0</v>
      </c>
      <c r="CC1202">
        <v>0</v>
      </c>
      <c r="CD1202">
        <v>0</v>
      </c>
      <c r="CE1202">
        <v>0</v>
      </c>
      <c r="CF1202">
        <v>0</v>
      </c>
      <c r="CG1202">
        <v>0</v>
      </c>
    </row>
    <row r="1203" spans="9:85" x14ac:dyDescent="0.3">
      <c r="I1203" t="s">
        <v>500</v>
      </c>
      <c r="J1203" t="s">
        <v>192</v>
      </c>
      <c r="K1203" t="s">
        <v>501</v>
      </c>
      <c r="L1203" t="s">
        <v>502</v>
      </c>
      <c r="M1203" t="str">
        <f t="shared" si="108"/>
        <v>UKE2</v>
      </c>
      <c r="N1203" t="str">
        <f t="shared" si="109"/>
        <v>UKE</v>
      </c>
      <c r="O1203">
        <f t="shared" si="110"/>
        <v>722</v>
      </c>
      <c r="P1203">
        <f t="shared" si="111"/>
        <v>222</v>
      </c>
      <c r="Q1203">
        <f t="shared" si="112"/>
        <v>194</v>
      </c>
      <c r="R1203">
        <f t="shared" si="113"/>
        <v>-28</v>
      </c>
      <c r="S1203">
        <v>0</v>
      </c>
      <c r="T1203">
        <v>0</v>
      </c>
      <c r="U1203">
        <v>0</v>
      </c>
      <c r="V1203">
        <v>0</v>
      </c>
      <c r="W1203">
        <v>0</v>
      </c>
      <c r="X1203">
        <v>0</v>
      </c>
      <c r="Y1203">
        <v>0</v>
      </c>
      <c r="Z1203">
        <v>0</v>
      </c>
      <c r="AA1203">
        <v>0</v>
      </c>
      <c r="AB1203">
        <v>0</v>
      </c>
      <c r="AC1203">
        <v>0</v>
      </c>
      <c r="AD1203">
        <v>0</v>
      </c>
      <c r="AE1203">
        <v>0</v>
      </c>
      <c r="AF1203">
        <v>0</v>
      </c>
      <c r="AG1203">
        <v>0</v>
      </c>
      <c r="AH1203">
        <v>0</v>
      </c>
      <c r="AI1203">
        <v>0</v>
      </c>
      <c r="AJ1203">
        <v>0</v>
      </c>
      <c r="AK1203">
        <v>0</v>
      </c>
      <c r="AL1203">
        <v>0</v>
      </c>
      <c r="AM1203">
        <v>0</v>
      </c>
      <c r="AN1203">
        <v>0</v>
      </c>
      <c r="AO1203">
        <v>0</v>
      </c>
      <c r="AP1203">
        <v>0</v>
      </c>
      <c r="AQ1203">
        <v>0</v>
      </c>
      <c r="AR1203">
        <v>0</v>
      </c>
      <c r="AS1203">
        <v>0</v>
      </c>
      <c r="AT1203">
        <v>0</v>
      </c>
      <c r="AU1203">
        <v>0</v>
      </c>
      <c r="AV1203">
        <v>0</v>
      </c>
      <c r="AW1203">
        <v>0</v>
      </c>
      <c r="AX1203">
        <v>0</v>
      </c>
      <c r="AY1203">
        <v>0</v>
      </c>
      <c r="AZ1203">
        <v>0</v>
      </c>
      <c r="BA1203">
        <v>0</v>
      </c>
      <c r="BB1203">
        <v>0</v>
      </c>
      <c r="BC1203">
        <v>0</v>
      </c>
      <c r="BD1203">
        <v>5</v>
      </c>
      <c r="BE1203">
        <v>0</v>
      </c>
      <c r="BF1203">
        <v>3</v>
      </c>
      <c r="BG1203">
        <v>2</v>
      </c>
      <c r="BH1203">
        <v>5</v>
      </c>
      <c r="BI1203">
        <v>4</v>
      </c>
      <c r="BJ1203">
        <v>5</v>
      </c>
      <c r="BK1203">
        <v>15</v>
      </c>
      <c r="BL1203">
        <v>8</v>
      </c>
      <c r="BM1203">
        <v>15</v>
      </c>
      <c r="BN1203">
        <v>19</v>
      </c>
      <c r="BO1203">
        <v>11</v>
      </c>
      <c r="BP1203">
        <v>15</v>
      </c>
      <c r="BQ1203">
        <v>27</v>
      </c>
      <c r="BR1203">
        <v>21</v>
      </c>
      <c r="BS1203">
        <v>25</v>
      </c>
      <c r="BT1203">
        <v>22</v>
      </c>
      <c r="BU1203">
        <v>32</v>
      </c>
      <c r="BV1203">
        <v>31</v>
      </c>
      <c r="BW1203">
        <v>38</v>
      </c>
      <c r="BX1203">
        <v>50</v>
      </c>
      <c r="BY1203">
        <v>75</v>
      </c>
      <c r="BZ1203">
        <v>54</v>
      </c>
      <c r="CA1203">
        <v>52</v>
      </c>
      <c r="CB1203">
        <v>41</v>
      </c>
      <c r="CC1203">
        <v>44</v>
      </c>
      <c r="CD1203">
        <v>50</v>
      </c>
      <c r="CE1203">
        <v>49</v>
      </c>
      <c r="CF1203">
        <v>41</v>
      </c>
      <c r="CG1203">
        <v>10</v>
      </c>
    </row>
    <row r="1204" spans="9:85" x14ac:dyDescent="0.3">
      <c r="I1204" t="s">
        <v>503</v>
      </c>
      <c r="J1204" t="s">
        <v>192</v>
      </c>
      <c r="K1204" t="s">
        <v>504</v>
      </c>
      <c r="L1204" t="s">
        <v>502</v>
      </c>
      <c r="M1204" t="str">
        <f t="shared" si="108"/>
        <v>UKE2</v>
      </c>
      <c r="N1204" t="str">
        <f t="shared" si="109"/>
        <v>UKE</v>
      </c>
      <c r="O1204">
        <f t="shared" si="110"/>
        <v>0</v>
      </c>
      <c r="P1204">
        <f t="shared" si="111"/>
        <v>0</v>
      </c>
      <c r="Q1204">
        <f t="shared" si="112"/>
        <v>0</v>
      </c>
      <c r="R1204">
        <f t="shared" si="113"/>
        <v>0</v>
      </c>
      <c r="S1204">
        <v>0</v>
      </c>
      <c r="T1204">
        <v>0</v>
      </c>
      <c r="U1204">
        <v>0</v>
      </c>
      <c r="V1204">
        <v>0</v>
      </c>
      <c r="W1204">
        <v>0</v>
      </c>
      <c r="X1204">
        <v>0</v>
      </c>
      <c r="Y1204">
        <v>0</v>
      </c>
      <c r="Z1204">
        <v>0</v>
      </c>
      <c r="AA1204">
        <v>0</v>
      </c>
      <c r="AB1204">
        <v>0</v>
      </c>
      <c r="AC1204">
        <v>0</v>
      </c>
      <c r="AD1204">
        <v>0</v>
      </c>
      <c r="AE1204">
        <v>0</v>
      </c>
      <c r="AF1204">
        <v>0</v>
      </c>
      <c r="AG1204">
        <v>0</v>
      </c>
      <c r="AH1204">
        <v>0</v>
      </c>
      <c r="AI1204">
        <v>0</v>
      </c>
      <c r="AJ1204">
        <v>0</v>
      </c>
      <c r="AK1204">
        <v>0</v>
      </c>
      <c r="AL1204">
        <v>0</v>
      </c>
      <c r="AM1204">
        <v>0</v>
      </c>
      <c r="AN1204">
        <v>0</v>
      </c>
      <c r="AO1204">
        <v>0</v>
      </c>
      <c r="AP1204">
        <v>0</v>
      </c>
      <c r="AQ1204">
        <v>0</v>
      </c>
      <c r="AR1204">
        <v>0</v>
      </c>
      <c r="AS1204">
        <v>0</v>
      </c>
      <c r="AT1204">
        <v>0</v>
      </c>
      <c r="AU1204">
        <v>0</v>
      </c>
      <c r="AV1204">
        <v>0</v>
      </c>
      <c r="AW1204">
        <v>0</v>
      </c>
      <c r="AX1204">
        <v>0</v>
      </c>
      <c r="AY1204">
        <v>0</v>
      </c>
      <c r="AZ1204">
        <v>0</v>
      </c>
      <c r="BA1204">
        <v>0</v>
      </c>
      <c r="BB1204">
        <v>0</v>
      </c>
      <c r="BC1204">
        <v>0</v>
      </c>
      <c r="BD1204">
        <v>0</v>
      </c>
      <c r="BE1204">
        <v>0</v>
      </c>
      <c r="BF1204">
        <v>0</v>
      </c>
      <c r="BG1204">
        <v>0</v>
      </c>
      <c r="BH1204">
        <v>0</v>
      </c>
      <c r="BI1204">
        <v>0</v>
      </c>
      <c r="BJ1204">
        <v>0</v>
      </c>
      <c r="BK1204">
        <v>0</v>
      </c>
      <c r="BL1204">
        <v>0</v>
      </c>
      <c r="BM1204">
        <v>0</v>
      </c>
      <c r="BN1204">
        <v>0</v>
      </c>
      <c r="BO1204">
        <v>0</v>
      </c>
      <c r="BP1204">
        <v>0</v>
      </c>
      <c r="BQ1204">
        <v>0</v>
      </c>
      <c r="BR1204">
        <v>0</v>
      </c>
      <c r="BS1204">
        <v>0</v>
      </c>
      <c r="BT1204">
        <v>0</v>
      </c>
      <c r="BU1204">
        <v>0</v>
      </c>
      <c r="BV1204">
        <v>0</v>
      </c>
      <c r="BW1204">
        <v>0</v>
      </c>
      <c r="BX1204">
        <v>0</v>
      </c>
      <c r="BY1204">
        <v>0</v>
      </c>
      <c r="BZ1204">
        <v>0</v>
      </c>
      <c r="CA1204">
        <v>0</v>
      </c>
      <c r="CB1204">
        <v>0</v>
      </c>
      <c r="CC1204">
        <v>0</v>
      </c>
      <c r="CD1204">
        <v>0</v>
      </c>
      <c r="CE1204">
        <v>0</v>
      </c>
      <c r="CF1204">
        <v>0</v>
      </c>
      <c r="CG1204">
        <v>0</v>
      </c>
    </row>
    <row r="1205" spans="9:85" x14ac:dyDescent="0.3">
      <c r="I1205" t="s">
        <v>505</v>
      </c>
      <c r="J1205" t="s">
        <v>192</v>
      </c>
      <c r="K1205" t="s">
        <v>506</v>
      </c>
      <c r="L1205" t="s">
        <v>265</v>
      </c>
      <c r="M1205" t="str">
        <f t="shared" si="108"/>
        <v>UKI3</v>
      </c>
      <c r="N1205" t="str">
        <f t="shared" si="109"/>
        <v>UKI</v>
      </c>
      <c r="O1205">
        <f t="shared" si="110"/>
        <v>12</v>
      </c>
      <c r="P1205">
        <f t="shared" si="111"/>
        <v>5</v>
      </c>
      <c r="Q1205">
        <f t="shared" si="112"/>
        <v>2</v>
      </c>
      <c r="R1205">
        <f t="shared" si="113"/>
        <v>-3</v>
      </c>
      <c r="S1205">
        <v>0</v>
      </c>
      <c r="T1205">
        <v>0</v>
      </c>
      <c r="U1205">
        <v>0</v>
      </c>
      <c r="V1205">
        <v>0</v>
      </c>
      <c r="W1205">
        <v>0</v>
      </c>
      <c r="X1205">
        <v>0</v>
      </c>
      <c r="Y1205">
        <v>0</v>
      </c>
      <c r="Z1205">
        <v>0</v>
      </c>
      <c r="AA1205">
        <v>0</v>
      </c>
      <c r="AB1205">
        <v>0</v>
      </c>
      <c r="AC1205">
        <v>0</v>
      </c>
      <c r="AD1205">
        <v>0</v>
      </c>
      <c r="AE1205">
        <v>0</v>
      </c>
      <c r="AF1205">
        <v>0</v>
      </c>
      <c r="AG1205">
        <v>0</v>
      </c>
      <c r="AH1205">
        <v>0</v>
      </c>
      <c r="AI1205">
        <v>0</v>
      </c>
      <c r="AJ1205">
        <v>0</v>
      </c>
      <c r="AK1205">
        <v>0</v>
      </c>
      <c r="AL1205">
        <v>0</v>
      </c>
      <c r="AM1205">
        <v>0</v>
      </c>
      <c r="AN1205">
        <v>0</v>
      </c>
      <c r="AO1205">
        <v>0</v>
      </c>
      <c r="AP1205">
        <v>0</v>
      </c>
      <c r="AQ1205">
        <v>0</v>
      </c>
      <c r="AR1205">
        <v>0</v>
      </c>
      <c r="AS1205">
        <v>0</v>
      </c>
      <c r="AT1205">
        <v>0</v>
      </c>
      <c r="AU1205">
        <v>0</v>
      </c>
      <c r="AV1205">
        <v>0</v>
      </c>
      <c r="AW1205">
        <v>0</v>
      </c>
      <c r="AX1205">
        <v>0</v>
      </c>
      <c r="AY1205">
        <v>0</v>
      </c>
      <c r="AZ1205">
        <v>0</v>
      </c>
      <c r="BA1205">
        <v>0</v>
      </c>
      <c r="BB1205">
        <v>0</v>
      </c>
      <c r="BC1205">
        <v>0</v>
      </c>
      <c r="BD1205">
        <v>0</v>
      </c>
      <c r="BE1205">
        <v>0</v>
      </c>
      <c r="BF1205">
        <v>0</v>
      </c>
      <c r="BG1205">
        <v>0</v>
      </c>
      <c r="BH1205">
        <v>0</v>
      </c>
      <c r="BI1205">
        <v>0</v>
      </c>
      <c r="BJ1205">
        <v>0</v>
      </c>
      <c r="BK1205">
        <v>0</v>
      </c>
      <c r="BL1205">
        <v>0</v>
      </c>
      <c r="BM1205">
        <v>0</v>
      </c>
      <c r="BN1205">
        <v>0</v>
      </c>
      <c r="BO1205">
        <v>0</v>
      </c>
      <c r="BP1205">
        <v>2</v>
      </c>
      <c r="BQ1205">
        <v>0</v>
      </c>
      <c r="BR1205">
        <v>0</v>
      </c>
      <c r="BS1205">
        <v>1</v>
      </c>
      <c r="BT1205">
        <v>0</v>
      </c>
      <c r="BU1205">
        <v>1</v>
      </c>
      <c r="BV1205">
        <v>0</v>
      </c>
      <c r="BW1205">
        <v>1</v>
      </c>
      <c r="BX1205">
        <v>0</v>
      </c>
      <c r="BY1205">
        <v>1</v>
      </c>
      <c r="BZ1205">
        <v>0</v>
      </c>
      <c r="CA1205">
        <v>1</v>
      </c>
      <c r="CB1205">
        <v>3</v>
      </c>
      <c r="CC1205">
        <v>1</v>
      </c>
      <c r="CD1205">
        <v>0</v>
      </c>
      <c r="CE1205">
        <v>0</v>
      </c>
      <c r="CF1205">
        <v>1</v>
      </c>
      <c r="CG1205">
        <v>0</v>
      </c>
    </row>
    <row r="1206" spans="9:85" x14ac:dyDescent="0.3">
      <c r="I1206" t="s">
        <v>507</v>
      </c>
      <c r="J1206" t="s">
        <v>192</v>
      </c>
      <c r="K1206" t="s">
        <v>508</v>
      </c>
      <c r="L1206" t="s">
        <v>509</v>
      </c>
      <c r="M1206" t="str">
        <f t="shared" si="108"/>
        <v>UKM5</v>
      </c>
      <c r="N1206" t="str">
        <f t="shared" si="109"/>
        <v>UKM</v>
      </c>
      <c r="O1206">
        <f t="shared" si="110"/>
        <v>188</v>
      </c>
      <c r="P1206">
        <f t="shared" si="111"/>
        <v>40</v>
      </c>
      <c r="Q1206">
        <f t="shared" si="112"/>
        <v>66</v>
      </c>
      <c r="R1206">
        <f t="shared" si="113"/>
        <v>26</v>
      </c>
      <c r="S1206">
        <v>0</v>
      </c>
      <c r="T1206">
        <v>0</v>
      </c>
      <c r="U1206">
        <v>0</v>
      </c>
      <c r="V1206">
        <v>0</v>
      </c>
      <c r="W1206">
        <v>0</v>
      </c>
      <c r="X1206">
        <v>0</v>
      </c>
      <c r="Y1206">
        <v>0</v>
      </c>
      <c r="Z1206">
        <v>0</v>
      </c>
      <c r="AA1206">
        <v>0</v>
      </c>
      <c r="AB1206">
        <v>0</v>
      </c>
      <c r="AC1206">
        <v>0</v>
      </c>
      <c r="AD1206">
        <v>0</v>
      </c>
      <c r="AE1206">
        <v>0</v>
      </c>
      <c r="AF1206">
        <v>0</v>
      </c>
      <c r="AG1206">
        <v>0</v>
      </c>
      <c r="AH1206">
        <v>0</v>
      </c>
      <c r="AI1206">
        <v>0</v>
      </c>
      <c r="AJ1206">
        <v>0</v>
      </c>
      <c r="AK1206">
        <v>0</v>
      </c>
      <c r="AL1206">
        <v>0</v>
      </c>
      <c r="AM1206">
        <v>0</v>
      </c>
      <c r="AN1206">
        <v>0</v>
      </c>
      <c r="AO1206">
        <v>0</v>
      </c>
      <c r="AP1206">
        <v>0</v>
      </c>
      <c r="AQ1206">
        <v>0</v>
      </c>
      <c r="AR1206">
        <v>0</v>
      </c>
      <c r="AS1206">
        <v>0</v>
      </c>
      <c r="AT1206">
        <v>0</v>
      </c>
      <c r="AU1206">
        <v>0</v>
      </c>
      <c r="AV1206">
        <v>0</v>
      </c>
      <c r="AW1206">
        <v>0</v>
      </c>
      <c r="AX1206">
        <v>0</v>
      </c>
      <c r="AY1206">
        <v>0</v>
      </c>
      <c r="AZ1206">
        <v>0</v>
      </c>
      <c r="BA1206">
        <v>0</v>
      </c>
      <c r="BB1206">
        <v>0</v>
      </c>
      <c r="BC1206">
        <v>1</v>
      </c>
      <c r="BD1206">
        <v>0</v>
      </c>
      <c r="BE1206">
        <v>2</v>
      </c>
      <c r="BF1206">
        <v>1</v>
      </c>
      <c r="BG1206">
        <v>4</v>
      </c>
      <c r="BH1206">
        <v>2</v>
      </c>
      <c r="BI1206">
        <v>4</v>
      </c>
      <c r="BJ1206">
        <v>5</v>
      </c>
      <c r="BK1206">
        <v>2</v>
      </c>
      <c r="BL1206">
        <v>5</v>
      </c>
      <c r="BM1206">
        <v>4</v>
      </c>
      <c r="BN1206">
        <v>3</v>
      </c>
      <c r="BO1206">
        <v>6</v>
      </c>
      <c r="BP1206">
        <v>8</v>
      </c>
      <c r="BQ1206">
        <v>9</v>
      </c>
      <c r="BR1206">
        <v>2</v>
      </c>
      <c r="BS1206">
        <v>9</v>
      </c>
      <c r="BT1206">
        <v>3</v>
      </c>
      <c r="BU1206">
        <v>6</v>
      </c>
      <c r="BV1206">
        <v>9</v>
      </c>
      <c r="BW1206">
        <v>15</v>
      </c>
      <c r="BX1206">
        <v>8</v>
      </c>
      <c r="BY1206">
        <v>9</v>
      </c>
      <c r="BZ1206">
        <v>9</v>
      </c>
      <c r="CA1206">
        <v>10</v>
      </c>
      <c r="CB1206">
        <v>12</v>
      </c>
      <c r="CC1206">
        <v>12</v>
      </c>
      <c r="CD1206">
        <v>20</v>
      </c>
      <c r="CE1206">
        <v>17</v>
      </c>
      <c r="CF1206">
        <v>16</v>
      </c>
      <c r="CG1206">
        <v>1</v>
      </c>
    </row>
    <row r="1207" spans="9:85" x14ac:dyDescent="0.3">
      <c r="I1207" t="s">
        <v>510</v>
      </c>
      <c r="J1207" t="s">
        <v>192</v>
      </c>
      <c r="K1207" t="s">
        <v>511</v>
      </c>
      <c r="L1207" t="s">
        <v>512</v>
      </c>
      <c r="M1207" t="str">
        <f t="shared" si="108"/>
        <v>UKM2</v>
      </c>
      <c r="N1207" t="str">
        <f t="shared" si="109"/>
        <v>UKM</v>
      </c>
      <c r="O1207">
        <f t="shared" si="110"/>
        <v>15</v>
      </c>
      <c r="P1207">
        <f t="shared" si="111"/>
        <v>0</v>
      </c>
      <c r="Q1207">
        <f t="shared" si="112"/>
        <v>7</v>
      </c>
      <c r="R1207">
        <f t="shared" si="113"/>
        <v>7</v>
      </c>
      <c r="S1207">
        <v>0</v>
      </c>
      <c r="T1207">
        <v>0</v>
      </c>
      <c r="U1207">
        <v>0</v>
      </c>
      <c r="V1207">
        <v>0</v>
      </c>
      <c r="W1207">
        <v>0</v>
      </c>
      <c r="X1207">
        <v>0</v>
      </c>
      <c r="Y1207">
        <v>0</v>
      </c>
      <c r="Z1207">
        <v>0</v>
      </c>
      <c r="AA1207">
        <v>0</v>
      </c>
      <c r="AB1207">
        <v>0</v>
      </c>
      <c r="AC1207">
        <v>0</v>
      </c>
      <c r="AD1207">
        <v>0</v>
      </c>
      <c r="AE1207">
        <v>0</v>
      </c>
      <c r="AF1207">
        <v>0</v>
      </c>
      <c r="AG1207">
        <v>0</v>
      </c>
      <c r="AH1207">
        <v>0</v>
      </c>
      <c r="AI1207">
        <v>0</v>
      </c>
      <c r="AJ1207">
        <v>0</v>
      </c>
      <c r="AK1207">
        <v>0</v>
      </c>
      <c r="AL1207">
        <v>0</v>
      </c>
      <c r="AM1207">
        <v>0</v>
      </c>
      <c r="AN1207">
        <v>0</v>
      </c>
      <c r="AO1207">
        <v>0</v>
      </c>
      <c r="AP1207">
        <v>0</v>
      </c>
      <c r="AQ1207">
        <v>0</v>
      </c>
      <c r="AR1207">
        <v>0</v>
      </c>
      <c r="AS1207">
        <v>0</v>
      </c>
      <c r="AT1207">
        <v>0</v>
      </c>
      <c r="AU1207">
        <v>0</v>
      </c>
      <c r="AV1207">
        <v>0</v>
      </c>
      <c r="AW1207">
        <v>0</v>
      </c>
      <c r="AX1207">
        <v>0</v>
      </c>
      <c r="AY1207">
        <v>0</v>
      </c>
      <c r="AZ1207">
        <v>0</v>
      </c>
      <c r="BA1207">
        <v>0</v>
      </c>
      <c r="BB1207">
        <v>0</v>
      </c>
      <c r="BC1207">
        <v>0</v>
      </c>
      <c r="BD1207">
        <v>0</v>
      </c>
      <c r="BE1207">
        <v>0</v>
      </c>
      <c r="BF1207">
        <v>0</v>
      </c>
      <c r="BG1207">
        <v>0</v>
      </c>
      <c r="BH1207">
        <v>0</v>
      </c>
      <c r="BI1207">
        <v>0</v>
      </c>
      <c r="BJ1207">
        <v>0</v>
      </c>
      <c r="BK1207">
        <v>0</v>
      </c>
      <c r="BL1207">
        <v>0</v>
      </c>
      <c r="BM1207">
        <v>2</v>
      </c>
      <c r="BN1207">
        <v>0</v>
      </c>
      <c r="BO1207">
        <v>0</v>
      </c>
      <c r="BP1207">
        <v>0</v>
      </c>
      <c r="BQ1207">
        <v>1</v>
      </c>
      <c r="BR1207">
        <v>0</v>
      </c>
      <c r="BS1207">
        <v>0</v>
      </c>
      <c r="BT1207">
        <v>0</v>
      </c>
      <c r="BU1207">
        <v>0</v>
      </c>
      <c r="BV1207">
        <v>1</v>
      </c>
      <c r="BW1207">
        <v>2</v>
      </c>
      <c r="BX1207">
        <v>2</v>
      </c>
      <c r="BY1207">
        <v>0</v>
      </c>
      <c r="BZ1207">
        <v>0</v>
      </c>
      <c r="CA1207">
        <v>0</v>
      </c>
      <c r="CB1207">
        <v>0</v>
      </c>
      <c r="CC1207">
        <v>1</v>
      </c>
      <c r="CD1207">
        <v>6</v>
      </c>
      <c r="CE1207">
        <v>0</v>
      </c>
      <c r="CF1207">
        <v>0</v>
      </c>
      <c r="CG1207">
        <v>0</v>
      </c>
    </row>
    <row r="1208" spans="9:85" x14ac:dyDescent="0.3">
      <c r="I1208" t="s">
        <v>513</v>
      </c>
      <c r="J1208" t="s">
        <v>192</v>
      </c>
      <c r="K1208" t="s">
        <v>514</v>
      </c>
      <c r="L1208" t="s">
        <v>512</v>
      </c>
      <c r="M1208" t="str">
        <f t="shared" si="108"/>
        <v>UKM2</v>
      </c>
      <c r="N1208" t="str">
        <f t="shared" si="109"/>
        <v>UKM</v>
      </c>
      <c r="O1208">
        <f t="shared" si="110"/>
        <v>107</v>
      </c>
      <c r="P1208">
        <f t="shared" si="111"/>
        <v>31</v>
      </c>
      <c r="Q1208">
        <f t="shared" si="112"/>
        <v>42</v>
      </c>
      <c r="R1208">
        <f t="shared" si="113"/>
        <v>11</v>
      </c>
      <c r="S1208">
        <v>0</v>
      </c>
      <c r="T1208">
        <v>0</v>
      </c>
      <c r="U1208">
        <v>0</v>
      </c>
      <c r="V1208">
        <v>0</v>
      </c>
      <c r="W1208">
        <v>0</v>
      </c>
      <c r="X1208">
        <v>0</v>
      </c>
      <c r="Y1208">
        <v>0</v>
      </c>
      <c r="Z1208">
        <v>0</v>
      </c>
      <c r="AA1208">
        <v>0</v>
      </c>
      <c r="AB1208">
        <v>0</v>
      </c>
      <c r="AC1208">
        <v>0</v>
      </c>
      <c r="AD1208">
        <v>0</v>
      </c>
      <c r="AE1208">
        <v>0</v>
      </c>
      <c r="AF1208">
        <v>0</v>
      </c>
      <c r="AG1208">
        <v>0</v>
      </c>
      <c r="AH1208">
        <v>0</v>
      </c>
      <c r="AI1208">
        <v>0</v>
      </c>
      <c r="AJ1208">
        <v>0</v>
      </c>
      <c r="AK1208">
        <v>0</v>
      </c>
      <c r="AL1208">
        <v>0</v>
      </c>
      <c r="AM1208">
        <v>0</v>
      </c>
      <c r="AN1208">
        <v>0</v>
      </c>
      <c r="AO1208">
        <v>0</v>
      </c>
      <c r="AP1208">
        <v>0</v>
      </c>
      <c r="AQ1208">
        <v>0</v>
      </c>
      <c r="AR1208">
        <v>0</v>
      </c>
      <c r="AS1208">
        <v>0</v>
      </c>
      <c r="AT1208">
        <v>1</v>
      </c>
      <c r="AU1208">
        <v>0</v>
      </c>
      <c r="AV1208">
        <v>0</v>
      </c>
      <c r="AW1208">
        <v>1</v>
      </c>
      <c r="AX1208">
        <v>0</v>
      </c>
      <c r="AY1208">
        <v>0</v>
      </c>
      <c r="AZ1208">
        <v>0</v>
      </c>
      <c r="BA1208">
        <v>0</v>
      </c>
      <c r="BB1208">
        <v>0</v>
      </c>
      <c r="BC1208">
        <v>0</v>
      </c>
      <c r="BD1208">
        <v>0</v>
      </c>
      <c r="BE1208">
        <v>2</v>
      </c>
      <c r="BF1208">
        <v>0</v>
      </c>
      <c r="BG1208">
        <v>1</v>
      </c>
      <c r="BH1208">
        <v>3</v>
      </c>
      <c r="BI1208">
        <v>2</v>
      </c>
      <c r="BJ1208">
        <v>3</v>
      </c>
      <c r="BK1208">
        <v>3</v>
      </c>
      <c r="BL1208">
        <v>4</v>
      </c>
      <c r="BM1208">
        <v>5</v>
      </c>
      <c r="BN1208">
        <v>4</v>
      </c>
      <c r="BO1208">
        <v>3</v>
      </c>
      <c r="BP1208">
        <v>0</v>
      </c>
      <c r="BQ1208">
        <v>0</v>
      </c>
      <c r="BR1208">
        <v>4</v>
      </c>
      <c r="BS1208">
        <v>0</v>
      </c>
      <c r="BT1208">
        <v>5</v>
      </c>
      <c r="BU1208">
        <v>3</v>
      </c>
      <c r="BV1208">
        <v>4</v>
      </c>
      <c r="BW1208">
        <v>2</v>
      </c>
      <c r="BX1208">
        <v>4</v>
      </c>
      <c r="BY1208">
        <v>8</v>
      </c>
      <c r="BZ1208">
        <v>13</v>
      </c>
      <c r="CA1208">
        <v>6</v>
      </c>
      <c r="CB1208">
        <v>4</v>
      </c>
      <c r="CC1208">
        <v>15</v>
      </c>
      <c r="CD1208">
        <v>10</v>
      </c>
      <c r="CE1208">
        <v>9</v>
      </c>
      <c r="CF1208">
        <v>8</v>
      </c>
      <c r="CG1208">
        <v>0</v>
      </c>
    </row>
    <row r="1209" spans="9:85" x14ac:dyDescent="0.3">
      <c r="I1209" t="s">
        <v>515</v>
      </c>
      <c r="J1209" t="s">
        <v>192</v>
      </c>
      <c r="K1209" t="s">
        <v>516</v>
      </c>
      <c r="L1209" t="s">
        <v>517</v>
      </c>
      <c r="M1209" t="str">
        <f t="shared" si="108"/>
        <v>UKM2</v>
      </c>
      <c r="N1209" t="str">
        <f t="shared" si="109"/>
        <v>UKM</v>
      </c>
      <c r="O1209">
        <f t="shared" si="110"/>
        <v>1273</v>
      </c>
      <c r="P1209">
        <f t="shared" si="111"/>
        <v>302</v>
      </c>
      <c r="Q1209">
        <f t="shared" si="112"/>
        <v>344</v>
      </c>
      <c r="R1209">
        <f t="shared" si="113"/>
        <v>42</v>
      </c>
      <c r="S1209">
        <v>0</v>
      </c>
      <c r="T1209">
        <v>0</v>
      </c>
      <c r="U1209">
        <v>0</v>
      </c>
      <c r="V1209">
        <v>0</v>
      </c>
      <c r="W1209">
        <v>0</v>
      </c>
      <c r="X1209">
        <v>0</v>
      </c>
      <c r="Y1209">
        <v>0</v>
      </c>
      <c r="Z1209">
        <v>0</v>
      </c>
      <c r="AA1209">
        <v>0</v>
      </c>
      <c r="AB1209">
        <v>0</v>
      </c>
      <c r="AC1209">
        <v>0</v>
      </c>
      <c r="AD1209">
        <v>0</v>
      </c>
      <c r="AE1209">
        <v>0</v>
      </c>
      <c r="AF1209">
        <v>0</v>
      </c>
      <c r="AG1209">
        <v>0</v>
      </c>
      <c r="AH1209">
        <v>0</v>
      </c>
      <c r="AI1209">
        <v>0</v>
      </c>
      <c r="AJ1209">
        <v>0</v>
      </c>
      <c r="AK1209">
        <v>0</v>
      </c>
      <c r="AL1209">
        <v>0</v>
      </c>
      <c r="AM1209">
        <v>0</v>
      </c>
      <c r="AN1209">
        <v>0</v>
      </c>
      <c r="AO1209">
        <v>0</v>
      </c>
      <c r="AP1209">
        <v>0</v>
      </c>
      <c r="AQ1209">
        <v>1</v>
      </c>
      <c r="AR1209">
        <v>0</v>
      </c>
      <c r="AS1209">
        <v>2</v>
      </c>
      <c r="AT1209">
        <v>0</v>
      </c>
      <c r="AU1209">
        <v>1</v>
      </c>
      <c r="AV1209">
        <v>1</v>
      </c>
      <c r="AW1209">
        <v>0</v>
      </c>
      <c r="AX1209">
        <v>3</v>
      </c>
      <c r="AY1209">
        <v>6</v>
      </c>
      <c r="AZ1209">
        <v>7</v>
      </c>
      <c r="BA1209">
        <v>1</v>
      </c>
      <c r="BB1209">
        <v>3</v>
      </c>
      <c r="BC1209">
        <v>7</v>
      </c>
      <c r="BD1209">
        <v>13</v>
      </c>
      <c r="BE1209">
        <v>19</v>
      </c>
      <c r="BF1209">
        <v>16</v>
      </c>
      <c r="BG1209">
        <v>25</v>
      </c>
      <c r="BH1209">
        <v>26</v>
      </c>
      <c r="BI1209">
        <v>25</v>
      </c>
      <c r="BJ1209">
        <v>32</v>
      </c>
      <c r="BK1209">
        <v>37</v>
      </c>
      <c r="BL1209">
        <v>35</v>
      </c>
      <c r="BM1209">
        <v>34</v>
      </c>
      <c r="BN1209">
        <v>36</v>
      </c>
      <c r="BO1209">
        <v>46</v>
      </c>
      <c r="BP1209">
        <v>43</v>
      </c>
      <c r="BQ1209">
        <v>38</v>
      </c>
      <c r="BR1209">
        <v>52</v>
      </c>
      <c r="BS1209">
        <v>45</v>
      </c>
      <c r="BT1209">
        <v>48</v>
      </c>
      <c r="BU1209">
        <v>68</v>
      </c>
      <c r="BV1209">
        <v>78</v>
      </c>
      <c r="BW1209">
        <v>79</v>
      </c>
      <c r="BX1209">
        <v>60</v>
      </c>
      <c r="BY1209">
        <v>84</v>
      </c>
      <c r="BZ1209">
        <v>64</v>
      </c>
      <c r="CA1209">
        <v>79</v>
      </c>
      <c r="CB1209">
        <v>75</v>
      </c>
      <c r="CC1209">
        <v>84</v>
      </c>
      <c r="CD1209">
        <v>69</v>
      </c>
      <c r="CE1209">
        <v>96</v>
      </c>
      <c r="CF1209">
        <v>86</v>
      </c>
      <c r="CG1209">
        <v>9</v>
      </c>
    </row>
    <row r="1210" spans="9:85" x14ac:dyDescent="0.3">
      <c r="I1210" t="s">
        <v>518</v>
      </c>
      <c r="J1210" t="s">
        <v>192</v>
      </c>
      <c r="K1210" t="s">
        <v>519</v>
      </c>
      <c r="L1210" t="s">
        <v>517</v>
      </c>
      <c r="M1210" t="str">
        <f t="shared" si="108"/>
        <v>UKM2</v>
      </c>
      <c r="N1210" t="str">
        <f t="shared" si="109"/>
        <v>UKM</v>
      </c>
      <c r="O1210">
        <f t="shared" si="110"/>
        <v>124</v>
      </c>
      <c r="P1210">
        <f t="shared" si="111"/>
        <v>20</v>
      </c>
      <c r="Q1210">
        <f t="shared" si="112"/>
        <v>27</v>
      </c>
      <c r="R1210">
        <f t="shared" si="113"/>
        <v>7</v>
      </c>
      <c r="S1210">
        <v>0</v>
      </c>
      <c r="T1210">
        <v>0</v>
      </c>
      <c r="U1210">
        <v>0</v>
      </c>
      <c r="V1210">
        <v>0</v>
      </c>
      <c r="W1210">
        <v>0</v>
      </c>
      <c r="X1210">
        <v>0</v>
      </c>
      <c r="Y1210">
        <v>0</v>
      </c>
      <c r="Z1210">
        <v>0</v>
      </c>
      <c r="AA1210">
        <v>0</v>
      </c>
      <c r="AB1210">
        <v>0</v>
      </c>
      <c r="AC1210">
        <v>0</v>
      </c>
      <c r="AD1210">
        <v>0</v>
      </c>
      <c r="AE1210">
        <v>0</v>
      </c>
      <c r="AF1210">
        <v>0</v>
      </c>
      <c r="AG1210">
        <v>0</v>
      </c>
      <c r="AH1210">
        <v>0</v>
      </c>
      <c r="AI1210">
        <v>0</v>
      </c>
      <c r="AJ1210">
        <v>0</v>
      </c>
      <c r="AK1210">
        <v>0</v>
      </c>
      <c r="AL1210">
        <v>0</v>
      </c>
      <c r="AM1210">
        <v>0</v>
      </c>
      <c r="AN1210">
        <v>0</v>
      </c>
      <c r="AO1210">
        <v>0</v>
      </c>
      <c r="AP1210">
        <v>0</v>
      </c>
      <c r="AQ1210">
        <v>0</v>
      </c>
      <c r="AR1210">
        <v>0</v>
      </c>
      <c r="AS1210">
        <v>0</v>
      </c>
      <c r="AT1210">
        <v>0</v>
      </c>
      <c r="AU1210">
        <v>0</v>
      </c>
      <c r="AV1210">
        <v>0</v>
      </c>
      <c r="AW1210">
        <v>0</v>
      </c>
      <c r="AX1210">
        <v>0</v>
      </c>
      <c r="AY1210">
        <v>0</v>
      </c>
      <c r="AZ1210">
        <v>0</v>
      </c>
      <c r="BA1210">
        <v>0</v>
      </c>
      <c r="BB1210">
        <v>0</v>
      </c>
      <c r="BC1210">
        <v>0</v>
      </c>
      <c r="BD1210">
        <v>0</v>
      </c>
      <c r="BE1210">
        <v>0</v>
      </c>
      <c r="BF1210">
        <v>0</v>
      </c>
      <c r="BG1210">
        <v>0</v>
      </c>
      <c r="BH1210">
        <v>0</v>
      </c>
      <c r="BI1210">
        <v>0</v>
      </c>
      <c r="BJ1210">
        <v>7</v>
      </c>
      <c r="BK1210">
        <v>2</v>
      </c>
      <c r="BL1210">
        <v>3</v>
      </c>
      <c r="BM1210">
        <v>4</v>
      </c>
      <c r="BN1210">
        <v>2</v>
      </c>
      <c r="BO1210">
        <v>4</v>
      </c>
      <c r="BP1210">
        <v>4</v>
      </c>
      <c r="BQ1210">
        <v>4</v>
      </c>
      <c r="BR1210">
        <v>4</v>
      </c>
      <c r="BS1210">
        <v>7</v>
      </c>
      <c r="BT1210">
        <v>8</v>
      </c>
      <c r="BU1210">
        <v>11</v>
      </c>
      <c r="BV1210">
        <v>10</v>
      </c>
      <c r="BW1210">
        <v>11</v>
      </c>
      <c r="BX1210">
        <v>8</v>
      </c>
      <c r="BY1210">
        <v>9</v>
      </c>
      <c r="BZ1210">
        <v>4</v>
      </c>
      <c r="CA1210">
        <v>5</v>
      </c>
      <c r="CB1210">
        <v>2</v>
      </c>
      <c r="CC1210">
        <v>2</v>
      </c>
      <c r="CD1210">
        <v>8</v>
      </c>
      <c r="CE1210">
        <v>8</v>
      </c>
      <c r="CF1210">
        <v>9</v>
      </c>
      <c r="CG1210">
        <v>0</v>
      </c>
    </row>
    <row r="1211" spans="9:85" x14ac:dyDescent="0.3">
      <c r="I1211" t="s">
        <v>520</v>
      </c>
      <c r="J1211" t="s">
        <v>192</v>
      </c>
      <c r="K1211" t="s">
        <v>521</v>
      </c>
      <c r="L1211" t="s">
        <v>522</v>
      </c>
      <c r="M1211" t="str">
        <f t="shared" si="108"/>
        <v>UKM3</v>
      </c>
      <c r="N1211" t="str">
        <f t="shared" si="109"/>
        <v>UKM</v>
      </c>
      <c r="O1211">
        <f t="shared" si="110"/>
        <v>512</v>
      </c>
      <c r="P1211">
        <f t="shared" si="111"/>
        <v>171</v>
      </c>
      <c r="Q1211">
        <f t="shared" si="112"/>
        <v>145</v>
      </c>
      <c r="R1211">
        <f t="shared" si="113"/>
        <v>-26</v>
      </c>
      <c r="S1211">
        <v>0</v>
      </c>
      <c r="T1211">
        <v>0</v>
      </c>
      <c r="U1211">
        <v>0</v>
      </c>
      <c r="V1211">
        <v>0</v>
      </c>
      <c r="W1211">
        <v>0</v>
      </c>
      <c r="X1211">
        <v>0</v>
      </c>
      <c r="Y1211">
        <v>0</v>
      </c>
      <c r="Z1211">
        <v>0</v>
      </c>
      <c r="AA1211">
        <v>0</v>
      </c>
      <c r="AB1211">
        <v>0</v>
      </c>
      <c r="AC1211">
        <v>0</v>
      </c>
      <c r="AD1211">
        <v>0</v>
      </c>
      <c r="AE1211">
        <v>0</v>
      </c>
      <c r="AF1211">
        <v>0</v>
      </c>
      <c r="AG1211">
        <v>0</v>
      </c>
      <c r="AH1211">
        <v>0</v>
      </c>
      <c r="AI1211">
        <v>1</v>
      </c>
      <c r="AJ1211">
        <v>0</v>
      </c>
      <c r="AK1211">
        <v>0</v>
      </c>
      <c r="AL1211">
        <v>0</v>
      </c>
      <c r="AM1211">
        <v>0</v>
      </c>
      <c r="AN1211">
        <v>0</v>
      </c>
      <c r="AO1211">
        <v>0</v>
      </c>
      <c r="AP1211">
        <v>0</v>
      </c>
      <c r="AQ1211">
        <v>0</v>
      </c>
      <c r="AR1211">
        <v>0</v>
      </c>
      <c r="AS1211">
        <v>0</v>
      </c>
      <c r="AT1211">
        <v>0</v>
      </c>
      <c r="AU1211">
        <v>0</v>
      </c>
      <c r="AV1211">
        <v>1</v>
      </c>
      <c r="AW1211">
        <v>0</v>
      </c>
      <c r="AX1211">
        <v>0</v>
      </c>
      <c r="AY1211">
        <v>1</v>
      </c>
      <c r="AZ1211">
        <v>0</v>
      </c>
      <c r="BA1211">
        <v>0</v>
      </c>
      <c r="BB1211">
        <v>0</v>
      </c>
      <c r="BC1211">
        <v>1</v>
      </c>
      <c r="BD1211">
        <v>1</v>
      </c>
      <c r="BE1211">
        <v>0</v>
      </c>
      <c r="BF1211">
        <v>1</v>
      </c>
      <c r="BG1211">
        <v>3</v>
      </c>
      <c r="BH1211">
        <v>4</v>
      </c>
      <c r="BI1211">
        <v>4</v>
      </c>
      <c r="BJ1211">
        <v>4</v>
      </c>
      <c r="BK1211">
        <v>9</v>
      </c>
      <c r="BL1211">
        <v>4</v>
      </c>
      <c r="BM1211">
        <v>11</v>
      </c>
      <c r="BN1211">
        <v>7</v>
      </c>
      <c r="BO1211">
        <v>6</v>
      </c>
      <c r="BP1211">
        <v>11</v>
      </c>
      <c r="BQ1211">
        <v>7</v>
      </c>
      <c r="BR1211">
        <v>13</v>
      </c>
      <c r="BS1211">
        <v>18</v>
      </c>
      <c r="BT1211">
        <v>15</v>
      </c>
      <c r="BU1211">
        <v>20</v>
      </c>
      <c r="BV1211">
        <v>24</v>
      </c>
      <c r="BW1211">
        <v>31</v>
      </c>
      <c r="BX1211">
        <v>33</v>
      </c>
      <c r="BY1211">
        <v>58</v>
      </c>
      <c r="BZ1211">
        <v>48</v>
      </c>
      <c r="CA1211">
        <v>38</v>
      </c>
      <c r="CB1211">
        <v>27</v>
      </c>
      <c r="CC1211">
        <v>37</v>
      </c>
      <c r="CD1211">
        <v>25</v>
      </c>
      <c r="CE1211">
        <v>35</v>
      </c>
      <c r="CF1211">
        <v>46</v>
      </c>
      <c r="CG1211">
        <v>2</v>
      </c>
    </row>
    <row r="1212" spans="9:85" x14ac:dyDescent="0.3">
      <c r="I1212" t="s">
        <v>523</v>
      </c>
      <c r="J1212" t="s">
        <v>192</v>
      </c>
      <c r="K1212" t="s">
        <v>521</v>
      </c>
      <c r="L1212" t="s">
        <v>522</v>
      </c>
      <c r="M1212" t="str">
        <f t="shared" si="108"/>
        <v>UKM3</v>
      </c>
      <c r="N1212" t="str">
        <f t="shared" si="109"/>
        <v>UKM</v>
      </c>
      <c r="O1212">
        <f t="shared" si="110"/>
        <v>37</v>
      </c>
      <c r="P1212">
        <f t="shared" si="111"/>
        <v>9</v>
      </c>
      <c r="Q1212">
        <f t="shared" si="112"/>
        <v>17</v>
      </c>
      <c r="R1212">
        <f t="shared" si="113"/>
        <v>8</v>
      </c>
      <c r="S1212">
        <v>0</v>
      </c>
      <c r="T1212">
        <v>0</v>
      </c>
      <c r="U1212">
        <v>0</v>
      </c>
      <c r="V1212">
        <v>0</v>
      </c>
      <c r="W1212">
        <v>0</v>
      </c>
      <c r="X1212">
        <v>0</v>
      </c>
      <c r="Y1212">
        <v>0</v>
      </c>
      <c r="Z1212">
        <v>0</v>
      </c>
      <c r="AA1212">
        <v>0</v>
      </c>
      <c r="AB1212">
        <v>0</v>
      </c>
      <c r="AC1212">
        <v>0</v>
      </c>
      <c r="AD1212">
        <v>0</v>
      </c>
      <c r="AE1212">
        <v>0</v>
      </c>
      <c r="AF1212">
        <v>0</v>
      </c>
      <c r="AG1212">
        <v>0</v>
      </c>
      <c r="AH1212">
        <v>0</v>
      </c>
      <c r="AI1212">
        <v>0</v>
      </c>
      <c r="AJ1212">
        <v>0</v>
      </c>
      <c r="AK1212">
        <v>0</v>
      </c>
      <c r="AL1212">
        <v>0</v>
      </c>
      <c r="AM1212">
        <v>0</v>
      </c>
      <c r="AN1212">
        <v>0</v>
      </c>
      <c r="AO1212">
        <v>0</v>
      </c>
      <c r="AP1212">
        <v>0</v>
      </c>
      <c r="AQ1212">
        <v>0</v>
      </c>
      <c r="AR1212">
        <v>0</v>
      </c>
      <c r="AS1212">
        <v>0</v>
      </c>
      <c r="AT1212">
        <v>0</v>
      </c>
      <c r="AU1212">
        <v>0</v>
      </c>
      <c r="AV1212">
        <v>0</v>
      </c>
      <c r="AW1212">
        <v>0</v>
      </c>
      <c r="AX1212">
        <v>0</v>
      </c>
      <c r="AY1212">
        <v>0</v>
      </c>
      <c r="AZ1212">
        <v>0</v>
      </c>
      <c r="BA1212">
        <v>0</v>
      </c>
      <c r="BB1212">
        <v>0</v>
      </c>
      <c r="BC1212">
        <v>0</v>
      </c>
      <c r="BD1212">
        <v>0</v>
      </c>
      <c r="BE1212">
        <v>0</v>
      </c>
      <c r="BF1212">
        <v>0</v>
      </c>
      <c r="BG1212">
        <v>0</v>
      </c>
      <c r="BH1212">
        <v>0</v>
      </c>
      <c r="BI1212">
        <v>0</v>
      </c>
      <c r="BJ1212">
        <v>0</v>
      </c>
      <c r="BK1212">
        <v>1</v>
      </c>
      <c r="BL1212">
        <v>3</v>
      </c>
      <c r="BM1212">
        <v>1</v>
      </c>
      <c r="BN1212">
        <v>0</v>
      </c>
      <c r="BO1212">
        <v>0</v>
      </c>
      <c r="BP1212">
        <v>0</v>
      </c>
      <c r="BQ1212">
        <v>1</v>
      </c>
      <c r="BR1212">
        <v>1</v>
      </c>
      <c r="BS1212">
        <v>1</v>
      </c>
      <c r="BT1212">
        <v>4</v>
      </c>
      <c r="BU1212">
        <v>1</v>
      </c>
      <c r="BV1212">
        <v>2</v>
      </c>
      <c r="BW1212">
        <v>0</v>
      </c>
      <c r="BX1212">
        <v>0</v>
      </c>
      <c r="BY1212">
        <v>1</v>
      </c>
      <c r="BZ1212">
        <v>2</v>
      </c>
      <c r="CA1212">
        <v>2</v>
      </c>
      <c r="CB1212">
        <v>4</v>
      </c>
      <c r="CC1212">
        <v>2</v>
      </c>
      <c r="CD1212">
        <v>6</v>
      </c>
      <c r="CE1212">
        <v>4</v>
      </c>
      <c r="CF1212">
        <v>4</v>
      </c>
      <c r="CG1212">
        <v>1</v>
      </c>
    </row>
    <row r="1213" spans="9:85" x14ac:dyDescent="0.3">
      <c r="I1213" t="s">
        <v>524</v>
      </c>
      <c r="J1213" t="s">
        <v>192</v>
      </c>
      <c r="K1213" t="s">
        <v>525</v>
      </c>
      <c r="L1213" t="s">
        <v>522</v>
      </c>
      <c r="M1213" t="str">
        <f t="shared" si="108"/>
        <v>UKM3</v>
      </c>
      <c r="N1213" t="str">
        <f t="shared" si="109"/>
        <v>UKM</v>
      </c>
      <c r="O1213">
        <f t="shared" si="110"/>
        <v>0</v>
      </c>
      <c r="P1213">
        <f t="shared" si="111"/>
        <v>0</v>
      </c>
      <c r="Q1213">
        <f t="shared" si="112"/>
        <v>0</v>
      </c>
      <c r="R1213">
        <f t="shared" si="113"/>
        <v>0</v>
      </c>
      <c r="S1213">
        <v>0</v>
      </c>
      <c r="T1213">
        <v>0</v>
      </c>
      <c r="U1213">
        <v>0</v>
      </c>
      <c r="V1213">
        <v>0</v>
      </c>
      <c r="W1213">
        <v>0</v>
      </c>
      <c r="X1213">
        <v>0</v>
      </c>
      <c r="Y1213">
        <v>0</v>
      </c>
      <c r="Z1213">
        <v>0</v>
      </c>
      <c r="AA1213">
        <v>0</v>
      </c>
      <c r="AB1213">
        <v>0</v>
      </c>
      <c r="AC1213">
        <v>0</v>
      </c>
      <c r="AD1213">
        <v>0</v>
      </c>
      <c r="AE1213">
        <v>0</v>
      </c>
      <c r="AF1213">
        <v>0</v>
      </c>
      <c r="AG1213">
        <v>0</v>
      </c>
      <c r="AH1213">
        <v>0</v>
      </c>
      <c r="AI1213">
        <v>0</v>
      </c>
      <c r="AJ1213">
        <v>0</v>
      </c>
      <c r="AK1213">
        <v>0</v>
      </c>
      <c r="AL1213">
        <v>0</v>
      </c>
      <c r="AM1213">
        <v>0</v>
      </c>
      <c r="AN1213">
        <v>0</v>
      </c>
      <c r="AO1213">
        <v>0</v>
      </c>
      <c r="AP1213">
        <v>0</v>
      </c>
      <c r="AQ1213">
        <v>0</v>
      </c>
      <c r="AR1213">
        <v>0</v>
      </c>
      <c r="AS1213">
        <v>0</v>
      </c>
      <c r="AT1213">
        <v>0</v>
      </c>
      <c r="AU1213">
        <v>0</v>
      </c>
      <c r="AV1213">
        <v>0</v>
      </c>
      <c r="AW1213">
        <v>0</v>
      </c>
      <c r="AX1213">
        <v>0</v>
      </c>
      <c r="AY1213">
        <v>0</v>
      </c>
      <c r="AZ1213">
        <v>0</v>
      </c>
      <c r="BA1213">
        <v>0</v>
      </c>
      <c r="BB1213">
        <v>0</v>
      </c>
      <c r="BC1213">
        <v>0</v>
      </c>
      <c r="BD1213">
        <v>0</v>
      </c>
      <c r="BE1213">
        <v>0</v>
      </c>
      <c r="BF1213">
        <v>0</v>
      </c>
      <c r="BG1213">
        <v>0</v>
      </c>
      <c r="BH1213">
        <v>0</v>
      </c>
      <c r="BI1213">
        <v>0</v>
      </c>
      <c r="BJ1213">
        <v>0</v>
      </c>
      <c r="BK1213">
        <v>0</v>
      </c>
      <c r="BL1213">
        <v>0</v>
      </c>
      <c r="BM1213">
        <v>0</v>
      </c>
      <c r="BN1213">
        <v>0</v>
      </c>
      <c r="BO1213">
        <v>0</v>
      </c>
      <c r="BP1213">
        <v>0</v>
      </c>
      <c r="BQ1213">
        <v>0</v>
      </c>
      <c r="BR1213">
        <v>0</v>
      </c>
      <c r="BS1213">
        <v>0</v>
      </c>
      <c r="BT1213">
        <v>0</v>
      </c>
      <c r="BU1213">
        <v>0</v>
      </c>
      <c r="BV1213">
        <v>0</v>
      </c>
      <c r="BW1213">
        <v>0</v>
      </c>
      <c r="BX1213">
        <v>0</v>
      </c>
      <c r="BY1213">
        <v>0</v>
      </c>
      <c r="BZ1213">
        <v>0</v>
      </c>
      <c r="CA1213">
        <v>0</v>
      </c>
      <c r="CB1213">
        <v>0</v>
      </c>
      <c r="CC1213">
        <v>0</v>
      </c>
      <c r="CD1213">
        <v>0</v>
      </c>
      <c r="CE1213">
        <v>0</v>
      </c>
      <c r="CF1213">
        <v>0</v>
      </c>
      <c r="CG1213">
        <v>0</v>
      </c>
    </row>
    <row r="1214" spans="9:85" x14ac:dyDescent="0.3">
      <c r="I1214" t="s">
        <v>526</v>
      </c>
      <c r="J1214" t="s">
        <v>192</v>
      </c>
      <c r="K1214" t="s">
        <v>527</v>
      </c>
      <c r="L1214" t="s">
        <v>517</v>
      </c>
      <c r="M1214" t="str">
        <f t="shared" si="108"/>
        <v>UKM2</v>
      </c>
      <c r="N1214" t="str">
        <f t="shared" si="109"/>
        <v>UKM</v>
      </c>
      <c r="O1214">
        <f t="shared" si="110"/>
        <v>0</v>
      </c>
      <c r="P1214">
        <f t="shared" si="111"/>
        <v>0</v>
      </c>
      <c r="Q1214">
        <f t="shared" si="112"/>
        <v>0</v>
      </c>
      <c r="R1214">
        <f t="shared" si="113"/>
        <v>0</v>
      </c>
      <c r="S1214">
        <v>0</v>
      </c>
      <c r="T1214">
        <v>0</v>
      </c>
      <c r="U1214">
        <v>0</v>
      </c>
      <c r="V1214">
        <v>0</v>
      </c>
      <c r="W1214">
        <v>0</v>
      </c>
      <c r="X1214">
        <v>0</v>
      </c>
      <c r="Y1214">
        <v>0</v>
      </c>
      <c r="Z1214">
        <v>0</v>
      </c>
      <c r="AA1214">
        <v>0</v>
      </c>
      <c r="AB1214">
        <v>0</v>
      </c>
      <c r="AC1214">
        <v>0</v>
      </c>
      <c r="AD1214">
        <v>0</v>
      </c>
      <c r="AE1214">
        <v>0</v>
      </c>
      <c r="AF1214">
        <v>0</v>
      </c>
      <c r="AG1214">
        <v>0</v>
      </c>
      <c r="AH1214">
        <v>0</v>
      </c>
      <c r="AI1214">
        <v>0</v>
      </c>
      <c r="AJ1214">
        <v>0</v>
      </c>
      <c r="AK1214">
        <v>0</v>
      </c>
      <c r="AL1214">
        <v>0</v>
      </c>
      <c r="AM1214">
        <v>0</v>
      </c>
      <c r="AN1214">
        <v>0</v>
      </c>
      <c r="AO1214">
        <v>0</v>
      </c>
      <c r="AP1214">
        <v>0</v>
      </c>
      <c r="AQ1214">
        <v>0</v>
      </c>
      <c r="AR1214">
        <v>0</v>
      </c>
      <c r="AS1214">
        <v>0</v>
      </c>
      <c r="AT1214">
        <v>0</v>
      </c>
      <c r="AU1214">
        <v>0</v>
      </c>
      <c r="AV1214">
        <v>0</v>
      </c>
      <c r="AW1214">
        <v>0</v>
      </c>
      <c r="AX1214">
        <v>0</v>
      </c>
      <c r="AY1214">
        <v>0</v>
      </c>
      <c r="AZ1214">
        <v>0</v>
      </c>
      <c r="BA1214">
        <v>0</v>
      </c>
      <c r="BB1214">
        <v>0</v>
      </c>
      <c r="BC1214">
        <v>0</v>
      </c>
      <c r="BD1214">
        <v>0</v>
      </c>
      <c r="BE1214">
        <v>0</v>
      </c>
      <c r="BF1214">
        <v>0</v>
      </c>
      <c r="BG1214">
        <v>0</v>
      </c>
      <c r="BH1214">
        <v>0</v>
      </c>
      <c r="BI1214">
        <v>0</v>
      </c>
      <c r="BJ1214">
        <v>0</v>
      </c>
      <c r="BK1214">
        <v>0</v>
      </c>
      <c r="BL1214">
        <v>0</v>
      </c>
      <c r="BM1214">
        <v>0</v>
      </c>
      <c r="BN1214">
        <v>0</v>
      </c>
      <c r="BO1214">
        <v>0</v>
      </c>
      <c r="BP1214">
        <v>0</v>
      </c>
      <c r="BQ1214">
        <v>0</v>
      </c>
      <c r="BR1214">
        <v>0</v>
      </c>
      <c r="BS1214">
        <v>0</v>
      </c>
      <c r="BT1214">
        <v>0</v>
      </c>
      <c r="BU1214">
        <v>0</v>
      </c>
      <c r="BV1214">
        <v>0</v>
      </c>
      <c r="BW1214">
        <v>0</v>
      </c>
      <c r="BX1214">
        <v>0</v>
      </c>
      <c r="BY1214">
        <v>0</v>
      </c>
      <c r="BZ1214">
        <v>0</v>
      </c>
      <c r="CA1214">
        <v>0</v>
      </c>
      <c r="CB1214">
        <v>0</v>
      </c>
      <c r="CC1214">
        <v>0</v>
      </c>
      <c r="CD1214">
        <v>0</v>
      </c>
      <c r="CE1214">
        <v>0</v>
      </c>
      <c r="CF1214">
        <v>0</v>
      </c>
      <c r="CG1214">
        <v>0</v>
      </c>
    </row>
    <row r="1215" spans="9:85" x14ac:dyDescent="0.3">
      <c r="I1215" t="s">
        <v>528</v>
      </c>
      <c r="J1215" t="s">
        <v>192</v>
      </c>
      <c r="K1215" t="s">
        <v>529</v>
      </c>
      <c r="L1215" t="s">
        <v>530</v>
      </c>
      <c r="M1215" t="str">
        <f t="shared" si="108"/>
        <v>UKM6</v>
      </c>
      <c r="N1215" t="str">
        <f t="shared" si="109"/>
        <v>UKM</v>
      </c>
      <c r="O1215">
        <f t="shared" si="110"/>
        <v>2</v>
      </c>
      <c r="P1215">
        <f t="shared" si="111"/>
        <v>0</v>
      </c>
      <c r="Q1215">
        <f t="shared" si="112"/>
        <v>1</v>
      </c>
      <c r="R1215">
        <f t="shared" si="113"/>
        <v>1</v>
      </c>
      <c r="S1215">
        <v>0</v>
      </c>
      <c r="T1215">
        <v>0</v>
      </c>
      <c r="U1215">
        <v>0</v>
      </c>
      <c r="V1215">
        <v>0</v>
      </c>
      <c r="W1215">
        <v>0</v>
      </c>
      <c r="X1215">
        <v>0</v>
      </c>
      <c r="Y1215">
        <v>0</v>
      </c>
      <c r="Z1215">
        <v>0</v>
      </c>
      <c r="AA1215">
        <v>0</v>
      </c>
      <c r="AB1215">
        <v>0</v>
      </c>
      <c r="AC1215">
        <v>0</v>
      </c>
      <c r="AD1215">
        <v>0</v>
      </c>
      <c r="AE1215">
        <v>0</v>
      </c>
      <c r="AF1215">
        <v>0</v>
      </c>
      <c r="AG1215">
        <v>0</v>
      </c>
      <c r="AH1215">
        <v>0</v>
      </c>
      <c r="AI1215">
        <v>0</v>
      </c>
      <c r="AJ1215">
        <v>0</v>
      </c>
      <c r="AK1215">
        <v>0</v>
      </c>
      <c r="AL1215">
        <v>0</v>
      </c>
      <c r="AM1215">
        <v>0</v>
      </c>
      <c r="AN1215">
        <v>0</v>
      </c>
      <c r="AO1215">
        <v>0</v>
      </c>
      <c r="AP1215">
        <v>0</v>
      </c>
      <c r="AQ1215">
        <v>0</v>
      </c>
      <c r="AR1215">
        <v>0</v>
      </c>
      <c r="AS1215">
        <v>0</v>
      </c>
      <c r="AT1215">
        <v>0</v>
      </c>
      <c r="AU1215">
        <v>0</v>
      </c>
      <c r="AV1215">
        <v>0</v>
      </c>
      <c r="AW1215">
        <v>0</v>
      </c>
      <c r="AX1215">
        <v>0</v>
      </c>
      <c r="AY1215">
        <v>0</v>
      </c>
      <c r="AZ1215">
        <v>0</v>
      </c>
      <c r="BA1215">
        <v>0</v>
      </c>
      <c r="BB1215">
        <v>0</v>
      </c>
      <c r="BC1215">
        <v>0</v>
      </c>
      <c r="BD1215">
        <v>0</v>
      </c>
      <c r="BE1215">
        <v>0</v>
      </c>
      <c r="BF1215">
        <v>0</v>
      </c>
      <c r="BG1215">
        <v>0</v>
      </c>
      <c r="BH1215">
        <v>0</v>
      </c>
      <c r="BI1215">
        <v>0</v>
      </c>
      <c r="BJ1215">
        <v>0</v>
      </c>
      <c r="BK1215">
        <v>0</v>
      </c>
      <c r="BL1215">
        <v>0</v>
      </c>
      <c r="BM1215">
        <v>0</v>
      </c>
      <c r="BN1215">
        <v>0</v>
      </c>
      <c r="BO1215">
        <v>0</v>
      </c>
      <c r="BP1215">
        <v>0</v>
      </c>
      <c r="BQ1215">
        <v>0</v>
      </c>
      <c r="BR1215">
        <v>0</v>
      </c>
      <c r="BS1215">
        <v>0</v>
      </c>
      <c r="BT1215">
        <v>0</v>
      </c>
      <c r="BU1215">
        <v>1</v>
      </c>
      <c r="BV1215">
        <v>0</v>
      </c>
      <c r="BW1215">
        <v>0</v>
      </c>
      <c r="BX1215">
        <v>0</v>
      </c>
      <c r="BY1215">
        <v>0</v>
      </c>
      <c r="BZ1215">
        <v>0</v>
      </c>
      <c r="CA1215">
        <v>0</v>
      </c>
      <c r="CB1215">
        <v>0</v>
      </c>
      <c r="CC1215">
        <v>0</v>
      </c>
      <c r="CD1215">
        <v>0</v>
      </c>
      <c r="CE1215">
        <v>0</v>
      </c>
      <c r="CF1215">
        <v>0</v>
      </c>
      <c r="CG1215">
        <v>1</v>
      </c>
    </row>
    <row r="1216" spans="9:85" x14ac:dyDescent="0.3">
      <c r="I1216" t="s">
        <v>531</v>
      </c>
      <c r="J1216" t="s">
        <v>192</v>
      </c>
      <c r="K1216" t="s">
        <v>532</v>
      </c>
      <c r="L1216" t="s">
        <v>533</v>
      </c>
      <c r="M1216" t="str">
        <f t="shared" si="108"/>
        <v>UKM2</v>
      </c>
      <c r="N1216" t="str">
        <f t="shared" si="109"/>
        <v>UKM</v>
      </c>
      <c r="O1216">
        <f t="shared" si="110"/>
        <v>0</v>
      </c>
      <c r="P1216">
        <f t="shared" si="111"/>
        <v>0</v>
      </c>
      <c r="Q1216">
        <f t="shared" si="112"/>
        <v>0</v>
      </c>
      <c r="R1216">
        <f t="shared" si="113"/>
        <v>0</v>
      </c>
      <c r="S1216">
        <v>0</v>
      </c>
      <c r="T1216">
        <v>0</v>
      </c>
      <c r="U1216">
        <v>0</v>
      </c>
      <c r="V1216">
        <v>0</v>
      </c>
      <c r="W1216">
        <v>0</v>
      </c>
      <c r="X1216">
        <v>0</v>
      </c>
      <c r="Y1216">
        <v>0</v>
      </c>
      <c r="Z1216">
        <v>0</v>
      </c>
      <c r="AA1216">
        <v>0</v>
      </c>
      <c r="AB1216">
        <v>0</v>
      </c>
      <c r="AC1216">
        <v>0</v>
      </c>
      <c r="AD1216">
        <v>0</v>
      </c>
      <c r="AE1216">
        <v>0</v>
      </c>
      <c r="AF1216">
        <v>0</v>
      </c>
      <c r="AG1216">
        <v>0</v>
      </c>
      <c r="AH1216">
        <v>0</v>
      </c>
      <c r="AI1216">
        <v>0</v>
      </c>
      <c r="AJ1216">
        <v>0</v>
      </c>
      <c r="AK1216">
        <v>0</v>
      </c>
      <c r="AL1216">
        <v>0</v>
      </c>
      <c r="AM1216">
        <v>0</v>
      </c>
      <c r="AN1216">
        <v>0</v>
      </c>
      <c r="AO1216">
        <v>0</v>
      </c>
      <c r="AP1216">
        <v>0</v>
      </c>
      <c r="AQ1216">
        <v>0</v>
      </c>
      <c r="AR1216">
        <v>0</v>
      </c>
      <c r="AS1216">
        <v>0</v>
      </c>
      <c r="AT1216">
        <v>0</v>
      </c>
      <c r="AU1216">
        <v>0</v>
      </c>
      <c r="AV1216">
        <v>0</v>
      </c>
      <c r="AW1216">
        <v>0</v>
      </c>
      <c r="AX1216">
        <v>0</v>
      </c>
      <c r="AY1216">
        <v>0</v>
      </c>
      <c r="AZ1216">
        <v>0</v>
      </c>
      <c r="BA1216">
        <v>0</v>
      </c>
      <c r="BB1216">
        <v>0</v>
      </c>
      <c r="BC1216">
        <v>0</v>
      </c>
      <c r="BD1216">
        <v>0</v>
      </c>
      <c r="BE1216">
        <v>0</v>
      </c>
      <c r="BF1216">
        <v>0</v>
      </c>
      <c r="BG1216">
        <v>0</v>
      </c>
      <c r="BH1216">
        <v>0</v>
      </c>
      <c r="BI1216">
        <v>0</v>
      </c>
      <c r="BJ1216">
        <v>0</v>
      </c>
      <c r="BK1216">
        <v>0</v>
      </c>
      <c r="BL1216">
        <v>0</v>
      </c>
      <c r="BM1216">
        <v>0</v>
      </c>
      <c r="BN1216">
        <v>0</v>
      </c>
      <c r="BO1216">
        <v>0</v>
      </c>
      <c r="BP1216">
        <v>0</v>
      </c>
      <c r="BQ1216">
        <v>0</v>
      </c>
      <c r="BR1216">
        <v>0</v>
      </c>
      <c r="BS1216">
        <v>0</v>
      </c>
      <c r="BT1216">
        <v>0</v>
      </c>
      <c r="BU1216">
        <v>0</v>
      </c>
      <c r="BV1216">
        <v>0</v>
      </c>
      <c r="BW1216">
        <v>0</v>
      </c>
      <c r="BX1216">
        <v>0</v>
      </c>
      <c r="BY1216">
        <v>0</v>
      </c>
      <c r="BZ1216">
        <v>0</v>
      </c>
      <c r="CA1216">
        <v>0</v>
      </c>
      <c r="CB1216">
        <v>0</v>
      </c>
      <c r="CC1216">
        <v>0</v>
      </c>
      <c r="CD1216">
        <v>0</v>
      </c>
      <c r="CE1216">
        <v>0</v>
      </c>
      <c r="CF1216">
        <v>0</v>
      </c>
      <c r="CG1216">
        <v>0</v>
      </c>
    </row>
    <row r="1217" spans="9:85" x14ac:dyDescent="0.3">
      <c r="I1217" t="s">
        <v>534</v>
      </c>
      <c r="J1217" t="s">
        <v>192</v>
      </c>
      <c r="K1217" t="s">
        <v>535</v>
      </c>
      <c r="L1217" t="s">
        <v>509</v>
      </c>
      <c r="M1217" t="str">
        <f t="shared" si="108"/>
        <v>UKM5</v>
      </c>
      <c r="N1217" t="str">
        <f t="shared" si="109"/>
        <v>UKM</v>
      </c>
      <c r="O1217">
        <f t="shared" si="110"/>
        <v>182</v>
      </c>
      <c r="P1217">
        <f t="shared" si="111"/>
        <v>58</v>
      </c>
      <c r="Q1217">
        <f t="shared" si="112"/>
        <v>53</v>
      </c>
      <c r="R1217">
        <f t="shared" si="113"/>
        <v>-5</v>
      </c>
      <c r="S1217">
        <v>0</v>
      </c>
      <c r="T1217">
        <v>0</v>
      </c>
      <c r="U1217">
        <v>0</v>
      </c>
      <c r="V1217">
        <v>0</v>
      </c>
      <c r="W1217">
        <v>0</v>
      </c>
      <c r="X1217">
        <v>0</v>
      </c>
      <c r="Y1217">
        <v>0</v>
      </c>
      <c r="Z1217">
        <v>0</v>
      </c>
      <c r="AA1217">
        <v>0</v>
      </c>
      <c r="AB1217">
        <v>0</v>
      </c>
      <c r="AC1217">
        <v>0</v>
      </c>
      <c r="AD1217">
        <v>0</v>
      </c>
      <c r="AE1217">
        <v>0</v>
      </c>
      <c r="AF1217">
        <v>0</v>
      </c>
      <c r="AG1217">
        <v>0</v>
      </c>
      <c r="AH1217">
        <v>0</v>
      </c>
      <c r="AI1217">
        <v>0</v>
      </c>
      <c r="AJ1217">
        <v>0</v>
      </c>
      <c r="AK1217">
        <v>0</v>
      </c>
      <c r="AL1217">
        <v>0</v>
      </c>
      <c r="AM1217">
        <v>0</v>
      </c>
      <c r="AN1217">
        <v>0</v>
      </c>
      <c r="AO1217">
        <v>0</v>
      </c>
      <c r="AP1217">
        <v>0</v>
      </c>
      <c r="AQ1217">
        <v>0</v>
      </c>
      <c r="AR1217">
        <v>0</v>
      </c>
      <c r="AS1217">
        <v>0</v>
      </c>
      <c r="AT1217">
        <v>0</v>
      </c>
      <c r="AU1217">
        <v>0</v>
      </c>
      <c r="AV1217">
        <v>0</v>
      </c>
      <c r="AW1217">
        <v>0</v>
      </c>
      <c r="AX1217">
        <v>0</v>
      </c>
      <c r="AY1217">
        <v>0</v>
      </c>
      <c r="AZ1217">
        <v>0</v>
      </c>
      <c r="BA1217">
        <v>0</v>
      </c>
      <c r="BB1217">
        <v>0</v>
      </c>
      <c r="BC1217">
        <v>0</v>
      </c>
      <c r="BD1217">
        <v>0</v>
      </c>
      <c r="BE1217">
        <v>0</v>
      </c>
      <c r="BF1217">
        <v>0</v>
      </c>
      <c r="BG1217">
        <v>0</v>
      </c>
      <c r="BH1217">
        <v>0</v>
      </c>
      <c r="BI1217">
        <v>1</v>
      </c>
      <c r="BJ1217">
        <v>1</v>
      </c>
      <c r="BK1217">
        <v>1</v>
      </c>
      <c r="BL1217">
        <v>1</v>
      </c>
      <c r="BM1217">
        <v>0</v>
      </c>
      <c r="BN1217">
        <v>0</v>
      </c>
      <c r="BO1217">
        <v>4</v>
      </c>
      <c r="BP1217">
        <v>4</v>
      </c>
      <c r="BQ1217">
        <v>7</v>
      </c>
      <c r="BR1217">
        <v>4</v>
      </c>
      <c r="BS1217">
        <v>5</v>
      </c>
      <c r="BT1217">
        <v>5</v>
      </c>
      <c r="BU1217">
        <v>11</v>
      </c>
      <c r="BV1217">
        <v>8</v>
      </c>
      <c r="BW1217">
        <v>13</v>
      </c>
      <c r="BX1217">
        <v>10</v>
      </c>
      <c r="BY1217">
        <v>8</v>
      </c>
      <c r="BZ1217">
        <v>18</v>
      </c>
      <c r="CA1217">
        <v>15</v>
      </c>
      <c r="CB1217">
        <v>17</v>
      </c>
      <c r="CC1217">
        <v>12</v>
      </c>
      <c r="CD1217">
        <v>13</v>
      </c>
      <c r="CE1217">
        <v>14</v>
      </c>
      <c r="CF1217">
        <v>13</v>
      </c>
      <c r="CG1217">
        <v>1</v>
      </c>
    </row>
    <row r="1218" spans="9:85" x14ac:dyDescent="0.3">
      <c r="I1218" t="s">
        <v>536</v>
      </c>
      <c r="J1218" t="s">
        <v>192</v>
      </c>
      <c r="K1218" t="s">
        <v>537</v>
      </c>
      <c r="L1218" t="s">
        <v>522</v>
      </c>
      <c r="M1218" t="str">
        <f t="shared" si="108"/>
        <v>UKM3</v>
      </c>
      <c r="N1218" t="str">
        <f t="shared" si="109"/>
        <v>UKM</v>
      </c>
      <c r="O1218">
        <f t="shared" si="110"/>
        <v>0</v>
      </c>
      <c r="P1218">
        <f t="shared" si="111"/>
        <v>0</v>
      </c>
      <c r="Q1218">
        <f t="shared" si="112"/>
        <v>0</v>
      </c>
      <c r="R1218">
        <f t="shared" si="113"/>
        <v>0</v>
      </c>
      <c r="S1218">
        <v>0</v>
      </c>
      <c r="T1218">
        <v>0</v>
      </c>
      <c r="U1218">
        <v>0</v>
      </c>
      <c r="V1218">
        <v>0</v>
      </c>
      <c r="W1218">
        <v>0</v>
      </c>
      <c r="X1218">
        <v>0</v>
      </c>
      <c r="Y1218">
        <v>0</v>
      </c>
      <c r="Z1218">
        <v>0</v>
      </c>
      <c r="AA1218">
        <v>0</v>
      </c>
      <c r="AB1218">
        <v>0</v>
      </c>
      <c r="AC1218">
        <v>0</v>
      </c>
      <c r="AD1218">
        <v>0</v>
      </c>
      <c r="AE1218">
        <v>0</v>
      </c>
      <c r="AF1218">
        <v>0</v>
      </c>
      <c r="AG1218">
        <v>0</v>
      </c>
      <c r="AH1218">
        <v>0</v>
      </c>
      <c r="AI1218">
        <v>0</v>
      </c>
      <c r="AJ1218">
        <v>0</v>
      </c>
      <c r="AK1218">
        <v>0</v>
      </c>
      <c r="AL1218">
        <v>0</v>
      </c>
      <c r="AM1218">
        <v>0</v>
      </c>
      <c r="AN1218">
        <v>0</v>
      </c>
      <c r="AO1218">
        <v>0</v>
      </c>
      <c r="AP1218">
        <v>0</v>
      </c>
      <c r="AQ1218">
        <v>0</v>
      </c>
      <c r="AR1218">
        <v>0</v>
      </c>
      <c r="AS1218">
        <v>0</v>
      </c>
      <c r="AT1218">
        <v>0</v>
      </c>
      <c r="AU1218">
        <v>0</v>
      </c>
      <c r="AV1218">
        <v>0</v>
      </c>
      <c r="AW1218">
        <v>0</v>
      </c>
      <c r="AX1218">
        <v>0</v>
      </c>
      <c r="AY1218">
        <v>0</v>
      </c>
      <c r="AZ1218">
        <v>0</v>
      </c>
      <c r="BA1218">
        <v>0</v>
      </c>
      <c r="BB1218">
        <v>0</v>
      </c>
      <c r="BC1218">
        <v>0</v>
      </c>
      <c r="BD1218">
        <v>0</v>
      </c>
      <c r="BE1218">
        <v>0</v>
      </c>
      <c r="BF1218">
        <v>0</v>
      </c>
      <c r="BG1218">
        <v>0</v>
      </c>
      <c r="BH1218">
        <v>0</v>
      </c>
      <c r="BI1218">
        <v>0</v>
      </c>
      <c r="BJ1218">
        <v>0</v>
      </c>
      <c r="BK1218">
        <v>0</v>
      </c>
      <c r="BL1218">
        <v>0</v>
      </c>
      <c r="BM1218">
        <v>0</v>
      </c>
      <c r="BN1218">
        <v>0</v>
      </c>
      <c r="BO1218">
        <v>0</v>
      </c>
      <c r="BP1218">
        <v>0</v>
      </c>
      <c r="BQ1218">
        <v>0</v>
      </c>
      <c r="BR1218">
        <v>0</v>
      </c>
      <c r="BS1218">
        <v>0</v>
      </c>
      <c r="BT1218">
        <v>0</v>
      </c>
      <c r="BU1218">
        <v>0</v>
      </c>
      <c r="BV1218">
        <v>0</v>
      </c>
      <c r="BW1218">
        <v>0</v>
      </c>
      <c r="BX1218">
        <v>0</v>
      </c>
      <c r="BY1218">
        <v>0</v>
      </c>
      <c r="BZ1218">
        <v>0</v>
      </c>
      <c r="CA1218">
        <v>0</v>
      </c>
      <c r="CB1218">
        <v>0</v>
      </c>
      <c r="CC1218">
        <v>0</v>
      </c>
      <c r="CD1218">
        <v>0</v>
      </c>
      <c r="CE1218">
        <v>0</v>
      </c>
      <c r="CF1218">
        <v>0</v>
      </c>
      <c r="CG1218">
        <v>0</v>
      </c>
    </row>
    <row r="1219" spans="9:85" x14ac:dyDescent="0.3">
      <c r="I1219" t="s">
        <v>538</v>
      </c>
      <c r="J1219" t="s">
        <v>192</v>
      </c>
      <c r="K1219" t="s">
        <v>539</v>
      </c>
      <c r="L1219" t="s">
        <v>517</v>
      </c>
      <c r="M1219" t="str">
        <f t="shared" si="108"/>
        <v>UKM2</v>
      </c>
      <c r="N1219" t="str">
        <f t="shared" si="109"/>
        <v>UKM</v>
      </c>
      <c r="O1219">
        <f t="shared" si="110"/>
        <v>0</v>
      </c>
      <c r="P1219">
        <f t="shared" si="111"/>
        <v>0</v>
      </c>
      <c r="Q1219">
        <f t="shared" si="112"/>
        <v>0</v>
      </c>
      <c r="R1219">
        <f t="shared" si="113"/>
        <v>0</v>
      </c>
      <c r="S1219">
        <v>0</v>
      </c>
      <c r="T1219">
        <v>0</v>
      </c>
      <c r="U1219">
        <v>0</v>
      </c>
      <c r="V1219">
        <v>0</v>
      </c>
      <c r="W1219">
        <v>0</v>
      </c>
      <c r="X1219">
        <v>0</v>
      </c>
      <c r="Y1219">
        <v>0</v>
      </c>
      <c r="Z1219">
        <v>0</v>
      </c>
      <c r="AA1219">
        <v>0</v>
      </c>
      <c r="AB1219">
        <v>0</v>
      </c>
      <c r="AC1219">
        <v>0</v>
      </c>
      <c r="AD1219">
        <v>0</v>
      </c>
      <c r="AE1219">
        <v>0</v>
      </c>
      <c r="AF1219">
        <v>0</v>
      </c>
      <c r="AG1219">
        <v>0</v>
      </c>
      <c r="AH1219">
        <v>0</v>
      </c>
      <c r="AI1219">
        <v>0</v>
      </c>
      <c r="AJ1219">
        <v>0</v>
      </c>
      <c r="AK1219">
        <v>0</v>
      </c>
      <c r="AL1219">
        <v>0</v>
      </c>
      <c r="AM1219">
        <v>0</v>
      </c>
      <c r="AN1219">
        <v>0</v>
      </c>
      <c r="AO1219">
        <v>0</v>
      </c>
      <c r="AP1219">
        <v>0</v>
      </c>
      <c r="AQ1219">
        <v>0</v>
      </c>
      <c r="AR1219">
        <v>0</v>
      </c>
      <c r="AS1219">
        <v>0</v>
      </c>
      <c r="AT1219">
        <v>0</v>
      </c>
      <c r="AU1219">
        <v>0</v>
      </c>
      <c r="AV1219">
        <v>0</v>
      </c>
      <c r="AW1219">
        <v>0</v>
      </c>
      <c r="AX1219">
        <v>0</v>
      </c>
      <c r="AY1219">
        <v>0</v>
      </c>
      <c r="AZ1219">
        <v>0</v>
      </c>
      <c r="BA1219">
        <v>0</v>
      </c>
      <c r="BB1219">
        <v>0</v>
      </c>
      <c r="BC1219">
        <v>0</v>
      </c>
      <c r="BD1219">
        <v>0</v>
      </c>
      <c r="BE1219">
        <v>0</v>
      </c>
      <c r="BF1219">
        <v>0</v>
      </c>
      <c r="BG1219">
        <v>0</v>
      </c>
      <c r="BH1219">
        <v>0</v>
      </c>
      <c r="BI1219">
        <v>0</v>
      </c>
      <c r="BJ1219">
        <v>0</v>
      </c>
      <c r="BK1219">
        <v>0</v>
      </c>
      <c r="BL1219">
        <v>0</v>
      </c>
      <c r="BM1219">
        <v>0</v>
      </c>
      <c r="BN1219">
        <v>0</v>
      </c>
      <c r="BO1219">
        <v>0</v>
      </c>
      <c r="BP1219">
        <v>0</v>
      </c>
      <c r="BQ1219">
        <v>0</v>
      </c>
      <c r="BR1219">
        <v>0</v>
      </c>
      <c r="BS1219">
        <v>0</v>
      </c>
      <c r="BT1219">
        <v>0</v>
      </c>
      <c r="BU1219">
        <v>0</v>
      </c>
      <c r="BV1219">
        <v>0</v>
      </c>
      <c r="BW1219">
        <v>0</v>
      </c>
      <c r="BX1219">
        <v>0</v>
      </c>
      <c r="BY1219">
        <v>0</v>
      </c>
      <c r="BZ1219">
        <v>0</v>
      </c>
      <c r="CA1219">
        <v>0</v>
      </c>
      <c r="CB1219">
        <v>0</v>
      </c>
      <c r="CC1219">
        <v>0</v>
      </c>
      <c r="CD1219">
        <v>0</v>
      </c>
      <c r="CE1219">
        <v>0</v>
      </c>
      <c r="CF1219">
        <v>0</v>
      </c>
      <c r="CG1219">
        <v>0</v>
      </c>
    </row>
    <row r="1220" spans="9:85" x14ac:dyDescent="0.3">
      <c r="I1220" t="s">
        <v>540</v>
      </c>
      <c r="J1220" t="s">
        <v>192</v>
      </c>
      <c r="K1220" t="s">
        <v>541</v>
      </c>
      <c r="L1220" t="s">
        <v>542</v>
      </c>
      <c r="M1220" t="str">
        <f t="shared" si="108"/>
        <v>UKM2</v>
      </c>
      <c r="N1220" t="str">
        <f t="shared" si="109"/>
        <v>UKM</v>
      </c>
      <c r="O1220">
        <f t="shared" si="110"/>
        <v>98</v>
      </c>
      <c r="P1220">
        <f t="shared" si="111"/>
        <v>32</v>
      </c>
      <c r="Q1220">
        <f t="shared" si="112"/>
        <v>35</v>
      </c>
      <c r="R1220">
        <f t="shared" si="113"/>
        <v>3</v>
      </c>
      <c r="S1220">
        <v>0</v>
      </c>
      <c r="T1220">
        <v>0</v>
      </c>
      <c r="U1220">
        <v>0</v>
      </c>
      <c r="V1220">
        <v>0</v>
      </c>
      <c r="W1220">
        <v>0</v>
      </c>
      <c r="X1220">
        <v>0</v>
      </c>
      <c r="Y1220">
        <v>0</v>
      </c>
      <c r="Z1220">
        <v>0</v>
      </c>
      <c r="AA1220">
        <v>0</v>
      </c>
      <c r="AB1220">
        <v>0</v>
      </c>
      <c r="AC1220">
        <v>0</v>
      </c>
      <c r="AD1220">
        <v>0</v>
      </c>
      <c r="AE1220">
        <v>0</v>
      </c>
      <c r="AF1220">
        <v>0</v>
      </c>
      <c r="AG1220">
        <v>0</v>
      </c>
      <c r="AH1220">
        <v>0</v>
      </c>
      <c r="AI1220">
        <v>0</v>
      </c>
      <c r="AJ1220">
        <v>0</v>
      </c>
      <c r="AK1220">
        <v>0</v>
      </c>
      <c r="AL1220">
        <v>0</v>
      </c>
      <c r="AM1220">
        <v>0</v>
      </c>
      <c r="AN1220">
        <v>0</v>
      </c>
      <c r="AO1220">
        <v>1</v>
      </c>
      <c r="AP1220">
        <v>0</v>
      </c>
      <c r="AQ1220">
        <v>1</v>
      </c>
      <c r="AR1220">
        <v>0</v>
      </c>
      <c r="AS1220">
        <v>0</v>
      </c>
      <c r="AT1220">
        <v>0</v>
      </c>
      <c r="AU1220">
        <v>0</v>
      </c>
      <c r="AV1220">
        <v>0</v>
      </c>
      <c r="AW1220">
        <v>0</v>
      </c>
      <c r="AX1220">
        <v>0</v>
      </c>
      <c r="AY1220">
        <v>0</v>
      </c>
      <c r="AZ1220">
        <v>0</v>
      </c>
      <c r="BA1220">
        <v>0</v>
      </c>
      <c r="BB1220">
        <v>0</v>
      </c>
      <c r="BC1220">
        <v>1</v>
      </c>
      <c r="BD1220">
        <v>2</v>
      </c>
      <c r="BE1220">
        <v>0</v>
      </c>
      <c r="BF1220">
        <v>2</v>
      </c>
      <c r="BG1220">
        <v>2</v>
      </c>
      <c r="BH1220">
        <v>0</v>
      </c>
      <c r="BI1220">
        <v>1</v>
      </c>
      <c r="BJ1220">
        <v>2</v>
      </c>
      <c r="BK1220">
        <v>0</v>
      </c>
      <c r="BL1220">
        <v>2</v>
      </c>
      <c r="BM1220">
        <v>0</v>
      </c>
      <c r="BN1220">
        <v>1</v>
      </c>
      <c r="BO1220">
        <v>3</v>
      </c>
      <c r="BP1220">
        <v>2</v>
      </c>
      <c r="BQ1220">
        <v>4</v>
      </c>
      <c r="BR1220">
        <v>0</v>
      </c>
      <c r="BS1220">
        <v>0</v>
      </c>
      <c r="BT1220">
        <v>1</v>
      </c>
      <c r="BU1220">
        <v>2</v>
      </c>
      <c r="BV1220">
        <v>5</v>
      </c>
      <c r="BW1220">
        <v>8</v>
      </c>
      <c r="BX1220">
        <v>5</v>
      </c>
      <c r="BY1220">
        <v>4</v>
      </c>
      <c r="BZ1220">
        <v>11</v>
      </c>
      <c r="CA1220">
        <v>13</v>
      </c>
      <c r="CB1220">
        <v>4</v>
      </c>
      <c r="CC1220">
        <v>8</v>
      </c>
      <c r="CD1220">
        <v>8</v>
      </c>
      <c r="CE1220">
        <v>8</v>
      </c>
      <c r="CF1220">
        <v>9</v>
      </c>
      <c r="CG1220">
        <v>2</v>
      </c>
    </row>
    <row r="1221" spans="9:85" x14ac:dyDescent="0.3">
      <c r="I1221" t="s">
        <v>543</v>
      </c>
      <c r="J1221" t="s">
        <v>192</v>
      </c>
      <c r="K1221" t="s">
        <v>544</v>
      </c>
      <c r="L1221" t="s">
        <v>545</v>
      </c>
      <c r="M1221" t="str">
        <f t="shared" ref="M1221:M1284" si="114">LEFT(L1221,4)</f>
        <v>UKM2</v>
      </c>
      <c r="N1221" t="str">
        <f t="shared" ref="N1221:N1284" si="115">LEFT(L1221,3)</f>
        <v>UKM</v>
      </c>
      <c r="O1221">
        <f t="shared" ref="O1221:O1284" si="116">SUM(BM1221:CG1221)</f>
        <v>198</v>
      </c>
      <c r="P1221">
        <f t="shared" ref="P1221:P1284" si="117">SUM(BY1221:CB1221)</f>
        <v>43</v>
      </c>
      <c r="Q1221">
        <f t="shared" ref="Q1221:Q1284" si="118">SUM(CC1221:CG1221)</f>
        <v>97</v>
      </c>
      <c r="R1221">
        <f t="shared" ref="R1221:R1284" si="119">Q1221-P1221</f>
        <v>54</v>
      </c>
      <c r="S1221">
        <v>0</v>
      </c>
      <c r="T1221">
        <v>0</v>
      </c>
      <c r="U1221">
        <v>0</v>
      </c>
      <c r="V1221">
        <v>0</v>
      </c>
      <c r="W1221">
        <v>0</v>
      </c>
      <c r="X1221">
        <v>0</v>
      </c>
      <c r="Y1221">
        <v>0</v>
      </c>
      <c r="Z1221">
        <v>0</v>
      </c>
      <c r="AA1221">
        <v>0</v>
      </c>
      <c r="AB1221">
        <v>0</v>
      </c>
      <c r="AC1221">
        <v>0</v>
      </c>
      <c r="AD1221">
        <v>0</v>
      </c>
      <c r="AE1221">
        <v>0</v>
      </c>
      <c r="AF1221">
        <v>0</v>
      </c>
      <c r="AG1221">
        <v>0</v>
      </c>
      <c r="AH1221">
        <v>0</v>
      </c>
      <c r="AI1221">
        <v>0</v>
      </c>
      <c r="AJ1221">
        <v>0</v>
      </c>
      <c r="AK1221">
        <v>0</v>
      </c>
      <c r="AL1221">
        <v>0</v>
      </c>
      <c r="AM1221">
        <v>0</v>
      </c>
      <c r="AN1221">
        <v>0</v>
      </c>
      <c r="AO1221">
        <v>0</v>
      </c>
      <c r="AP1221">
        <v>0</v>
      </c>
      <c r="AQ1221">
        <v>0</v>
      </c>
      <c r="AR1221">
        <v>0</v>
      </c>
      <c r="AS1221">
        <v>0</v>
      </c>
      <c r="AT1221">
        <v>0</v>
      </c>
      <c r="AU1221">
        <v>0</v>
      </c>
      <c r="AV1221">
        <v>0</v>
      </c>
      <c r="AW1221">
        <v>0</v>
      </c>
      <c r="AX1221">
        <v>0</v>
      </c>
      <c r="AY1221">
        <v>0</v>
      </c>
      <c r="AZ1221">
        <v>0</v>
      </c>
      <c r="BA1221">
        <v>0</v>
      </c>
      <c r="BB1221">
        <v>0</v>
      </c>
      <c r="BC1221">
        <v>0</v>
      </c>
      <c r="BD1221">
        <v>1</v>
      </c>
      <c r="BE1221">
        <v>1</v>
      </c>
      <c r="BF1221">
        <v>1</v>
      </c>
      <c r="BG1221">
        <v>4</v>
      </c>
      <c r="BH1221">
        <v>5</v>
      </c>
      <c r="BI1221">
        <v>1</v>
      </c>
      <c r="BJ1221">
        <v>2</v>
      </c>
      <c r="BK1221">
        <v>1</v>
      </c>
      <c r="BL1221">
        <v>2</v>
      </c>
      <c r="BM1221">
        <v>2</v>
      </c>
      <c r="BN1221">
        <v>2</v>
      </c>
      <c r="BO1221">
        <v>1</v>
      </c>
      <c r="BP1221">
        <v>1</v>
      </c>
      <c r="BQ1221">
        <v>4</v>
      </c>
      <c r="BR1221">
        <v>5</v>
      </c>
      <c r="BS1221">
        <v>7</v>
      </c>
      <c r="BT1221">
        <v>5</v>
      </c>
      <c r="BU1221">
        <v>12</v>
      </c>
      <c r="BV1221">
        <v>5</v>
      </c>
      <c r="BW1221">
        <v>6</v>
      </c>
      <c r="BX1221">
        <v>8</v>
      </c>
      <c r="BY1221">
        <v>4</v>
      </c>
      <c r="BZ1221">
        <v>7</v>
      </c>
      <c r="CA1221">
        <v>8</v>
      </c>
      <c r="CB1221">
        <v>24</v>
      </c>
      <c r="CC1221">
        <v>13</v>
      </c>
      <c r="CD1221">
        <v>25</v>
      </c>
      <c r="CE1221">
        <v>28</v>
      </c>
      <c r="CF1221">
        <v>25</v>
      </c>
      <c r="CG1221">
        <v>6</v>
      </c>
    </row>
    <row r="1222" spans="9:85" x14ac:dyDescent="0.3">
      <c r="I1222" t="s">
        <v>546</v>
      </c>
      <c r="J1222" t="s">
        <v>192</v>
      </c>
      <c r="K1222" t="s">
        <v>547</v>
      </c>
      <c r="L1222" t="s">
        <v>522</v>
      </c>
      <c r="M1222" t="str">
        <f t="shared" si="114"/>
        <v>UKM3</v>
      </c>
      <c r="N1222" t="str">
        <f t="shared" si="115"/>
        <v>UKM</v>
      </c>
      <c r="O1222">
        <f t="shared" si="116"/>
        <v>303</v>
      </c>
      <c r="P1222">
        <f t="shared" si="117"/>
        <v>79</v>
      </c>
      <c r="Q1222">
        <f t="shared" si="118"/>
        <v>85</v>
      </c>
      <c r="R1222">
        <f t="shared" si="119"/>
        <v>6</v>
      </c>
      <c r="S1222">
        <v>0</v>
      </c>
      <c r="T1222">
        <v>0</v>
      </c>
      <c r="U1222">
        <v>0</v>
      </c>
      <c r="V1222">
        <v>0</v>
      </c>
      <c r="W1222">
        <v>0</v>
      </c>
      <c r="X1222">
        <v>0</v>
      </c>
      <c r="Y1222">
        <v>0</v>
      </c>
      <c r="Z1222">
        <v>0</v>
      </c>
      <c r="AA1222">
        <v>0</v>
      </c>
      <c r="AB1222">
        <v>0</v>
      </c>
      <c r="AC1222">
        <v>0</v>
      </c>
      <c r="AD1222">
        <v>0</v>
      </c>
      <c r="AE1222">
        <v>0</v>
      </c>
      <c r="AF1222">
        <v>0</v>
      </c>
      <c r="AG1222">
        <v>0</v>
      </c>
      <c r="AH1222">
        <v>1</v>
      </c>
      <c r="AI1222">
        <v>0</v>
      </c>
      <c r="AJ1222">
        <v>0</v>
      </c>
      <c r="AK1222">
        <v>0</v>
      </c>
      <c r="AL1222">
        <v>0</v>
      </c>
      <c r="AM1222">
        <v>0</v>
      </c>
      <c r="AN1222">
        <v>0</v>
      </c>
      <c r="AO1222">
        <v>0</v>
      </c>
      <c r="AP1222">
        <v>1</v>
      </c>
      <c r="AQ1222">
        <v>0</v>
      </c>
      <c r="AR1222">
        <v>0</v>
      </c>
      <c r="AS1222">
        <v>1</v>
      </c>
      <c r="AT1222">
        <v>0</v>
      </c>
      <c r="AU1222">
        <v>1</v>
      </c>
      <c r="AV1222">
        <v>0</v>
      </c>
      <c r="AW1222">
        <v>0</v>
      </c>
      <c r="AX1222">
        <v>0</v>
      </c>
      <c r="AY1222">
        <v>1</v>
      </c>
      <c r="AZ1222">
        <v>0</v>
      </c>
      <c r="BA1222">
        <v>1</v>
      </c>
      <c r="BB1222">
        <v>1</v>
      </c>
      <c r="BC1222">
        <v>0</v>
      </c>
      <c r="BD1222">
        <v>9</v>
      </c>
      <c r="BE1222">
        <v>4</v>
      </c>
      <c r="BF1222">
        <v>6</v>
      </c>
      <c r="BG1222">
        <v>8</v>
      </c>
      <c r="BH1222">
        <v>9</v>
      </c>
      <c r="BI1222">
        <v>15</v>
      </c>
      <c r="BJ1222">
        <v>13</v>
      </c>
      <c r="BK1222">
        <v>17</v>
      </c>
      <c r="BL1222">
        <v>10</v>
      </c>
      <c r="BM1222">
        <v>19</v>
      </c>
      <c r="BN1222">
        <v>14</v>
      </c>
      <c r="BO1222">
        <v>8</v>
      </c>
      <c r="BP1222">
        <v>5</v>
      </c>
      <c r="BQ1222">
        <v>6</v>
      </c>
      <c r="BR1222">
        <v>12</v>
      </c>
      <c r="BS1222">
        <v>14</v>
      </c>
      <c r="BT1222">
        <v>9</v>
      </c>
      <c r="BU1222">
        <v>11</v>
      </c>
      <c r="BV1222">
        <v>14</v>
      </c>
      <c r="BW1222">
        <v>15</v>
      </c>
      <c r="BX1222">
        <v>12</v>
      </c>
      <c r="BY1222">
        <v>20</v>
      </c>
      <c r="BZ1222">
        <v>19</v>
      </c>
      <c r="CA1222">
        <v>25</v>
      </c>
      <c r="CB1222">
        <v>15</v>
      </c>
      <c r="CC1222">
        <v>12</v>
      </c>
      <c r="CD1222">
        <v>20</v>
      </c>
      <c r="CE1222">
        <v>20</v>
      </c>
      <c r="CF1222">
        <v>24</v>
      </c>
      <c r="CG1222">
        <v>9</v>
      </c>
    </row>
    <row r="1223" spans="9:85" x14ac:dyDescent="0.3">
      <c r="I1223" t="s">
        <v>548</v>
      </c>
      <c r="J1223" t="s">
        <v>192</v>
      </c>
      <c r="K1223" t="s">
        <v>549</v>
      </c>
      <c r="L1223" t="s">
        <v>550</v>
      </c>
      <c r="M1223" t="str">
        <f t="shared" si="114"/>
        <v>UKM3</v>
      </c>
      <c r="N1223" t="str">
        <f t="shared" si="115"/>
        <v>UKM</v>
      </c>
      <c r="O1223">
        <f t="shared" si="116"/>
        <v>168</v>
      </c>
      <c r="P1223">
        <f t="shared" si="117"/>
        <v>19</v>
      </c>
      <c r="Q1223">
        <f t="shared" si="118"/>
        <v>15</v>
      </c>
      <c r="R1223">
        <f t="shared" si="119"/>
        <v>-4</v>
      </c>
      <c r="S1223">
        <v>0</v>
      </c>
      <c r="T1223">
        <v>0</v>
      </c>
      <c r="U1223">
        <v>0</v>
      </c>
      <c r="V1223">
        <v>0</v>
      </c>
      <c r="W1223">
        <v>0</v>
      </c>
      <c r="X1223">
        <v>0</v>
      </c>
      <c r="Y1223">
        <v>0</v>
      </c>
      <c r="Z1223">
        <v>0</v>
      </c>
      <c r="AA1223">
        <v>0</v>
      </c>
      <c r="AB1223">
        <v>0</v>
      </c>
      <c r="AC1223">
        <v>0</v>
      </c>
      <c r="AD1223">
        <v>0</v>
      </c>
      <c r="AE1223">
        <v>0</v>
      </c>
      <c r="AF1223">
        <v>0</v>
      </c>
      <c r="AG1223">
        <v>0</v>
      </c>
      <c r="AH1223">
        <v>0</v>
      </c>
      <c r="AI1223">
        <v>0</v>
      </c>
      <c r="AJ1223">
        <v>0</v>
      </c>
      <c r="AK1223">
        <v>0</v>
      </c>
      <c r="AL1223">
        <v>0</v>
      </c>
      <c r="AM1223">
        <v>0</v>
      </c>
      <c r="AN1223">
        <v>0</v>
      </c>
      <c r="AO1223">
        <v>0</v>
      </c>
      <c r="AP1223">
        <v>0</v>
      </c>
      <c r="AQ1223">
        <v>0</v>
      </c>
      <c r="AR1223">
        <v>0</v>
      </c>
      <c r="AS1223">
        <v>0</v>
      </c>
      <c r="AT1223">
        <v>0</v>
      </c>
      <c r="AU1223">
        <v>0</v>
      </c>
      <c r="AV1223">
        <v>0</v>
      </c>
      <c r="AW1223">
        <v>0</v>
      </c>
      <c r="AX1223">
        <v>0</v>
      </c>
      <c r="AY1223">
        <v>0</v>
      </c>
      <c r="AZ1223">
        <v>0</v>
      </c>
      <c r="BA1223">
        <v>0</v>
      </c>
      <c r="BB1223">
        <v>0</v>
      </c>
      <c r="BC1223">
        <v>0</v>
      </c>
      <c r="BD1223">
        <v>0</v>
      </c>
      <c r="BE1223">
        <v>0</v>
      </c>
      <c r="BF1223">
        <v>0</v>
      </c>
      <c r="BG1223">
        <v>0</v>
      </c>
      <c r="BH1223">
        <v>0</v>
      </c>
      <c r="BI1223">
        <v>0</v>
      </c>
      <c r="BJ1223">
        <v>0</v>
      </c>
      <c r="BK1223">
        <v>1</v>
      </c>
      <c r="BL1223">
        <v>4</v>
      </c>
      <c r="BM1223">
        <v>4</v>
      </c>
      <c r="BN1223">
        <v>14</v>
      </c>
      <c r="BO1223">
        <v>17</v>
      </c>
      <c r="BP1223">
        <v>5</v>
      </c>
      <c r="BQ1223">
        <v>9</v>
      </c>
      <c r="BR1223">
        <v>22</v>
      </c>
      <c r="BS1223">
        <v>7</v>
      </c>
      <c r="BT1223">
        <v>13</v>
      </c>
      <c r="BU1223">
        <v>9</v>
      </c>
      <c r="BV1223">
        <v>9</v>
      </c>
      <c r="BW1223">
        <v>10</v>
      </c>
      <c r="BX1223">
        <v>15</v>
      </c>
      <c r="BY1223">
        <v>3</v>
      </c>
      <c r="BZ1223">
        <v>7</v>
      </c>
      <c r="CA1223">
        <v>5</v>
      </c>
      <c r="CB1223">
        <v>4</v>
      </c>
      <c r="CC1223">
        <v>1</v>
      </c>
      <c r="CD1223">
        <v>5</v>
      </c>
      <c r="CE1223">
        <v>4</v>
      </c>
      <c r="CF1223">
        <v>4</v>
      </c>
      <c r="CG1223">
        <v>1</v>
      </c>
    </row>
    <row r="1224" spans="9:85" x14ac:dyDescent="0.3">
      <c r="I1224" t="s">
        <v>551</v>
      </c>
      <c r="J1224" t="s">
        <v>192</v>
      </c>
      <c r="K1224" t="s">
        <v>552</v>
      </c>
      <c r="L1224" t="s">
        <v>553</v>
      </c>
      <c r="M1224" t="str">
        <f t="shared" si="114"/>
        <v>UKL1</v>
      </c>
      <c r="N1224" t="str">
        <f t="shared" si="115"/>
        <v>UKL</v>
      </c>
      <c r="O1224">
        <f t="shared" si="116"/>
        <v>321</v>
      </c>
      <c r="P1224">
        <f t="shared" si="117"/>
        <v>104</v>
      </c>
      <c r="Q1224">
        <f t="shared" si="118"/>
        <v>103</v>
      </c>
      <c r="R1224">
        <f t="shared" si="119"/>
        <v>-1</v>
      </c>
      <c r="S1224">
        <v>0</v>
      </c>
      <c r="T1224">
        <v>0</v>
      </c>
      <c r="U1224">
        <v>0</v>
      </c>
      <c r="V1224">
        <v>0</v>
      </c>
      <c r="W1224">
        <v>0</v>
      </c>
      <c r="X1224">
        <v>0</v>
      </c>
      <c r="Y1224">
        <v>0</v>
      </c>
      <c r="Z1224">
        <v>0</v>
      </c>
      <c r="AA1224">
        <v>0</v>
      </c>
      <c r="AB1224">
        <v>0</v>
      </c>
      <c r="AC1224">
        <v>0</v>
      </c>
      <c r="AD1224">
        <v>0</v>
      </c>
      <c r="AE1224">
        <v>0</v>
      </c>
      <c r="AF1224">
        <v>0</v>
      </c>
      <c r="AG1224">
        <v>0</v>
      </c>
      <c r="AH1224">
        <v>0</v>
      </c>
      <c r="AI1224">
        <v>0</v>
      </c>
      <c r="AJ1224">
        <v>0</v>
      </c>
      <c r="AK1224">
        <v>0</v>
      </c>
      <c r="AL1224">
        <v>0</v>
      </c>
      <c r="AM1224">
        <v>0</v>
      </c>
      <c r="AN1224">
        <v>0</v>
      </c>
      <c r="AO1224">
        <v>0</v>
      </c>
      <c r="AP1224">
        <v>0</v>
      </c>
      <c r="AQ1224">
        <v>0</v>
      </c>
      <c r="AR1224">
        <v>0</v>
      </c>
      <c r="AS1224">
        <v>0</v>
      </c>
      <c r="AT1224">
        <v>0</v>
      </c>
      <c r="AU1224">
        <v>0</v>
      </c>
      <c r="AV1224">
        <v>0</v>
      </c>
      <c r="AW1224">
        <v>0</v>
      </c>
      <c r="AX1224">
        <v>0</v>
      </c>
      <c r="AY1224">
        <v>0</v>
      </c>
      <c r="AZ1224">
        <v>0</v>
      </c>
      <c r="BA1224">
        <v>0</v>
      </c>
      <c r="BB1224">
        <v>0</v>
      </c>
      <c r="BC1224">
        <v>0</v>
      </c>
      <c r="BD1224">
        <v>1</v>
      </c>
      <c r="BE1224">
        <v>0</v>
      </c>
      <c r="BF1224">
        <v>1</v>
      </c>
      <c r="BG1224">
        <v>0</v>
      </c>
      <c r="BH1224">
        <v>0</v>
      </c>
      <c r="BI1224">
        <v>0</v>
      </c>
      <c r="BJ1224">
        <v>0</v>
      </c>
      <c r="BK1224">
        <v>1</v>
      </c>
      <c r="BL1224">
        <v>4</v>
      </c>
      <c r="BM1224">
        <v>2</v>
      </c>
      <c r="BN1224">
        <v>6</v>
      </c>
      <c r="BO1224">
        <v>5</v>
      </c>
      <c r="BP1224">
        <v>3</v>
      </c>
      <c r="BQ1224">
        <v>2</v>
      </c>
      <c r="BR1224">
        <v>5</v>
      </c>
      <c r="BS1224">
        <v>7</v>
      </c>
      <c r="BT1224">
        <v>9</v>
      </c>
      <c r="BU1224">
        <v>14</v>
      </c>
      <c r="BV1224">
        <v>16</v>
      </c>
      <c r="BW1224">
        <v>21</v>
      </c>
      <c r="BX1224">
        <v>24</v>
      </c>
      <c r="BY1224">
        <v>22</v>
      </c>
      <c r="BZ1224">
        <v>30</v>
      </c>
      <c r="CA1224">
        <v>28</v>
      </c>
      <c r="CB1224">
        <v>24</v>
      </c>
      <c r="CC1224">
        <v>30</v>
      </c>
      <c r="CD1224">
        <v>29</v>
      </c>
      <c r="CE1224">
        <v>20</v>
      </c>
      <c r="CF1224">
        <v>19</v>
      </c>
      <c r="CG1224">
        <v>5</v>
      </c>
    </row>
    <row r="1225" spans="9:85" x14ac:dyDescent="0.3">
      <c r="I1225" t="s">
        <v>554</v>
      </c>
      <c r="J1225" t="s">
        <v>192</v>
      </c>
      <c r="K1225" t="s">
        <v>555</v>
      </c>
      <c r="L1225" t="s">
        <v>556</v>
      </c>
      <c r="M1225" t="str">
        <f t="shared" si="114"/>
        <v>UKL1</v>
      </c>
      <c r="N1225" t="str">
        <f t="shared" si="115"/>
        <v>UKL</v>
      </c>
      <c r="O1225">
        <f t="shared" si="116"/>
        <v>96</v>
      </c>
      <c r="P1225">
        <f t="shared" si="117"/>
        <v>22</v>
      </c>
      <c r="Q1225">
        <f t="shared" si="118"/>
        <v>23</v>
      </c>
      <c r="R1225">
        <f t="shared" si="119"/>
        <v>1</v>
      </c>
      <c r="S1225">
        <v>0</v>
      </c>
      <c r="T1225">
        <v>0</v>
      </c>
      <c r="U1225">
        <v>0</v>
      </c>
      <c r="V1225">
        <v>0</v>
      </c>
      <c r="W1225">
        <v>0</v>
      </c>
      <c r="X1225">
        <v>0</v>
      </c>
      <c r="Y1225">
        <v>0</v>
      </c>
      <c r="Z1225">
        <v>0</v>
      </c>
      <c r="AA1225">
        <v>0</v>
      </c>
      <c r="AB1225">
        <v>0</v>
      </c>
      <c r="AC1225">
        <v>0</v>
      </c>
      <c r="AD1225">
        <v>0</v>
      </c>
      <c r="AE1225">
        <v>0</v>
      </c>
      <c r="AF1225">
        <v>0</v>
      </c>
      <c r="AG1225">
        <v>0</v>
      </c>
      <c r="AH1225">
        <v>0</v>
      </c>
      <c r="AI1225">
        <v>0</v>
      </c>
      <c r="AJ1225">
        <v>0</v>
      </c>
      <c r="AK1225">
        <v>0</v>
      </c>
      <c r="AL1225">
        <v>0</v>
      </c>
      <c r="AM1225">
        <v>0</v>
      </c>
      <c r="AN1225">
        <v>0</v>
      </c>
      <c r="AO1225">
        <v>0</v>
      </c>
      <c r="AP1225">
        <v>0</v>
      </c>
      <c r="AQ1225">
        <v>0</v>
      </c>
      <c r="AR1225">
        <v>0</v>
      </c>
      <c r="AS1225">
        <v>0</v>
      </c>
      <c r="AT1225">
        <v>0</v>
      </c>
      <c r="AU1225">
        <v>0</v>
      </c>
      <c r="AV1225">
        <v>0</v>
      </c>
      <c r="AW1225">
        <v>0</v>
      </c>
      <c r="AX1225">
        <v>0</v>
      </c>
      <c r="AY1225">
        <v>0</v>
      </c>
      <c r="AZ1225">
        <v>0</v>
      </c>
      <c r="BA1225">
        <v>0</v>
      </c>
      <c r="BB1225">
        <v>0</v>
      </c>
      <c r="BC1225">
        <v>0</v>
      </c>
      <c r="BD1225">
        <v>0</v>
      </c>
      <c r="BE1225">
        <v>0</v>
      </c>
      <c r="BF1225">
        <v>0</v>
      </c>
      <c r="BG1225">
        <v>0</v>
      </c>
      <c r="BH1225">
        <v>0</v>
      </c>
      <c r="BI1225">
        <v>0</v>
      </c>
      <c r="BJ1225">
        <v>2</v>
      </c>
      <c r="BK1225">
        <v>0</v>
      </c>
      <c r="BL1225">
        <v>1</v>
      </c>
      <c r="BM1225">
        <v>1</v>
      </c>
      <c r="BN1225">
        <v>2</v>
      </c>
      <c r="BO1225">
        <v>2</v>
      </c>
      <c r="BP1225">
        <v>2</v>
      </c>
      <c r="BQ1225">
        <v>5</v>
      </c>
      <c r="BR1225">
        <v>7</v>
      </c>
      <c r="BS1225">
        <v>4</v>
      </c>
      <c r="BT1225">
        <v>4</v>
      </c>
      <c r="BU1225">
        <v>2</v>
      </c>
      <c r="BV1225">
        <v>7</v>
      </c>
      <c r="BW1225">
        <v>8</v>
      </c>
      <c r="BX1225">
        <v>7</v>
      </c>
      <c r="BY1225">
        <v>4</v>
      </c>
      <c r="BZ1225">
        <v>9</v>
      </c>
      <c r="CA1225">
        <v>5</v>
      </c>
      <c r="CB1225">
        <v>4</v>
      </c>
      <c r="CC1225">
        <v>4</v>
      </c>
      <c r="CD1225">
        <v>9</v>
      </c>
      <c r="CE1225">
        <v>8</v>
      </c>
      <c r="CF1225">
        <v>1</v>
      </c>
      <c r="CG1225">
        <v>1</v>
      </c>
    </row>
    <row r="1226" spans="9:85" x14ac:dyDescent="0.3">
      <c r="I1226" t="s">
        <v>557</v>
      </c>
      <c r="J1226" t="s">
        <v>192</v>
      </c>
      <c r="K1226" t="s">
        <v>558</v>
      </c>
      <c r="L1226" t="s">
        <v>559</v>
      </c>
      <c r="M1226" t="str">
        <f t="shared" si="114"/>
        <v>UKL2</v>
      </c>
      <c r="N1226" t="str">
        <f t="shared" si="115"/>
        <v>UKL</v>
      </c>
      <c r="O1226">
        <f t="shared" si="116"/>
        <v>379</v>
      </c>
      <c r="P1226">
        <f t="shared" si="117"/>
        <v>86</v>
      </c>
      <c r="Q1226">
        <f t="shared" si="118"/>
        <v>118</v>
      </c>
      <c r="R1226">
        <f t="shared" si="119"/>
        <v>32</v>
      </c>
      <c r="S1226">
        <v>0</v>
      </c>
      <c r="T1226">
        <v>0</v>
      </c>
      <c r="U1226">
        <v>0</v>
      </c>
      <c r="V1226">
        <v>0</v>
      </c>
      <c r="W1226">
        <v>0</v>
      </c>
      <c r="X1226">
        <v>0</v>
      </c>
      <c r="Y1226">
        <v>0</v>
      </c>
      <c r="Z1226">
        <v>0</v>
      </c>
      <c r="AA1226">
        <v>0</v>
      </c>
      <c r="AB1226">
        <v>0</v>
      </c>
      <c r="AC1226">
        <v>0</v>
      </c>
      <c r="AD1226">
        <v>0</v>
      </c>
      <c r="AE1226">
        <v>0</v>
      </c>
      <c r="AF1226">
        <v>0</v>
      </c>
      <c r="AG1226">
        <v>0</v>
      </c>
      <c r="AH1226">
        <v>0</v>
      </c>
      <c r="AI1226">
        <v>0</v>
      </c>
      <c r="AJ1226">
        <v>0</v>
      </c>
      <c r="AK1226">
        <v>0</v>
      </c>
      <c r="AL1226">
        <v>1</v>
      </c>
      <c r="AM1226">
        <v>0</v>
      </c>
      <c r="AN1226">
        <v>0</v>
      </c>
      <c r="AO1226">
        <v>1</v>
      </c>
      <c r="AP1226">
        <v>0</v>
      </c>
      <c r="AQ1226">
        <v>0</v>
      </c>
      <c r="AR1226">
        <v>0</v>
      </c>
      <c r="AS1226">
        <v>0</v>
      </c>
      <c r="AT1226">
        <v>0</v>
      </c>
      <c r="AU1226">
        <v>0</v>
      </c>
      <c r="AV1226">
        <v>0</v>
      </c>
      <c r="AW1226">
        <v>0</v>
      </c>
      <c r="AX1226">
        <v>0</v>
      </c>
      <c r="AY1226">
        <v>0</v>
      </c>
      <c r="AZ1226">
        <v>0</v>
      </c>
      <c r="BA1226">
        <v>0</v>
      </c>
      <c r="BB1226">
        <v>0</v>
      </c>
      <c r="BC1226">
        <v>0</v>
      </c>
      <c r="BD1226">
        <v>1</v>
      </c>
      <c r="BE1226">
        <v>0</v>
      </c>
      <c r="BF1226">
        <v>0</v>
      </c>
      <c r="BG1226">
        <v>0</v>
      </c>
      <c r="BH1226">
        <v>0</v>
      </c>
      <c r="BI1226">
        <v>2</v>
      </c>
      <c r="BJ1226">
        <v>0</v>
      </c>
      <c r="BK1226">
        <v>2</v>
      </c>
      <c r="BL1226">
        <v>4</v>
      </c>
      <c r="BM1226">
        <v>4</v>
      </c>
      <c r="BN1226">
        <v>8</v>
      </c>
      <c r="BO1226">
        <v>7</v>
      </c>
      <c r="BP1226">
        <v>12</v>
      </c>
      <c r="BQ1226">
        <v>12</v>
      </c>
      <c r="BR1226">
        <v>11</v>
      </c>
      <c r="BS1226">
        <v>13</v>
      </c>
      <c r="BT1226">
        <v>15</v>
      </c>
      <c r="BU1226">
        <v>22</v>
      </c>
      <c r="BV1226">
        <v>21</v>
      </c>
      <c r="BW1226">
        <v>24</v>
      </c>
      <c r="BX1226">
        <v>26</v>
      </c>
      <c r="BY1226">
        <v>25</v>
      </c>
      <c r="BZ1226">
        <v>23</v>
      </c>
      <c r="CA1226">
        <v>21</v>
      </c>
      <c r="CB1226">
        <v>17</v>
      </c>
      <c r="CC1226">
        <v>21</v>
      </c>
      <c r="CD1226">
        <v>30</v>
      </c>
      <c r="CE1226">
        <v>36</v>
      </c>
      <c r="CF1226">
        <v>28</v>
      </c>
      <c r="CG1226">
        <v>3</v>
      </c>
    </row>
    <row r="1227" spans="9:85" x14ac:dyDescent="0.3">
      <c r="I1227" t="s">
        <v>560</v>
      </c>
      <c r="J1227" t="s">
        <v>192</v>
      </c>
      <c r="K1227" t="s">
        <v>561</v>
      </c>
      <c r="L1227" t="s">
        <v>559</v>
      </c>
      <c r="M1227" t="str">
        <f t="shared" si="114"/>
        <v>UKL2</v>
      </c>
      <c r="N1227" t="str">
        <f t="shared" si="115"/>
        <v>UKL</v>
      </c>
      <c r="O1227">
        <f t="shared" si="116"/>
        <v>5</v>
      </c>
      <c r="P1227">
        <f t="shared" si="117"/>
        <v>1</v>
      </c>
      <c r="Q1227">
        <f t="shared" si="118"/>
        <v>2</v>
      </c>
      <c r="R1227">
        <f t="shared" si="119"/>
        <v>1</v>
      </c>
      <c r="S1227">
        <v>0</v>
      </c>
      <c r="T1227">
        <v>0</v>
      </c>
      <c r="U1227">
        <v>0</v>
      </c>
      <c r="V1227">
        <v>0</v>
      </c>
      <c r="W1227">
        <v>0</v>
      </c>
      <c r="X1227">
        <v>0</v>
      </c>
      <c r="Y1227">
        <v>0</v>
      </c>
      <c r="Z1227">
        <v>0</v>
      </c>
      <c r="AA1227">
        <v>0</v>
      </c>
      <c r="AB1227">
        <v>0</v>
      </c>
      <c r="AC1227">
        <v>0</v>
      </c>
      <c r="AD1227">
        <v>0</v>
      </c>
      <c r="AE1227">
        <v>0</v>
      </c>
      <c r="AF1227">
        <v>0</v>
      </c>
      <c r="AG1227">
        <v>0</v>
      </c>
      <c r="AH1227">
        <v>0</v>
      </c>
      <c r="AI1227">
        <v>0</v>
      </c>
      <c r="AJ1227">
        <v>0</v>
      </c>
      <c r="AK1227">
        <v>0</v>
      </c>
      <c r="AL1227">
        <v>0</v>
      </c>
      <c r="AM1227">
        <v>0</v>
      </c>
      <c r="AN1227">
        <v>0</v>
      </c>
      <c r="AO1227">
        <v>0</v>
      </c>
      <c r="AP1227">
        <v>0</v>
      </c>
      <c r="AQ1227">
        <v>0</v>
      </c>
      <c r="AR1227">
        <v>0</v>
      </c>
      <c r="AS1227">
        <v>0</v>
      </c>
      <c r="AT1227">
        <v>0</v>
      </c>
      <c r="AU1227">
        <v>0</v>
      </c>
      <c r="AV1227">
        <v>0</v>
      </c>
      <c r="AW1227">
        <v>0</v>
      </c>
      <c r="AX1227">
        <v>0</v>
      </c>
      <c r="AY1227">
        <v>0</v>
      </c>
      <c r="AZ1227">
        <v>0</v>
      </c>
      <c r="BA1227">
        <v>0</v>
      </c>
      <c r="BB1227">
        <v>0</v>
      </c>
      <c r="BC1227">
        <v>0</v>
      </c>
      <c r="BD1227">
        <v>0</v>
      </c>
      <c r="BE1227">
        <v>0</v>
      </c>
      <c r="BF1227">
        <v>0</v>
      </c>
      <c r="BG1227">
        <v>0</v>
      </c>
      <c r="BH1227">
        <v>0</v>
      </c>
      <c r="BI1227">
        <v>0</v>
      </c>
      <c r="BJ1227">
        <v>0</v>
      </c>
      <c r="BK1227">
        <v>0</v>
      </c>
      <c r="BL1227">
        <v>1</v>
      </c>
      <c r="BM1227">
        <v>1</v>
      </c>
      <c r="BN1227">
        <v>0</v>
      </c>
      <c r="BO1227">
        <v>0</v>
      </c>
      <c r="BP1227">
        <v>0</v>
      </c>
      <c r="BQ1227">
        <v>1</v>
      </c>
      <c r="BR1227">
        <v>0</v>
      </c>
      <c r="BS1227">
        <v>0</v>
      </c>
      <c r="BT1227">
        <v>0</v>
      </c>
      <c r="BU1227">
        <v>0</v>
      </c>
      <c r="BV1227">
        <v>0</v>
      </c>
      <c r="BW1227">
        <v>0</v>
      </c>
      <c r="BX1227">
        <v>0</v>
      </c>
      <c r="BY1227">
        <v>0</v>
      </c>
      <c r="BZ1227">
        <v>0</v>
      </c>
      <c r="CA1227">
        <v>1</v>
      </c>
      <c r="CB1227">
        <v>0</v>
      </c>
      <c r="CC1227">
        <v>1</v>
      </c>
      <c r="CD1227">
        <v>0</v>
      </c>
      <c r="CE1227">
        <v>1</v>
      </c>
      <c r="CF1227">
        <v>0</v>
      </c>
      <c r="CG1227">
        <v>0</v>
      </c>
    </row>
    <row r="1228" spans="9:85" x14ac:dyDescent="0.3">
      <c r="I1228" t="s">
        <v>562</v>
      </c>
      <c r="J1228" t="s">
        <v>192</v>
      </c>
      <c r="K1228" t="s">
        <v>563</v>
      </c>
      <c r="L1228" t="s">
        <v>564</v>
      </c>
      <c r="M1228" t="str">
        <f t="shared" si="114"/>
        <v>UKL2</v>
      </c>
      <c r="N1228" t="str">
        <f t="shared" si="115"/>
        <v>UKL</v>
      </c>
      <c r="O1228">
        <f t="shared" si="116"/>
        <v>19</v>
      </c>
      <c r="P1228">
        <f t="shared" si="117"/>
        <v>2</v>
      </c>
      <c r="Q1228">
        <f t="shared" si="118"/>
        <v>17</v>
      </c>
      <c r="R1228">
        <f t="shared" si="119"/>
        <v>15</v>
      </c>
      <c r="S1228">
        <v>0</v>
      </c>
      <c r="T1228">
        <v>0</v>
      </c>
      <c r="U1228">
        <v>0</v>
      </c>
      <c r="V1228">
        <v>0</v>
      </c>
      <c r="W1228">
        <v>0</v>
      </c>
      <c r="X1228">
        <v>0</v>
      </c>
      <c r="Y1228">
        <v>0</v>
      </c>
      <c r="Z1228">
        <v>0</v>
      </c>
      <c r="AA1228">
        <v>0</v>
      </c>
      <c r="AB1228">
        <v>0</v>
      </c>
      <c r="AC1228">
        <v>0</v>
      </c>
      <c r="AD1228">
        <v>0</v>
      </c>
      <c r="AE1228">
        <v>0</v>
      </c>
      <c r="AF1228">
        <v>0</v>
      </c>
      <c r="AG1228">
        <v>0</v>
      </c>
      <c r="AH1228">
        <v>0</v>
      </c>
      <c r="AI1228">
        <v>0</v>
      </c>
      <c r="AJ1228">
        <v>0</v>
      </c>
      <c r="AK1228">
        <v>0</v>
      </c>
      <c r="AL1228">
        <v>0</v>
      </c>
      <c r="AM1228">
        <v>0</v>
      </c>
      <c r="AN1228">
        <v>0</v>
      </c>
      <c r="AO1228">
        <v>0</v>
      </c>
      <c r="AP1228">
        <v>0</v>
      </c>
      <c r="AQ1228">
        <v>0</v>
      </c>
      <c r="AR1228">
        <v>0</v>
      </c>
      <c r="AS1228">
        <v>0</v>
      </c>
      <c r="AT1228">
        <v>0</v>
      </c>
      <c r="AU1228">
        <v>0</v>
      </c>
      <c r="AV1228">
        <v>0</v>
      </c>
      <c r="AW1228">
        <v>0</v>
      </c>
      <c r="AX1228">
        <v>0</v>
      </c>
      <c r="AY1228">
        <v>0</v>
      </c>
      <c r="AZ1228">
        <v>0</v>
      </c>
      <c r="BA1228">
        <v>0</v>
      </c>
      <c r="BB1228">
        <v>0</v>
      </c>
      <c r="BC1228">
        <v>0</v>
      </c>
      <c r="BD1228">
        <v>0</v>
      </c>
      <c r="BE1228">
        <v>0</v>
      </c>
      <c r="BF1228">
        <v>0</v>
      </c>
      <c r="BG1228">
        <v>0</v>
      </c>
      <c r="BH1228">
        <v>0</v>
      </c>
      <c r="BI1228">
        <v>0</v>
      </c>
      <c r="BJ1228">
        <v>0</v>
      </c>
      <c r="BK1228">
        <v>0</v>
      </c>
      <c r="BL1228">
        <v>0</v>
      </c>
      <c r="BM1228">
        <v>0</v>
      </c>
      <c r="BN1228">
        <v>0</v>
      </c>
      <c r="BO1228">
        <v>0</v>
      </c>
      <c r="BP1228">
        <v>0</v>
      </c>
      <c r="BQ1228">
        <v>0</v>
      </c>
      <c r="BR1228">
        <v>0</v>
      </c>
      <c r="BS1228">
        <v>0</v>
      </c>
      <c r="BT1228">
        <v>0</v>
      </c>
      <c r="BU1228">
        <v>0</v>
      </c>
      <c r="BV1228">
        <v>0</v>
      </c>
      <c r="BW1228">
        <v>0</v>
      </c>
      <c r="BX1228">
        <v>0</v>
      </c>
      <c r="BY1228">
        <v>0</v>
      </c>
      <c r="BZ1228">
        <v>1</v>
      </c>
      <c r="CA1228">
        <v>0</v>
      </c>
      <c r="CB1228">
        <v>1</v>
      </c>
      <c r="CC1228">
        <v>2</v>
      </c>
      <c r="CD1228">
        <v>6</v>
      </c>
      <c r="CE1228">
        <v>4</v>
      </c>
      <c r="CF1228">
        <v>5</v>
      </c>
      <c r="CG1228">
        <v>0</v>
      </c>
    </row>
    <row r="1229" spans="9:85" x14ac:dyDescent="0.3">
      <c r="I1229" t="s">
        <v>565</v>
      </c>
      <c r="J1229" t="s">
        <v>192</v>
      </c>
      <c r="K1229" t="s">
        <v>566</v>
      </c>
      <c r="L1229" t="s">
        <v>567</v>
      </c>
      <c r="M1229" t="str">
        <f t="shared" si="114"/>
        <v>UKL1</v>
      </c>
      <c r="N1229" t="str">
        <f t="shared" si="115"/>
        <v>UKL</v>
      </c>
      <c r="O1229">
        <f t="shared" si="116"/>
        <v>1351</v>
      </c>
      <c r="P1229">
        <f t="shared" si="117"/>
        <v>391</v>
      </c>
      <c r="Q1229">
        <f t="shared" si="118"/>
        <v>397</v>
      </c>
      <c r="R1229">
        <f t="shared" si="119"/>
        <v>6</v>
      </c>
      <c r="S1229">
        <v>0</v>
      </c>
      <c r="T1229">
        <v>0</v>
      </c>
      <c r="U1229">
        <v>0</v>
      </c>
      <c r="V1229">
        <v>0</v>
      </c>
      <c r="W1229">
        <v>0</v>
      </c>
      <c r="X1229">
        <v>0</v>
      </c>
      <c r="Y1229">
        <v>0</v>
      </c>
      <c r="Z1229">
        <v>0</v>
      </c>
      <c r="AA1229">
        <v>0</v>
      </c>
      <c r="AB1229">
        <v>0</v>
      </c>
      <c r="AC1229">
        <v>0</v>
      </c>
      <c r="AD1229">
        <v>0</v>
      </c>
      <c r="AE1229">
        <v>0</v>
      </c>
      <c r="AF1229">
        <v>0</v>
      </c>
      <c r="AG1229">
        <v>1</v>
      </c>
      <c r="AH1229">
        <v>0</v>
      </c>
      <c r="AI1229">
        <v>0</v>
      </c>
      <c r="AJ1229">
        <v>0</v>
      </c>
      <c r="AK1229">
        <v>0</v>
      </c>
      <c r="AL1229">
        <v>0</v>
      </c>
      <c r="AM1229">
        <v>0</v>
      </c>
      <c r="AN1229">
        <v>0</v>
      </c>
      <c r="AO1229">
        <v>0</v>
      </c>
      <c r="AP1229">
        <v>0</v>
      </c>
      <c r="AQ1229">
        <v>0</v>
      </c>
      <c r="AR1229">
        <v>0</v>
      </c>
      <c r="AS1229">
        <v>0</v>
      </c>
      <c r="AT1229">
        <v>1</v>
      </c>
      <c r="AU1229">
        <v>0</v>
      </c>
      <c r="AV1229">
        <v>0</v>
      </c>
      <c r="AW1229">
        <v>2</v>
      </c>
      <c r="AX1229">
        <v>2</v>
      </c>
      <c r="AY1229">
        <v>0</v>
      </c>
      <c r="AZ1229">
        <v>0</v>
      </c>
      <c r="BA1229">
        <v>1</v>
      </c>
      <c r="BB1229">
        <v>0</v>
      </c>
      <c r="BC1229">
        <v>2</v>
      </c>
      <c r="BD1229">
        <v>2</v>
      </c>
      <c r="BE1229">
        <v>8</v>
      </c>
      <c r="BF1229">
        <v>4</v>
      </c>
      <c r="BG1229">
        <v>6</v>
      </c>
      <c r="BH1229">
        <v>13</v>
      </c>
      <c r="BI1229">
        <v>16</v>
      </c>
      <c r="BJ1229">
        <v>24</v>
      </c>
      <c r="BK1229">
        <v>38</v>
      </c>
      <c r="BL1229">
        <v>32</v>
      </c>
      <c r="BM1229">
        <v>38</v>
      </c>
      <c r="BN1229">
        <v>44</v>
      </c>
      <c r="BO1229">
        <v>42</v>
      </c>
      <c r="BP1229">
        <v>24</v>
      </c>
      <c r="BQ1229">
        <v>40</v>
      </c>
      <c r="BR1229">
        <v>34</v>
      </c>
      <c r="BS1229">
        <v>40</v>
      </c>
      <c r="BT1229">
        <v>58</v>
      </c>
      <c r="BU1229">
        <v>53</v>
      </c>
      <c r="BV1229">
        <v>69</v>
      </c>
      <c r="BW1229">
        <v>60</v>
      </c>
      <c r="BX1229">
        <v>61</v>
      </c>
      <c r="BY1229">
        <v>96</v>
      </c>
      <c r="BZ1229">
        <v>103</v>
      </c>
      <c r="CA1229">
        <v>87</v>
      </c>
      <c r="CB1229">
        <v>105</v>
      </c>
      <c r="CC1229">
        <v>86</v>
      </c>
      <c r="CD1229">
        <v>95</v>
      </c>
      <c r="CE1229">
        <v>86</v>
      </c>
      <c r="CF1229">
        <v>115</v>
      </c>
      <c r="CG1229">
        <v>15</v>
      </c>
    </row>
    <row r="1230" spans="9:85" x14ac:dyDescent="0.3">
      <c r="I1230" t="s">
        <v>568</v>
      </c>
      <c r="J1230" t="s">
        <v>192</v>
      </c>
      <c r="K1230" t="s">
        <v>569</v>
      </c>
      <c r="L1230" t="s">
        <v>570</v>
      </c>
      <c r="M1230" t="str">
        <f t="shared" si="114"/>
        <v>UKL1</v>
      </c>
      <c r="N1230" t="str">
        <f t="shared" si="115"/>
        <v>UKL</v>
      </c>
      <c r="O1230">
        <f t="shared" si="116"/>
        <v>120</v>
      </c>
      <c r="P1230">
        <f t="shared" si="117"/>
        <v>37</v>
      </c>
      <c r="Q1230">
        <f t="shared" si="118"/>
        <v>46</v>
      </c>
      <c r="R1230">
        <f t="shared" si="119"/>
        <v>9</v>
      </c>
      <c r="S1230">
        <v>0</v>
      </c>
      <c r="T1230">
        <v>0</v>
      </c>
      <c r="U1230">
        <v>0</v>
      </c>
      <c r="V1230">
        <v>0</v>
      </c>
      <c r="W1230">
        <v>0</v>
      </c>
      <c r="X1230">
        <v>0</v>
      </c>
      <c r="Y1230">
        <v>0</v>
      </c>
      <c r="Z1230">
        <v>0</v>
      </c>
      <c r="AA1230">
        <v>0</v>
      </c>
      <c r="AB1230">
        <v>0</v>
      </c>
      <c r="AC1230">
        <v>0</v>
      </c>
      <c r="AD1230">
        <v>0</v>
      </c>
      <c r="AE1230">
        <v>0</v>
      </c>
      <c r="AF1230">
        <v>0</v>
      </c>
      <c r="AG1230">
        <v>0</v>
      </c>
      <c r="AH1230">
        <v>0</v>
      </c>
      <c r="AI1230">
        <v>0</v>
      </c>
      <c r="AJ1230">
        <v>0</v>
      </c>
      <c r="AK1230">
        <v>0</v>
      </c>
      <c r="AL1230">
        <v>0</v>
      </c>
      <c r="AM1230">
        <v>0</v>
      </c>
      <c r="AN1230">
        <v>0</v>
      </c>
      <c r="AO1230">
        <v>0</v>
      </c>
      <c r="AP1230">
        <v>0</v>
      </c>
      <c r="AQ1230">
        <v>0</v>
      </c>
      <c r="AR1230">
        <v>0</v>
      </c>
      <c r="AS1230">
        <v>0</v>
      </c>
      <c r="AT1230">
        <v>0</v>
      </c>
      <c r="AU1230">
        <v>0</v>
      </c>
      <c r="AV1230">
        <v>0</v>
      </c>
      <c r="AW1230">
        <v>0</v>
      </c>
      <c r="AX1230">
        <v>0</v>
      </c>
      <c r="AY1230">
        <v>0</v>
      </c>
      <c r="AZ1230">
        <v>0</v>
      </c>
      <c r="BA1230">
        <v>0</v>
      </c>
      <c r="BB1230">
        <v>0</v>
      </c>
      <c r="BC1230">
        <v>0</v>
      </c>
      <c r="BD1230">
        <v>0</v>
      </c>
      <c r="BE1230">
        <v>0</v>
      </c>
      <c r="BF1230">
        <v>0</v>
      </c>
      <c r="BG1230">
        <v>0</v>
      </c>
      <c r="BH1230">
        <v>0</v>
      </c>
      <c r="BI1230">
        <v>1</v>
      </c>
      <c r="BJ1230">
        <v>2</v>
      </c>
      <c r="BK1230">
        <v>5</v>
      </c>
      <c r="BL1230">
        <v>3</v>
      </c>
      <c r="BM1230">
        <v>1</v>
      </c>
      <c r="BN1230">
        <v>1</v>
      </c>
      <c r="BO1230">
        <v>3</v>
      </c>
      <c r="BP1230">
        <v>1</v>
      </c>
      <c r="BQ1230">
        <v>6</v>
      </c>
      <c r="BR1230">
        <v>4</v>
      </c>
      <c r="BS1230">
        <v>1</v>
      </c>
      <c r="BT1230">
        <v>0</v>
      </c>
      <c r="BU1230">
        <v>1</v>
      </c>
      <c r="BV1230">
        <v>4</v>
      </c>
      <c r="BW1230">
        <v>7</v>
      </c>
      <c r="BX1230">
        <v>8</v>
      </c>
      <c r="BY1230">
        <v>4</v>
      </c>
      <c r="BZ1230">
        <v>15</v>
      </c>
      <c r="CA1230">
        <v>9</v>
      </c>
      <c r="CB1230">
        <v>9</v>
      </c>
      <c r="CC1230">
        <v>9</v>
      </c>
      <c r="CD1230">
        <v>13</v>
      </c>
      <c r="CE1230">
        <v>9</v>
      </c>
      <c r="CF1230">
        <v>11</v>
      </c>
      <c r="CG1230">
        <v>4</v>
      </c>
    </row>
    <row r="1231" spans="9:85" x14ac:dyDescent="0.3">
      <c r="I1231" t="s">
        <v>571</v>
      </c>
      <c r="J1231" t="s">
        <v>192</v>
      </c>
      <c r="K1231" t="s">
        <v>572</v>
      </c>
      <c r="L1231" t="s">
        <v>559</v>
      </c>
      <c r="M1231" t="str">
        <f t="shared" si="114"/>
        <v>UKL2</v>
      </c>
      <c r="N1231" t="str">
        <f t="shared" si="115"/>
        <v>UKL</v>
      </c>
      <c r="O1231">
        <f t="shared" si="116"/>
        <v>74</v>
      </c>
      <c r="P1231">
        <f t="shared" si="117"/>
        <v>2</v>
      </c>
      <c r="Q1231">
        <f t="shared" si="118"/>
        <v>1</v>
      </c>
      <c r="R1231">
        <f t="shared" si="119"/>
        <v>-1</v>
      </c>
      <c r="S1231">
        <v>0</v>
      </c>
      <c r="T1231">
        <v>0</v>
      </c>
      <c r="U1231">
        <v>0</v>
      </c>
      <c r="V1231">
        <v>0</v>
      </c>
      <c r="W1231">
        <v>0</v>
      </c>
      <c r="X1231">
        <v>0</v>
      </c>
      <c r="Y1231">
        <v>0</v>
      </c>
      <c r="Z1231">
        <v>0</v>
      </c>
      <c r="AA1231">
        <v>0</v>
      </c>
      <c r="AB1231">
        <v>0</v>
      </c>
      <c r="AC1231">
        <v>0</v>
      </c>
      <c r="AD1231">
        <v>0</v>
      </c>
      <c r="AE1231">
        <v>0</v>
      </c>
      <c r="AF1231">
        <v>0</v>
      </c>
      <c r="AG1231">
        <v>0</v>
      </c>
      <c r="AH1231">
        <v>0</v>
      </c>
      <c r="AI1231">
        <v>0</v>
      </c>
      <c r="AJ1231">
        <v>0</v>
      </c>
      <c r="AK1231">
        <v>0</v>
      </c>
      <c r="AL1231">
        <v>0</v>
      </c>
      <c r="AM1231">
        <v>0</v>
      </c>
      <c r="AN1231">
        <v>0</v>
      </c>
      <c r="AO1231">
        <v>0</v>
      </c>
      <c r="AP1231">
        <v>0</v>
      </c>
      <c r="AQ1231">
        <v>1</v>
      </c>
      <c r="AR1231">
        <v>1</v>
      </c>
      <c r="AS1231">
        <v>0</v>
      </c>
      <c r="AT1231">
        <v>1</v>
      </c>
      <c r="AU1231">
        <v>0</v>
      </c>
      <c r="AV1231">
        <v>0</v>
      </c>
      <c r="AW1231">
        <v>0</v>
      </c>
      <c r="AX1231">
        <v>0</v>
      </c>
      <c r="AY1231">
        <v>1</v>
      </c>
      <c r="AZ1231">
        <v>0</v>
      </c>
      <c r="BA1231">
        <v>0</v>
      </c>
      <c r="BB1231">
        <v>0</v>
      </c>
      <c r="BC1231">
        <v>1</v>
      </c>
      <c r="BD1231">
        <v>1</v>
      </c>
      <c r="BE1231">
        <v>2</v>
      </c>
      <c r="BF1231">
        <v>4</v>
      </c>
      <c r="BG1231">
        <v>0</v>
      </c>
      <c r="BH1231">
        <v>9</v>
      </c>
      <c r="BI1231">
        <v>6</v>
      </c>
      <c r="BJ1231">
        <v>7</v>
      </c>
      <c r="BK1231">
        <v>14</v>
      </c>
      <c r="BL1231">
        <v>10</v>
      </c>
      <c r="BM1231">
        <v>6</v>
      </c>
      <c r="BN1231">
        <v>7</v>
      </c>
      <c r="BO1231">
        <v>7</v>
      </c>
      <c r="BP1231">
        <v>7</v>
      </c>
      <c r="BQ1231">
        <v>5</v>
      </c>
      <c r="BR1231">
        <v>7</v>
      </c>
      <c r="BS1231">
        <v>7</v>
      </c>
      <c r="BT1231">
        <v>3</v>
      </c>
      <c r="BU1231">
        <v>4</v>
      </c>
      <c r="BV1231">
        <v>12</v>
      </c>
      <c r="BW1231">
        <v>5</v>
      </c>
      <c r="BX1231">
        <v>1</v>
      </c>
      <c r="BY1231">
        <v>0</v>
      </c>
      <c r="BZ1231">
        <v>2</v>
      </c>
      <c r="CA1231">
        <v>0</v>
      </c>
      <c r="CB1231">
        <v>0</v>
      </c>
      <c r="CC1231">
        <v>0</v>
      </c>
      <c r="CD1231">
        <v>1</v>
      </c>
      <c r="CE1231">
        <v>0</v>
      </c>
      <c r="CF1231">
        <v>0</v>
      </c>
      <c r="CG1231">
        <v>0</v>
      </c>
    </row>
    <row r="1232" spans="9:85" x14ac:dyDescent="0.3">
      <c r="I1232" t="s">
        <v>573</v>
      </c>
      <c r="J1232" t="s">
        <v>192</v>
      </c>
      <c r="K1232" t="s">
        <v>574</v>
      </c>
      <c r="L1232" t="s">
        <v>553</v>
      </c>
      <c r="M1232" t="str">
        <f t="shared" si="114"/>
        <v>UKL1</v>
      </c>
      <c r="N1232" t="str">
        <f t="shared" si="115"/>
        <v>UKL</v>
      </c>
      <c r="O1232">
        <f t="shared" si="116"/>
        <v>0</v>
      </c>
      <c r="P1232">
        <f t="shared" si="117"/>
        <v>0</v>
      </c>
      <c r="Q1232">
        <f t="shared" si="118"/>
        <v>0</v>
      </c>
      <c r="R1232">
        <f t="shared" si="119"/>
        <v>0</v>
      </c>
      <c r="S1232">
        <v>0</v>
      </c>
      <c r="T1232">
        <v>0</v>
      </c>
      <c r="U1232">
        <v>0</v>
      </c>
      <c r="V1232">
        <v>0</v>
      </c>
      <c r="W1232">
        <v>0</v>
      </c>
      <c r="X1232">
        <v>0</v>
      </c>
      <c r="Y1232">
        <v>0</v>
      </c>
      <c r="Z1232">
        <v>0</v>
      </c>
      <c r="AA1232">
        <v>0</v>
      </c>
      <c r="AB1232">
        <v>0</v>
      </c>
      <c r="AC1232">
        <v>0</v>
      </c>
      <c r="AD1232">
        <v>0</v>
      </c>
      <c r="AE1232">
        <v>0</v>
      </c>
      <c r="AF1232">
        <v>0</v>
      </c>
      <c r="AG1232">
        <v>0</v>
      </c>
      <c r="AH1232">
        <v>0</v>
      </c>
      <c r="AI1232">
        <v>0</v>
      </c>
      <c r="AJ1232">
        <v>0</v>
      </c>
      <c r="AK1232">
        <v>0</v>
      </c>
      <c r="AL1232">
        <v>0</v>
      </c>
      <c r="AM1232">
        <v>0</v>
      </c>
      <c r="AN1232">
        <v>0</v>
      </c>
      <c r="AO1232">
        <v>0</v>
      </c>
      <c r="AP1232">
        <v>0</v>
      </c>
      <c r="AQ1232">
        <v>0</v>
      </c>
      <c r="AR1232">
        <v>0</v>
      </c>
      <c r="AS1232">
        <v>0</v>
      </c>
      <c r="AT1232">
        <v>0</v>
      </c>
      <c r="AU1232">
        <v>0</v>
      </c>
      <c r="AV1232">
        <v>0</v>
      </c>
      <c r="AW1232">
        <v>0</v>
      </c>
      <c r="AX1232">
        <v>0</v>
      </c>
      <c r="AY1232">
        <v>0</v>
      </c>
      <c r="AZ1232">
        <v>0</v>
      </c>
      <c r="BA1232">
        <v>0</v>
      </c>
      <c r="BB1232">
        <v>0</v>
      </c>
      <c r="BC1232">
        <v>0</v>
      </c>
      <c r="BD1232">
        <v>0</v>
      </c>
      <c r="BE1232">
        <v>0</v>
      </c>
      <c r="BF1232">
        <v>0</v>
      </c>
      <c r="BG1232">
        <v>0</v>
      </c>
      <c r="BH1232">
        <v>0</v>
      </c>
      <c r="BI1232">
        <v>0</v>
      </c>
      <c r="BJ1232">
        <v>0</v>
      </c>
      <c r="BK1232">
        <v>0</v>
      </c>
      <c r="BL1232">
        <v>0</v>
      </c>
      <c r="BM1232">
        <v>0</v>
      </c>
      <c r="BN1232">
        <v>0</v>
      </c>
      <c r="BO1232">
        <v>0</v>
      </c>
      <c r="BP1232">
        <v>0</v>
      </c>
      <c r="BQ1232">
        <v>0</v>
      </c>
      <c r="BR1232">
        <v>0</v>
      </c>
      <c r="BS1232">
        <v>0</v>
      </c>
      <c r="BT1232">
        <v>0</v>
      </c>
      <c r="BU1232">
        <v>0</v>
      </c>
      <c r="BV1232">
        <v>0</v>
      </c>
      <c r="BW1232">
        <v>0</v>
      </c>
      <c r="BX1232">
        <v>0</v>
      </c>
      <c r="BY1232">
        <v>0</v>
      </c>
      <c r="BZ1232">
        <v>0</v>
      </c>
      <c r="CA1232">
        <v>0</v>
      </c>
      <c r="CB1232">
        <v>0</v>
      </c>
      <c r="CC1232">
        <v>0</v>
      </c>
      <c r="CD1232">
        <v>0</v>
      </c>
      <c r="CE1232">
        <v>0</v>
      </c>
      <c r="CF1232">
        <v>0</v>
      </c>
      <c r="CG1232">
        <v>0</v>
      </c>
    </row>
    <row r="1233" spans="9:85" x14ac:dyDescent="0.3">
      <c r="I1233" t="s">
        <v>575</v>
      </c>
      <c r="J1233" t="s">
        <v>192</v>
      </c>
      <c r="K1233" t="s">
        <v>576</v>
      </c>
      <c r="L1233" t="s">
        <v>577</v>
      </c>
      <c r="M1233" t="str">
        <f t="shared" si="114"/>
        <v>UKN0</v>
      </c>
      <c r="N1233" t="str">
        <f t="shared" si="115"/>
        <v>UKN</v>
      </c>
      <c r="O1233">
        <f t="shared" si="116"/>
        <v>0</v>
      </c>
      <c r="P1233">
        <f t="shared" si="117"/>
        <v>0</v>
      </c>
      <c r="Q1233">
        <f t="shared" si="118"/>
        <v>0</v>
      </c>
      <c r="R1233">
        <f t="shared" si="119"/>
        <v>0</v>
      </c>
      <c r="S1233">
        <v>0</v>
      </c>
      <c r="T1233">
        <v>0</v>
      </c>
      <c r="U1233">
        <v>0</v>
      </c>
      <c r="V1233">
        <v>0</v>
      </c>
      <c r="W1233">
        <v>0</v>
      </c>
      <c r="X1233">
        <v>0</v>
      </c>
      <c r="Y1233">
        <v>0</v>
      </c>
      <c r="Z1233">
        <v>0</v>
      </c>
      <c r="AA1233">
        <v>0</v>
      </c>
      <c r="AB1233">
        <v>0</v>
      </c>
      <c r="AC1233">
        <v>0</v>
      </c>
      <c r="AD1233">
        <v>0</v>
      </c>
      <c r="AE1233">
        <v>0</v>
      </c>
      <c r="AF1233">
        <v>0</v>
      </c>
      <c r="AG1233">
        <v>0</v>
      </c>
      <c r="AH1233">
        <v>0</v>
      </c>
      <c r="AI1233">
        <v>0</v>
      </c>
      <c r="AJ1233">
        <v>0</v>
      </c>
      <c r="AK1233">
        <v>0</v>
      </c>
      <c r="AL1233">
        <v>0</v>
      </c>
      <c r="AM1233">
        <v>0</v>
      </c>
      <c r="AN1233">
        <v>0</v>
      </c>
      <c r="AO1233">
        <v>0</v>
      </c>
      <c r="AP1233">
        <v>0</v>
      </c>
      <c r="AQ1233">
        <v>0</v>
      </c>
      <c r="AR1233">
        <v>0</v>
      </c>
      <c r="AS1233">
        <v>0</v>
      </c>
      <c r="AT1233">
        <v>0</v>
      </c>
      <c r="AU1233">
        <v>0</v>
      </c>
      <c r="AV1233">
        <v>0</v>
      </c>
      <c r="AW1233">
        <v>0</v>
      </c>
      <c r="AX1233">
        <v>0</v>
      </c>
      <c r="AY1233">
        <v>0</v>
      </c>
      <c r="AZ1233">
        <v>0</v>
      </c>
      <c r="BA1233">
        <v>0</v>
      </c>
      <c r="BB1233">
        <v>0</v>
      </c>
      <c r="BC1233">
        <v>0</v>
      </c>
      <c r="BD1233">
        <v>0</v>
      </c>
      <c r="BE1233">
        <v>0</v>
      </c>
      <c r="BF1233">
        <v>0</v>
      </c>
      <c r="BG1233">
        <v>0</v>
      </c>
      <c r="BH1233">
        <v>0</v>
      </c>
      <c r="BI1233">
        <v>0</v>
      </c>
      <c r="BJ1233">
        <v>0</v>
      </c>
      <c r="BK1233">
        <v>0</v>
      </c>
      <c r="BL1233">
        <v>0</v>
      </c>
      <c r="BM1233">
        <v>0</v>
      </c>
      <c r="BN1233">
        <v>0</v>
      </c>
      <c r="BO1233">
        <v>0</v>
      </c>
      <c r="BP1233">
        <v>0</v>
      </c>
      <c r="BQ1233">
        <v>0</v>
      </c>
      <c r="BR1233">
        <v>0</v>
      </c>
      <c r="BS1233">
        <v>0</v>
      </c>
      <c r="BT1233">
        <v>0</v>
      </c>
      <c r="BU1233">
        <v>0</v>
      </c>
      <c r="BV1233">
        <v>0</v>
      </c>
      <c r="BW1233">
        <v>0</v>
      </c>
      <c r="BX1233">
        <v>0</v>
      </c>
      <c r="BY1233">
        <v>0</v>
      </c>
      <c r="BZ1233">
        <v>0</v>
      </c>
      <c r="CA1233">
        <v>0</v>
      </c>
      <c r="CB1233">
        <v>0</v>
      </c>
      <c r="CC1233">
        <v>0</v>
      </c>
      <c r="CD1233">
        <v>0</v>
      </c>
      <c r="CE1233">
        <v>0</v>
      </c>
      <c r="CF1233">
        <v>0</v>
      </c>
      <c r="CG1233">
        <v>0</v>
      </c>
    </row>
    <row r="1234" spans="9:85" x14ac:dyDescent="0.3">
      <c r="I1234" t="s">
        <v>578</v>
      </c>
      <c r="J1234" t="s">
        <v>192</v>
      </c>
      <c r="K1234" t="s">
        <v>579</v>
      </c>
      <c r="L1234" t="s">
        <v>577</v>
      </c>
      <c r="M1234" t="str">
        <f t="shared" si="114"/>
        <v>UKN0</v>
      </c>
      <c r="N1234" t="str">
        <f t="shared" si="115"/>
        <v>UKN</v>
      </c>
      <c r="O1234">
        <f t="shared" si="116"/>
        <v>480</v>
      </c>
      <c r="P1234">
        <f t="shared" si="117"/>
        <v>125</v>
      </c>
      <c r="Q1234">
        <f t="shared" si="118"/>
        <v>138</v>
      </c>
      <c r="R1234">
        <f t="shared" si="119"/>
        <v>13</v>
      </c>
      <c r="S1234">
        <v>0</v>
      </c>
      <c r="T1234">
        <v>0</v>
      </c>
      <c r="U1234">
        <v>0</v>
      </c>
      <c r="V1234">
        <v>0</v>
      </c>
      <c r="W1234">
        <v>0</v>
      </c>
      <c r="X1234">
        <v>0</v>
      </c>
      <c r="Y1234">
        <v>0</v>
      </c>
      <c r="Z1234">
        <v>0</v>
      </c>
      <c r="AA1234">
        <v>0</v>
      </c>
      <c r="AB1234">
        <v>0</v>
      </c>
      <c r="AC1234">
        <v>0</v>
      </c>
      <c r="AD1234">
        <v>0</v>
      </c>
      <c r="AE1234">
        <v>0</v>
      </c>
      <c r="AF1234">
        <v>0</v>
      </c>
      <c r="AG1234">
        <v>0</v>
      </c>
      <c r="AH1234">
        <v>0</v>
      </c>
      <c r="AI1234">
        <v>0</v>
      </c>
      <c r="AJ1234">
        <v>0</v>
      </c>
      <c r="AK1234">
        <v>0</v>
      </c>
      <c r="AL1234">
        <v>1</v>
      </c>
      <c r="AM1234">
        <v>0</v>
      </c>
      <c r="AN1234">
        <v>0</v>
      </c>
      <c r="AO1234">
        <v>0</v>
      </c>
      <c r="AP1234">
        <v>0</v>
      </c>
      <c r="AQ1234">
        <v>0</v>
      </c>
      <c r="AR1234">
        <v>0</v>
      </c>
      <c r="AS1234">
        <v>0</v>
      </c>
      <c r="AT1234">
        <v>0</v>
      </c>
      <c r="AU1234">
        <v>1</v>
      </c>
      <c r="AV1234">
        <v>1</v>
      </c>
      <c r="AW1234">
        <v>0</v>
      </c>
      <c r="AX1234">
        <v>0</v>
      </c>
      <c r="AY1234">
        <v>1</v>
      </c>
      <c r="AZ1234">
        <v>0</v>
      </c>
      <c r="BA1234">
        <v>0</v>
      </c>
      <c r="BB1234">
        <v>0</v>
      </c>
      <c r="BC1234">
        <v>2</v>
      </c>
      <c r="BD1234">
        <v>0</v>
      </c>
      <c r="BE1234">
        <v>1</v>
      </c>
      <c r="BF1234">
        <v>1</v>
      </c>
      <c r="BG1234">
        <v>2</v>
      </c>
      <c r="BH1234">
        <v>5</v>
      </c>
      <c r="BI1234">
        <v>3</v>
      </c>
      <c r="BJ1234">
        <v>6</v>
      </c>
      <c r="BK1234">
        <v>8</v>
      </c>
      <c r="BL1234">
        <v>7</v>
      </c>
      <c r="BM1234">
        <v>8</v>
      </c>
      <c r="BN1234">
        <v>12</v>
      </c>
      <c r="BO1234">
        <v>14</v>
      </c>
      <c r="BP1234">
        <v>14</v>
      </c>
      <c r="BQ1234">
        <v>2</v>
      </c>
      <c r="BR1234">
        <v>13</v>
      </c>
      <c r="BS1234">
        <v>16</v>
      </c>
      <c r="BT1234">
        <v>22</v>
      </c>
      <c r="BU1234">
        <v>23</v>
      </c>
      <c r="BV1234">
        <v>28</v>
      </c>
      <c r="BW1234">
        <v>29</v>
      </c>
      <c r="BX1234">
        <v>36</v>
      </c>
      <c r="BY1234">
        <v>29</v>
      </c>
      <c r="BZ1234">
        <v>38</v>
      </c>
      <c r="CA1234">
        <v>26</v>
      </c>
      <c r="CB1234">
        <v>32</v>
      </c>
      <c r="CC1234">
        <v>28</v>
      </c>
      <c r="CD1234">
        <v>36</v>
      </c>
      <c r="CE1234">
        <v>32</v>
      </c>
      <c r="CF1234">
        <v>34</v>
      </c>
      <c r="CG1234">
        <v>8</v>
      </c>
    </row>
    <row r="1235" spans="9:85" x14ac:dyDescent="0.3">
      <c r="I1235" t="s">
        <v>580</v>
      </c>
      <c r="J1235" t="s">
        <v>192</v>
      </c>
      <c r="K1235" t="s">
        <v>581</v>
      </c>
      <c r="L1235" t="s">
        <v>577</v>
      </c>
      <c r="M1235" t="str">
        <f t="shared" si="114"/>
        <v>UKN0</v>
      </c>
      <c r="N1235" t="str">
        <f t="shared" si="115"/>
        <v>UKN</v>
      </c>
      <c r="O1235">
        <f t="shared" si="116"/>
        <v>733</v>
      </c>
      <c r="P1235">
        <f t="shared" si="117"/>
        <v>209</v>
      </c>
      <c r="Q1235">
        <f t="shared" si="118"/>
        <v>171</v>
      </c>
      <c r="R1235">
        <f t="shared" si="119"/>
        <v>-38</v>
      </c>
      <c r="S1235">
        <v>0</v>
      </c>
      <c r="T1235">
        <v>0</v>
      </c>
      <c r="U1235">
        <v>0</v>
      </c>
      <c r="V1235">
        <v>0</v>
      </c>
      <c r="W1235">
        <v>0</v>
      </c>
      <c r="X1235">
        <v>0</v>
      </c>
      <c r="Y1235">
        <v>0</v>
      </c>
      <c r="Z1235">
        <v>0</v>
      </c>
      <c r="AA1235">
        <v>0</v>
      </c>
      <c r="AB1235">
        <v>0</v>
      </c>
      <c r="AC1235">
        <v>0</v>
      </c>
      <c r="AD1235">
        <v>0</v>
      </c>
      <c r="AE1235">
        <v>0</v>
      </c>
      <c r="AF1235">
        <v>0</v>
      </c>
      <c r="AG1235">
        <v>0</v>
      </c>
      <c r="AH1235">
        <v>0</v>
      </c>
      <c r="AI1235">
        <v>0</v>
      </c>
      <c r="AJ1235">
        <v>0</v>
      </c>
      <c r="AK1235">
        <v>0</v>
      </c>
      <c r="AL1235">
        <v>0</v>
      </c>
      <c r="AM1235">
        <v>0</v>
      </c>
      <c r="AN1235">
        <v>0</v>
      </c>
      <c r="AO1235">
        <v>0</v>
      </c>
      <c r="AP1235">
        <v>0</v>
      </c>
      <c r="AQ1235">
        <v>0</v>
      </c>
      <c r="AR1235">
        <v>0</v>
      </c>
      <c r="AS1235">
        <v>0</v>
      </c>
      <c r="AT1235">
        <v>0</v>
      </c>
      <c r="AU1235">
        <v>0</v>
      </c>
      <c r="AV1235">
        <v>0</v>
      </c>
      <c r="AW1235">
        <v>0</v>
      </c>
      <c r="AX1235">
        <v>0</v>
      </c>
      <c r="AY1235">
        <v>0</v>
      </c>
      <c r="AZ1235">
        <v>0</v>
      </c>
      <c r="BA1235">
        <v>0</v>
      </c>
      <c r="BB1235">
        <v>0</v>
      </c>
      <c r="BC1235">
        <v>0</v>
      </c>
      <c r="BD1235">
        <v>0</v>
      </c>
      <c r="BE1235">
        <v>1</v>
      </c>
      <c r="BF1235">
        <v>5</v>
      </c>
      <c r="BG1235">
        <v>1</v>
      </c>
      <c r="BH1235">
        <v>3</v>
      </c>
      <c r="BI1235">
        <v>7</v>
      </c>
      <c r="BJ1235">
        <v>6</v>
      </c>
      <c r="BK1235">
        <v>6</v>
      </c>
      <c r="BL1235">
        <v>3</v>
      </c>
      <c r="BM1235">
        <v>15</v>
      </c>
      <c r="BN1235">
        <v>22</v>
      </c>
      <c r="BO1235">
        <v>21</v>
      </c>
      <c r="BP1235">
        <v>18</v>
      </c>
      <c r="BQ1235">
        <v>20</v>
      </c>
      <c r="BR1235">
        <v>26</v>
      </c>
      <c r="BS1235">
        <v>31</v>
      </c>
      <c r="BT1235">
        <v>36</v>
      </c>
      <c r="BU1235">
        <v>29</v>
      </c>
      <c r="BV1235">
        <v>46</v>
      </c>
      <c r="BW1235">
        <v>40</v>
      </c>
      <c r="BX1235">
        <v>49</v>
      </c>
      <c r="BY1235">
        <v>40</v>
      </c>
      <c r="BZ1235">
        <v>61</v>
      </c>
      <c r="CA1235">
        <v>60</v>
      </c>
      <c r="CB1235">
        <v>48</v>
      </c>
      <c r="CC1235">
        <v>40</v>
      </c>
      <c r="CD1235">
        <v>50</v>
      </c>
      <c r="CE1235">
        <v>45</v>
      </c>
      <c r="CF1235">
        <v>30</v>
      </c>
      <c r="CG1235">
        <v>6</v>
      </c>
    </row>
    <row r="1236" spans="9:85" x14ac:dyDescent="0.3">
      <c r="I1236" t="s">
        <v>582</v>
      </c>
      <c r="J1236" t="s">
        <v>192</v>
      </c>
      <c r="L1236" t="s">
        <v>577</v>
      </c>
      <c r="M1236" t="str">
        <f t="shared" si="114"/>
        <v>UKN0</v>
      </c>
      <c r="N1236" t="str">
        <f t="shared" si="115"/>
        <v>UKN</v>
      </c>
      <c r="O1236">
        <f t="shared" si="116"/>
        <v>0</v>
      </c>
      <c r="P1236">
        <f t="shared" si="117"/>
        <v>0</v>
      </c>
      <c r="Q1236">
        <f t="shared" si="118"/>
        <v>0</v>
      </c>
      <c r="R1236">
        <f t="shared" si="119"/>
        <v>0</v>
      </c>
      <c r="S1236">
        <v>0</v>
      </c>
      <c r="T1236">
        <v>0</v>
      </c>
      <c r="U1236">
        <v>0</v>
      </c>
      <c r="V1236">
        <v>0</v>
      </c>
      <c r="W1236">
        <v>0</v>
      </c>
      <c r="X1236">
        <v>0</v>
      </c>
      <c r="Y1236">
        <v>0</v>
      </c>
      <c r="Z1236">
        <v>0</v>
      </c>
      <c r="AA1236">
        <v>0</v>
      </c>
      <c r="AB1236">
        <v>0</v>
      </c>
      <c r="AC1236">
        <v>0</v>
      </c>
      <c r="AD1236">
        <v>0</v>
      </c>
      <c r="AE1236">
        <v>0</v>
      </c>
      <c r="AF1236">
        <v>0</v>
      </c>
      <c r="AG1236">
        <v>0</v>
      </c>
      <c r="AH1236">
        <v>0</v>
      </c>
      <c r="AI1236">
        <v>0</v>
      </c>
      <c r="AJ1236">
        <v>0</v>
      </c>
      <c r="AK1236">
        <v>0</v>
      </c>
      <c r="AL1236">
        <v>0</v>
      </c>
      <c r="AM1236">
        <v>0</v>
      </c>
      <c r="AN1236">
        <v>0</v>
      </c>
      <c r="AO1236">
        <v>0</v>
      </c>
      <c r="AP1236">
        <v>0</v>
      </c>
      <c r="AQ1236">
        <v>0</v>
      </c>
      <c r="AR1236">
        <v>0</v>
      </c>
      <c r="AS1236">
        <v>0</v>
      </c>
      <c r="AT1236">
        <v>0</v>
      </c>
      <c r="AU1236">
        <v>0</v>
      </c>
      <c r="AV1236">
        <v>0</v>
      </c>
      <c r="AW1236">
        <v>0</v>
      </c>
      <c r="AX1236">
        <v>0</v>
      </c>
      <c r="AY1236">
        <v>0</v>
      </c>
      <c r="AZ1236">
        <v>0</v>
      </c>
      <c r="BA1236">
        <v>0</v>
      </c>
      <c r="BB1236">
        <v>0</v>
      </c>
      <c r="BC1236">
        <v>0</v>
      </c>
      <c r="BD1236">
        <v>0</v>
      </c>
      <c r="BE1236">
        <v>0</v>
      </c>
      <c r="BF1236">
        <v>0</v>
      </c>
      <c r="BG1236">
        <v>0</v>
      </c>
      <c r="BH1236">
        <v>0</v>
      </c>
      <c r="BI1236">
        <v>0</v>
      </c>
      <c r="BJ1236">
        <v>0</v>
      </c>
      <c r="BK1236">
        <v>0</v>
      </c>
      <c r="BL1236">
        <v>0</v>
      </c>
      <c r="BM1236">
        <v>0</v>
      </c>
      <c r="BN1236">
        <v>0</v>
      </c>
      <c r="BO1236">
        <v>0</v>
      </c>
      <c r="BP1236">
        <v>0</v>
      </c>
      <c r="BQ1236">
        <v>0</v>
      </c>
      <c r="BR1236">
        <v>0</v>
      </c>
      <c r="BS1236">
        <v>0</v>
      </c>
      <c r="BT1236">
        <v>0</v>
      </c>
      <c r="BU1236">
        <v>0</v>
      </c>
      <c r="BV1236">
        <v>0</v>
      </c>
      <c r="BW1236">
        <v>0</v>
      </c>
      <c r="BX1236">
        <v>0</v>
      </c>
      <c r="BY1236">
        <v>0</v>
      </c>
      <c r="BZ1236">
        <v>0</v>
      </c>
      <c r="CA1236">
        <v>0</v>
      </c>
      <c r="CB1236">
        <v>0</v>
      </c>
      <c r="CC1236">
        <v>0</v>
      </c>
      <c r="CD1236">
        <v>0</v>
      </c>
      <c r="CE1236">
        <v>0</v>
      </c>
      <c r="CF1236">
        <v>0</v>
      </c>
      <c r="CG1236">
        <v>0</v>
      </c>
    </row>
    <row r="1237" spans="9:85" x14ac:dyDescent="0.3">
      <c r="I1237" t="s">
        <v>183</v>
      </c>
      <c r="J1237" t="s">
        <v>189</v>
      </c>
      <c r="K1237" t="s">
        <v>185</v>
      </c>
      <c r="L1237" t="s">
        <v>186</v>
      </c>
      <c r="M1237" t="str">
        <f t="shared" si="114"/>
        <v>UKE4</v>
      </c>
      <c r="N1237" t="str">
        <f t="shared" si="115"/>
        <v>UKE</v>
      </c>
      <c r="O1237">
        <f t="shared" si="116"/>
        <v>20</v>
      </c>
      <c r="P1237">
        <f t="shared" si="117"/>
        <v>4</v>
      </c>
      <c r="Q1237">
        <f t="shared" si="118"/>
        <v>5</v>
      </c>
      <c r="R1237">
        <f t="shared" si="119"/>
        <v>1</v>
      </c>
      <c r="S1237">
        <v>0</v>
      </c>
      <c r="T1237">
        <v>0</v>
      </c>
      <c r="U1237">
        <v>0</v>
      </c>
      <c r="V1237">
        <v>0</v>
      </c>
      <c r="W1237">
        <v>0</v>
      </c>
      <c r="X1237">
        <v>0</v>
      </c>
      <c r="Y1237">
        <v>0</v>
      </c>
      <c r="Z1237">
        <v>0</v>
      </c>
      <c r="AA1237">
        <v>0</v>
      </c>
      <c r="AB1237">
        <v>0</v>
      </c>
      <c r="AC1237">
        <v>0</v>
      </c>
      <c r="AD1237">
        <v>0</v>
      </c>
      <c r="AE1237">
        <v>0</v>
      </c>
      <c r="AF1237">
        <v>0</v>
      </c>
      <c r="AG1237">
        <v>0</v>
      </c>
      <c r="AH1237">
        <v>0</v>
      </c>
      <c r="AI1237">
        <v>0</v>
      </c>
      <c r="AJ1237">
        <v>0</v>
      </c>
      <c r="AK1237">
        <v>0</v>
      </c>
      <c r="AL1237">
        <v>0</v>
      </c>
      <c r="AM1237">
        <v>0</v>
      </c>
      <c r="AN1237">
        <v>0</v>
      </c>
      <c r="AO1237">
        <v>0</v>
      </c>
      <c r="AP1237">
        <v>0</v>
      </c>
      <c r="AQ1237">
        <v>0</v>
      </c>
      <c r="AR1237">
        <v>0</v>
      </c>
      <c r="AS1237">
        <v>0</v>
      </c>
      <c r="AT1237">
        <v>0</v>
      </c>
      <c r="AU1237">
        <v>0</v>
      </c>
      <c r="AV1237">
        <v>0</v>
      </c>
      <c r="AW1237">
        <v>0</v>
      </c>
      <c r="AX1237">
        <v>0</v>
      </c>
      <c r="AY1237">
        <v>0</v>
      </c>
      <c r="AZ1237">
        <v>0</v>
      </c>
      <c r="BA1237">
        <v>0</v>
      </c>
      <c r="BB1237">
        <v>0</v>
      </c>
      <c r="BC1237">
        <v>0</v>
      </c>
      <c r="BD1237">
        <v>0</v>
      </c>
      <c r="BE1237">
        <v>0</v>
      </c>
      <c r="BF1237">
        <v>0</v>
      </c>
      <c r="BG1237">
        <v>0</v>
      </c>
      <c r="BH1237">
        <v>0</v>
      </c>
      <c r="BI1237">
        <v>1</v>
      </c>
      <c r="BJ1237">
        <v>0</v>
      </c>
      <c r="BK1237">
        <v>1</v>
      </c>
      <c r="BL1237">
        <v>0</v>
      </c>
      <c r="BM1237">
        <v>0</v>
      </c>
      <c r="BN1237">
        <v>0</v>
      </c>
      <c r="BO1237">
        <v>1</v>
      </c>
      <c r="BP1237">
        <v>1</v>
      </c>
      <c r="BQ1237">
        <v>0</v>
      </c>
      <c r="BR1237">
        <v>2</v>
      </c>
      <c r="BS1237">
        <v>0</v>
      </c>
      <c r="BT1237">
        <v>3</v>
      </c>
      <c r="BU1237">
        <v>1</v>
      </c>
      <c r="BV1237">
        <v>1</v>
      </c>
      <c r="BW1237">
        <v>1</v>
      </c>
      <c r="BX1237">
        <v>1</v>
      </c>
      <c r="BY1237">
        <v>3</v>
      </c>
      <c r="BZ1237">
        <v>0</v>
      </c>
      <c r="CA1237">
        <v>1</v>
      </c>
      <c r="CB1237">
        <v>0</v>
      </c>
      <c r="CC1237">
        <v>2</v>
      </c>
      <c r="CD1237">
        <v>1</v>
      </c>
      <c r="CE1237">
        <v>0</v>
      </c>
      <c r="CF1237">
        <v>2</v>
      </c>
      <c r="CG1237">
        <v>0</v>
      </c>
    </row>
    <row r="1238" spans="9:85" x14ac:dyDescent="0.3">
      <c r="I1238" t="s">
        <v>195</v>
      </c>
      <c r="J1238" t="s">
        <v>189</v>
      </c>
      <c r="K1238" t="s">
        <v>196</v>
      </c>
      <c r="L1238" t="s">
        <v>197</v>
      </c>
      <c r="M1238" t="str">
        <f t="shared" si="114"/>
        <v>UKH3</v>
      </c>
      <c r="N1238" t="str">
        <f t="shared" si="115"/>
        <v>UKH</v>
      </c>
      <c r="O1238">
        <f t="shared" si="116"/>
        <v>2</v>
      </c>
      <c r="P1238">
        <f t="shared" si="117"/>
        <v>0</v>
      </c>
      <c r="Q1238">
        <f t="shared" si="118"/>
        <v>1</v>
      </c>
      <c r="R1238">
        <f t="shared" si="119"/>
        <v>1</v>
      </c>
      <c r="S1238">
        <v>0</v>
      </c>
      <c r="T1238">
        <v>0</v>
      </c>
      <c r="U1238">
        <v>0</v>
      </c>
      <c r="V1238">
        <v>0</v>
      </c>
      <c r="W1238">
        <v>0</v>
      </c>
      <c r="X1238">
        <v>0</v>
      </c>
      <c r="Y1238">
        <v>0</v>
      </c>
      <c r="Z1238">
        <v>0</v>
      </c>
      <c r="AA1238">
        <v>0</v>
      </c>
      <c r="AB1238">
        <v>0</v>
      </c>
      <c r="AC1238">
        <v>0</v>
      </c>
      <c r="AD1238">
        <v>0</v>
      </c>
      <c r="AE1238">
        <v>0</v>
      </c>
      <c r="AF1238">
        <v>0</v>
      </c>
      <c r="AG1238">
        <v>0</v>
      </c>
      <c r="AH1238">
        <v>0</v>
      </c>
      <c r="AI1238">
        <v>0</v>
      </c>
      <c r="AJ1238">
        <v>0</v>
      </c>
      <c r="AK1238">
        <v>0</v>
      </c>
      <c r="AL1238">
        <v>0</v>
      </c>
      <c r="AM1238">
        <v>0</v>
      </c>
      <c r="AN1238">
        <v>0</v>
      </c>
      <c r="AO1238">
        <v>0</v>
      </c>
      <c r="AP1238">
        <v>0</v>
      </c>
      <c r="AQ1238">
        <v>0</v>
      </c>
      <c r="AR1238">
        <v>0</v>
      </c>
      <c r="AS1238">
        <v>0</v>
      </c>
      <c r="AT1238">
        <v>0</v>
      </c>
      <c r="AU1238">
        <v>0</v>
      </c>
      <c r="AV1238">
        <v>0</v>
      </c>
      <c r="AW1238">
        <v>0</v>
      </c>
      <c r="AX1238">
        <v>0</v>
      </c>
      <c r="AY1238">
        <v>0</v>
      </c>
      <c r="AZ1238">
        <v>0</v>
      </c>
      <c r="BA1238">
        <v>0</v>
      </c>
      <c r="BB1238">
        <v>0</v>
      </c>
      <c r="BC1238">
        <v>0</v>
      </c>
      <c r="BD1238">
        <v>0</v>
      </c>
      <c r="BE1238">
        <v>0</v>
      </c>
      <c r="BF1238">
        <v>0</v>
      </c>
      <c r="BG1238">
        <v>0</v>
      </c>
      <c r="BH1238">
        <v>0</v>
      </c>
      <c r="BI1238">
        <v>0</v>
      </c>
      <c r="BJ1238">
        <v>0</v>
      </c>
      <c r="BK1238">
        <v>0</v>
      </c>
      <c r="BL1238">
        <v>0</v>
      </c>
      <c r="BM1238">
        <v>0</v>
      </c>
      <c r="BN1238">
        <v>0</v>
      </c>
      <c r="BO1238">
        <v>0</v>
      </c>
      <c r="BP1238">
        <v>1</v>
      </c>
      <c r="BQ1238">
        <v>0</v>
      </c>
      <c r="BR1238">
        <v>0</v>
      </c>
      <c r="BS1238">
        <v>0</v>
      </c>
      <c r="BT1238">
        <v>0</v>
      </c>
      <c r="BU1238">
        <v>0</v>
      </c>
      <c r="BV1238">
        <v>0</v>
      </c>
      <c r="BW1238">
        <v>0</v>
      </c>
      <c r="BX1238">
        <v>0</v>
      </c>
      <c r="BY1238">
        <v>0</v>
      </c>
      <c r="BZ1238">
        <v>0</v>
      </c>
      <c r="CA1238">
        <v>0</v>
      </c>
      <c r="CB1238">
        <v>0</v>
      </c>
      <c r="CC1238">
        <v>0</v>
      </c>
      <c r="CD1238">
        <v>1</v>
      </c>
      <c r="CE1238">
        <v>0</v>
      </c>
      <c r="CF1238">
        <v>0</v>
      </c>
      <c r="CG1238">
        <v>0</v>
      </c>
    </row>
    <row r="1239" spans="9:85" x14ac:dyDescent="0.3">
      <c r="I1239" t="s">
        <v>198</v>
      </c>
      <c r="J1239" t="s">
        <v>189</v>
      </c>
      <c r="K1239" t="s">
        <v>199</v>
      </c>
      <c r="L1239" t="s">
        <v>200</v>
      </c>
      <c r="M1239" t="str">
        <f t="shared" si="114"/>
        <v>UKG3</v>
      </c>
      <c r="N1239" t="str">
        <f t="shared" si="115"/>
        <v>UKG</v>
      </c>
      <c r="O1239">
        <f t="shared" si="116"/>
        <v>2</v>
      </c>
      <c r="P1239">
        <f t="shared" si="117"/>
        <v>0</v>
      </c>
      <c r="Q1239">
        <f t="shared" si="118"/>
        <v>0</v>
      </c>
      <c r="R1239">
        <f t="shared" si="119"/>
        <v>0</v>
      </c>
      <c r="S1239">
        <v>0</v>
      </c>
      <c r="T1239">
        <v>0</v>
      </c>
      <c r="U1239">
        <v>0</v>
      </c>
      <c r="V1239">
        <v>0</v>
      </c>
      <c r="W1239">
        <v>0</v>
      </c>
      <c r="X1239">
        <v>0</v>
      </c>
      <c r="Y1239">
        <v>0</v>
      </c>
      <c r="Z1239">
        <v>0</v>
      </c>
      <c r="AA1239">
        <v>0</v>
      </c>
      <c r="AB1239">
        <v>0</v>
      </c>
      <c r="AC1239">
        <v>0</v>
      </c>
      <c r="AD1239">
        <v>0</v>
      </c>
      <c r="AE1239">
        <v>0</v>
      </c>
      <c r="AF1239">
        <v>0</v>
      </c>
      <c r="AG1239">
        <v>0</v>
      </c>
      <c r="AH1239">
        <v>0</v>
      </c>
      <c r="AI1239">
        <v>0</v>
      </c>
      <c r="AJ1239">
        <v>0</v>
      </c>
      <c r="AK1239">
        <v>0</v>
      </c>
      <c r="AL1239">
        <v>0</v>
      </c>
      <c r="AM1239">
        <v>0</v>
      </c>
      <c r="AN1239">
        <v>0</v>
      </c>
      <c r="AO1239">
        <v>0</v>
      </c>
      <c r="AP1239">
        <v>0</v>
      </c>
      <c r="AQ1239">
        <v>0</v>
      </c>
      <c r="AR1239">
        <v>0</v>
      </c>
      <c r="AS1239">
        <v>0</v>
      </c>
      <c r="AT1239">
        <v>0</v>
      </c>
      <c r="AU1239">
        <v>0</v>
      </c>
      <c r="AV1239">
        <v>0</v>
      </c>
      <c r="AW1239">
        <v>0</v>
      </c>
      <c r="AX1239">
        <v>0</v>
      </c>
      <c r="AY1239">
        <v>0</v>
      </c>
      <c r="AZ1239">
        <v>0</v>
      </c>
      <c r="BA1239">
        <v>0</v>
      </c>
      <c r="BB1239">
        <v>0</v>
      </c>
      <c r="BC1239">
        <v>0</v>
      </c>
      <c r="BD1239">
        <v>0</v>
      </c>
      <c r="BE1239">
        <v>0</v>
      </c>
      <c r="BF1239">
        <v>0</v>
      </c>
      <c r="BG1239">
        <v>0</v>
      </c>
      <c r="BH1239">
        <v>0</v>
      </c>
      <c r="BI1239">
        <v>0</v>
      </c>
      <c r="BJ1239">
        <v>0</v>
      </c>
      <c r="BK1239">
        <v>0</v>
      </c>
      <c r="BL1239">
        <v>0</v>
      </c>
      <c r="BM1239">
        <v>0</v>
      </c>
      <c r="BN1239">
        <v>0</v>
      </c>
      <c r="BO1239">
        <v>0</v>
      </c>
      <c r="BP1239">
        <v>1</v>
      </c>
      <c r="BQ1239">
        <v>1</v>
      </c>
      <c r="BR1239">
        <v>0</v>
      </c>
      <c r="BS1239">
        <v>0</v>
      </c>
      <c r="BT1239">
        <v>0</v>
      </c>
      <c r="BU1239">
        <v>0</v>
      </c>
      <c r="BV1239">
        <v>0</v>
      </c>
      <c r="BW1239">
        <v>0</v>
      </c>
      <c r="BX1239">
        <v>0</v>
      </c>
      <c r="BY1239">
        <v>0</v>
      </c>
      <c r="BZ1239">
        <v>0</v>
      </c>
      <c r="CA1239">
        <v>0</v>
      </c>
      <c r="CB1239">
        <v>0</v>
      </c>
      <c r="CC1239">
        <v>0</v>
      </c>
      <c r="CD1239">
        <v>0</v>
      </c>
      <c r="CE1239">
        <v>0</v>
      </c>
      <c r="CF1239">
        <v>0</v>
      </c>
      <c r="CG1239">
        <v>0</v>
      </c>
    </row>
    <row r="1240" spans="9:85" x14ac:dyDescent="0.3">
      <c r="I1240" t="s">
        <v>201</v>
      </c>
      <c r="J1240" t="s">
        <v>189</v>
      </c>
      <c r="K1240" t="s">
        <v>202</v>
      </c>
      <c r="L1240" t="s">
        <v>203</v>
      </c>
      <c r="M1240" t="str">
        <f t="shared" si="114"/>
        <v>UKK1</v>
      </c>
      <c r="N1240" t="str">
        <f t="shared" si="115"/>
        <v>UKK</v>
      </c>
      <c r="O1240">
        <f t="shared" si="116"/>
        <v>9</v>
      </c>
      <c r="P1240">
        <f t="shared" si="117"/>
        <v>2</v>
      </c>
      <c r="Q1240">
        <f t="shared" si="118"/>
        <v>0</v>
      </c>
      <c r="R1240">
        <f t="shared" si="119"/>
        <v>-2</v>
      </c>
      <c r="S1240">
        <v>0</v>
      </c>
      <c r="T1240">
        <v>0</v>
      </c>
      <c r="U1240">
        <v>0</v>
      </c>
      <c r="V1240">
        <v>0</v>
      </c>
      <c r="W1240">
        <v>0</v>
      </c>
      <c r="X1240">
        <v>0</v>
      </c>
      <c r="Y1240">
        <v>0</v>
      </c>
      <c r="Z1240">
        <v>0</v>
      </c>
      <c r="AA1240">
        <v>0</v>
      </c>
      <c r="AB1240">
        <v>0</v>
      </c>
      <c r="AC1240">
        <v>0</v>
      </c>
      <c r="AD1240">
        <v>0</v>
      </c>
      <c r="AE1240">
        <v>0</v>
      </c>
      <c r="AF1240">
        <v>0</v>
      </c>
      <c r="AG1240">
        <v>0</v>
      </c>
      <c r="AH1240">
        <v>0</v>
      </c>
      <c r="AI1240">
        <v>0</v>
      </c>
      <c r="AJ1240">
        <v>0</v>
      </c>
      <c r="AK1240">
        <v>0</v>
      </c>
      <c r="AL1240">
        <v>0</v>
      </c>
      <c r="AM1240">
        <v>0</v>
      </c>
      <c r="AN1240">
        <v>0</v>
      </c>
      <c r="AO1240">
        <v>0</v>
      </c>
      <c r="AP1240">
        <v>0</v>
      </c>
      <c r="AQ1240">
        <v>0</v>
      </c>
      <c r="AR1240">
        <v>0</v>
      </c>
      <c r="AS1240">
        <v>0</v>
      </c>
      <c r="AT1240">
        <v>0</v>
      </c>
      <c r="AU1240">
        <v>0</v>
      </c>
      <c r="AV1240">
        <v>0</v>
      </c>
      <c r="AW1240">
        <v>0</v>
      </c>
      <c r="AX1240">
        <v>0</v>
      </c>
      <c r="AY1240">
        <v>0</v>
      </c>
      <c r="AZ1240">
        <v>0</v>
      </c>
      <c r="BA1240">
        <v>0</v>
      </c>
      <c r="BB1240">
        <v>0</v>
      </c>
      <c r="BC1240">
        <v>0</v>
      </c>
      <c r="BD1240">
        <v>0</v>
      </c>
      <c r="BE1240">
        <v>0</v>
      </c>
      <c r="BF1240">
        <v>0</v>
      </c>
      <c r="BG1240">
        <v>0</v>
      </c>
      <c r="BH1240">
        <v>0</v>
      </c>
      <c r="BI1240">
        <v>0</v>
      </c>
      <c r="BJ1240">
        <v>0</v>
      </c>
      <c r="BK1240">
        <v>0</v>
      </c>
      <c r="BL1240">
        <v>0</v>
      </c>
      <c r="BM1240">
        <v>0</v>
      </c>
      <c r="BN1240">
        <v>1</v>
      </c>
      <c r="BO1240">
        <v>0</v>
      </c>
      <c r="BP1240">
        <v>0</v>
      </c>
      <c r="BQ1240">
        <v>0</v>
      </c>
      <c r="BR1240">
        <v>1</v>
      </c>
      <c r="BS1240">
        <v>1</v>
      </c>
      <c r="BT1240">
        <v>0</v>
      </c>
      <c r="BU1240">
        <v>1</v>
      </c>
      <c r="BV1240">
        <v>3</v>
      </c>
      <c r="BW1240">
        <v>0</v>
      </c>
      <c r="BX1240">
        <v>0</v>
      </c>
      <c r="BY1240">
        <v>2</v>
      </c>
      <c r="BZ1240">
        <v>0</v>
      </c>
      <c r="CA1240">
        <v>0</v>
      </c>
      <c r="CB1240">
        <v>0</v>
      </c>
      <c r="CC1240">
        <v>0</v>
      </c>
      <c r="CD1240">
        <v>0</v>
      </c>
      <c r="CE1240">
        <v>0</v>
      </c>
      <c r="CF1240">
        <v>0</v>
      </c>
      <c r="CG1240">
        <v>0</v>
      </c>
    </row>
    <row r="1241" spans="9:85" x14ac:dyDescent="0.3">
      <c r="I1241" t="s">
        <v>204</v>
      </c>
      <c r="J1241" t="s">
        <v>189</v>
      </c>
      <c r="K1241" t="s">
        <v>205</v>
      </c>
      <c r="L1241" t="s">
        <v>203</v>
      </c>
      <c r="M1241" t="str">
        <f t="shared" si="114"/>
        <v>UKK1</v>
      </c>
      <c r="N1241" t="str">
        <f t="shared" si="115"/>
        <v>UKK</v>
      </c>
      <c r="O1241">
        <f t="shared" si="116"/>
        <v>0</v>
      </c>
      <c r="P1241">
        <f t="shared" si="117"/>
        <v>0</v>
      </c>
      <c r="Q1241">
        <f t="shared" si="118"/>
        <v>0</v>
      </c>
      <c r="R1241">
        <f t="shared" si="119"/>
        <v>0</v>
      </c>
      <c r="S1241">
        <v>0</v>
      </c>
      <c r="T1241">
        <v>0</v>
      </c>
      <c r="U1241">
        <v>0</v>
      </c>
      <c r="V1241">
        <v>0</v>
      </c>
      <c r="W1241">
        <v>0</v>
      </c>
      <c r="X1241">
        <v>0</v>
      </c>
      <c r="Y1241">
        <v>0</v>
      </c>
      <c r="Z1241">
        <v>0</v>
      </c>
      <c r="AA1241">
        <v>0</v>
      </c>
      <c r="AB1241">
        <v>0</v>
      </c>
      <c r="AC1241">
        <v>0</v>
      </c>
      <c r="AD1241">
        <v>0</v>
      </c>
      <c r="AE1241">
        <v>0</v>
      </c>
      <c r="AF1241">
        <v>0</v>
      </c>
      <c r="AG1241">
        <v>0</v>
      </c>
      <c r="AH1241">
        <v>0</v>
      </c>
      <c r="AI1241">
        <v>0</v>
      </c>
      <c r="AJ1241">
        <v>0</v>
      </c>
      <c r="AK1241">
        <v>0</v>
      </c>
      <c r="AL1241">
        <v>0</v>
      </c>
      <c r="AM1241">
        <v>0</v>
      </c>
      <c r="AN1241">
        <v>0</v>
      </c>
      <c r="AO1241">
        <v>0</v>
      </c>
      <c r="AP1241">
        <v>0</v>
      </c>
      <c r="AQ1241">
        <v>0</v>
      </c>
      <c r="AR1241">
        <v>0</v>
      </c>
      <c r="AS1241">
        <v>0</v>
      </c>
      <c r="AT1241">
        <v>0</v>
      </c>
      <c r="AU1241">
        <v>0</v>
      </c>
      <c r="AV1241">
        <v>0</v>
      </c>
      <c r="AW1241">
        <v>0</v>
      </c>
      <c r="AX1241">
        <v>0</v>
      </c>
      <c r="AY1241">
        <v>0</v>
      </c>
      <c r="AZ1241">
        <v>0</v>
      </c>
      <c r="BA1241">
        <v>0</v>
      </c>
      <c r="BB1241">
        <v>0</v>
      </c>
      <c r="BC1241">
        <v>0</v>
      </c>
      <c r="BD1241">
        <v>0</v>
      </c>
      <c r="BE1241">
        <v>0</v>
      </c>
      <c r="BF1241">
        <v>0</v>
      </c>
      <c r="BG1241">
        <v>0</v>
      </c>
      <c r="BH1241">
        <v>0</v>
      </c>
      <c r="BI1241">
        <v>0</v>
      </c>
      <c r="BJ1241">
        <v>0</v>
      </c>
      <c r="BK1241">
        <v>0</v>
      </c>
      <c r="BL1241">
        <v>0</v>
      </c>
      <c r="BM1241">
        <v>0</v>
      </c>
      <c r="BN1241">
        <v>0</v>
      </c>
      <c r="BO1241">
        <v>0</v>
      </c>
      <c r="BP1241">
        <v>0</v>
      </c>
      <c r="BQ1241">
        <v>0</v>
      </c>
      <c r="BR1241">
        <v>0</v>
      </c>
      <c r="BS1241">
        <v>0</v>
      </c>
      <c r="BT1241">
        <v>0</v>
      </c>
      <c r="BU1241">
        <v>0</v>
      </c>
      <c r="BV1241">
        <v>0</v>
      </c>
      <c r="BW1241">
        <v>0</v>
      </c>
      <c r="BX1241">
        <v>0</v>
      </c>
      <c r="BY1241">
        <v>0</v>
      </c>
      <c r="BZ1241">
        <v>0</v>
      </c>
      <c r="CA1241">
        <v>0</v>
      </c>
      <c r="CB1241">
        <v>0</v>
      </c>
      <c r="CC1241">
        <v>0</v>
      </c>
      <c r="CD1241">
        <v>0</v>
      </c>
      <c r="CE1241">
        <v>0</v>
      </c>
      <c r="CF1241">
        <v>0</v>
      </c>
      <c r="CG1241">
        <v>0</v>
      </c>
    </row>
    <row r="1242" spans="9:85" x14ac:dyDescent="0.3">
      <c r="I1242" t="s">
        <v>206</v>
      </c>
      <c r="J1242" t="s">
        <v>189</v>
      </c>
      <c r="K1242" t="s">
        <v>207</v>
      </c>
      <c r="L1242" t="s">
        <v>208</v>
      </c>
      <c r="M1242" t="str">
        <f t="shared" si="114"/>
        <v>UKH2</v>
      </c>
      <c r="N1242" t="str">
        <f t="shared" si="115"/>
        <v>UKH</v>
      </c>
      <c r="O1242">
        <f t="shared" si="116"/>
        <v>2</v>
      </c>
      <c r="P1242">
        <f t="shared" si="117"/>
        <v>1</v>
      </c>
      <c r="Q1242">
        <f t="shared" si="118"/>
        <v>1</v>
      </c>
      <c r="R1242">
        <f t="shared" si="119"/>
        <v>0</v>
      </c>
      <c r="S1242">
        <v>0</v>
      </c>
      <c r="T1242">
        <v>0</v>
      </c>
      <c r="U1242">
        <v>0</v>
      </c>
      <c r="V1242">
        <v>0</v>
      </c>
      <c r="W1242">
        <v>0</v>
      </c>
      <c r="X1242">
        <v>0</v>
      </c>
      <c r="Y1242">
        <v>0</v>
      </c>
      <c r="Z1242">
        <v>0</v>
      </c>
      <c r="AA1242">
        <v>0</v>
      </c>
      <c r="AB1242">
        <v>0</v>
      </c>
      <c r="AC1242">
        <v>0</v>
      </c>
      <c r="AD1242">
        <v>0</v>
      </c>
      <c r="AE1242">
        <v>0</v>
      </c>
      <c r="AF1242">
        <v>0</v>
      </c>
      <c r="AG1242">
        <v>0</v>
      </c>
      <c r="AH1242">
        <v>0</v>
      </c>
      <c r="AI1242">
        <v>0</v>
      </c>
      <c r="AJ1242">
        <v>0</v>
      </c>
      <c r="AK1242">
        <v>0</v>
      </c>
      <c r="AL1242">
        <v>0</v>
      </c>
      <c r="AM1242">
        <v>0</v>
      </c>
      <c r="AN1242">
        <v>0</v>
      </c>
      <c r="AO1242">
        <v>0</v>
      </c>
      <c r="AP1242">
        <v>0</v>
      </c>
      <c r="AQ1242">
        <v>0</v>
      </c>
      <c r="AR1242">
        <v>0</v>
      </c>
      <c r="AS1242">
        <v>0</v>
      </c>
      <c r="AT1242">
        <v>0</v>
      </c>
      <c r="AU1242">
        <v>0</v>
      </c>
      <c r="AV1242">
        <v>0</v>
      </c>
      <c r="AW1242">
        <v>0</v>
      </c>
      <c r="AX1242">
        <v>0</v>
      </c>
      <c r="AY1242">
        <v>0</v>
      </c>
      <c r="AZ1242">
        <v>0</v>
      </c>
      <c r="BA1242">
        <v>0</v>
      </c>
      <c r="BB1242">
        <v>0</v>
      </c>
      <c r="BC1242">
        <v>0</v>
      </c>
      <c r="BD1242">
        <v>0</v>
      </c>
      <c r="BE1242">
        <v>0</v>
      </c>
      <c r="BF1242">
        <v>0</v>
      </c>
      <c r="BG1242">
        <v>0</v>
      </c>
      <c r="BH1242">
        <v>0</v>
      </c>
      <c r="BI1242">
        <v>0</v>
      </c>
      <c r="BJ1242">
        <v>0</v>
      </c>
      <c r="BK1242">
        <v>0</v>
      </c>
      <c r="BL1242">
        <v>0</v>
      </c>
      <c r="BM1242">
        <v>0</v>
      </c>
      <c r="BN1242">
        <v>0</v>
      </c>
      <c r="BO1242">
        <v>0</v>
      </c>
      <c r="BP1242">
        <v>0</v>
      </c>
      <c r="BQ1242">
        <v>0</v>
      </c>
      <c r="BR1242">
        <v>0</v>
      </c>
      <c r="BS1242">
        <v>0</v>
      </c>
      <c r="BT1242">
        <v>0</v>
      </c>
      <c r="BU1242">
        <v>0</v>
      </c>
      <c r="BV1242">
        <v>0</v>
      </c>
      <c r="BW1242">
        <v>0</v>
      </c>
      <c r="BX1242">
        <v>0</v>
      </c>
      <c r="BY1242">
        <v>0</v>
      </c>
      <c r="BZ1242">
        <v>0</v>
      </c>
      <c r="CA1242">
        <v>0</v>
      </c>
      <c r="CB1242">
        <v>1</v>
      </c>
      <c r="CC1242">
        <v>0</v>
      </c>
      <c r="CD1242">
        <v>1</v>
      </c>
      <c r="CE1242">
        <v>0</v>
      </c>
      <c r="CF1242">
        <v>0</v>
      </c>
      <c r="CG1242">
        <v>0</v>
      </c>
    </row>
    <row r="1243" spans="9:85" x14ac:dyDescent="0.3">
      <c r="I1243" t="s">
        <v>209</v>
      </c>
      <c r="J1243" t="s">
        <v>189</v>
      </c>
      <c r="K1243" t="s">
        <v>210</v>
      </c>
      <c r="L1243" t="s">
        <v>211</v>
      </c>
      <c r="M1243" t="str">
        <f t="shared" si="114"/>
        <v>UKI3</v>
      </c>
      <c r="N1243" t="str">
        <f t="shared" si="115"/>
        <v>UKI</v>
      </c>
      <c r="O1243">
        <f t="shared" si="116"/>
        <v>1</v>
      </c>
      <c r="P1243">
        <f t="shared" si="117"/>
        <v>1</v>
      </c>
      <c r="Q1243">
        <f t="shared" si="118"/>
        <v>0</v>
      </c>
      <c r="R1243">
        <f t="shared" si="119"/>
        <v>-1</v>
      </c>
      <c r="S1243">
        <v>0</v>
      </c>
      <c r="T1243">
        <v>0</v>
      </c>
      <c r="U1243">
        <v>0</v>
      </c>
      <c r="V1243">
        <v>0</v>
      </c>
      <c r="W1243">
        <v>0</v>
      </c>
      <c r="X1243">
        <v>0</v>
      </c>
      <c r="Y1243">
        <v>0</v>
      </c>
      <c r="Z1243">
        <v>0</v>
      </c>
      <c r="AA1243">
        <v>0</v>
      </c>
      <c r="AB1243">
        <v>0</v>
      </c>
      <c r="AC1243">
        <v>0</v>
      </c>
      <c r="AD1243">
        <v>0</v>
      </c>
      <c r="AE1243">
        <v>0</v>
      </c>
      <c r="AF1243">
        <v>0</v>
      </c>
      <c r="AG1243">
        <v>0</v>
      </c>
      <c r="AH1243">
        <v>0</v>
      </c>
      <c r="AI1243">
        <v>0</v>
      </c>
      <c r="AJ1243">
        <v>0</v>
      </c>
      <c r="AK1243">
        <v>0</v>
      </c>
      <c r="AL1243">
        <v>0</v>
      </c>
      <c r="AM1243">
        <v>0</v>
      </c>
      <c r="AN1243">
        <v>0</v>
      </c>
      <c r="AO1243">
        <v>0</v>
      </c>
      <c r="AP1243">
        <v>0</v>
      </c>
      <c r="AQ1243">
        <v>0</v>
      </c>
      <c r="AR1243">
        <v>0</v>
      </c>
      <c r="AS1243">
        <v>0</v>
      </c>
      <c r="AT1243">
        <v>0</v>
      </c>
      <c r="AU1243">
        <v>0</v>
      </c>
      <c r="AV1243">
        <v>0</v>
      </c>
      <c r="AW1243">
        <v>0</v>
      </c>
      <c r="AX1243">
        <v>0</v>
      </c>
      <c r="AY1243">
        <v>0</v>
      </c>
      <c r="AZ1243">
        <v>0</v>
      </c>
      <c r="BA1243">
        <v>0</v>
      </c>
      <c r="BB1243">
        <v>0</v>
      </c>
      <c r="BC1243">
        <v>0</v>
      </c>
      <c r="BD1243">
        <v>0</v>
      </c>
      <c r="BE1243">
        <v>0</v>
      </c>
      <c r="BF1243">
        <v>0</v>
      </c>
      <c r="BG1243">
        <v>0</v>
      </c>
      <c r="BH1243">
        <v>0</v>
      </c>
      <c r="BI1243">
        <v>0</v>
      </c>
      <c r="BJ1243">
        <v>0</v>
      </c>
      <c r="BK1243">
        <v>0</v>
      </c>
      <c r="BL1243">
        <v>0</v>
      </c>
      <c r="BM1243">
        <v>0</v>
      </c>
      <c r="BN1243">
        <v>0</v>
      </c>
      <c r="BO1243">
        <v>0</v>
      </c>
      <c r="BP1243">
        <v>0</v>
      </c>
      <c r="BQ1243">
        <v>0</v>
      </c>
      <c r="BR1243">
        <v>0</v>
      </c>
      <c r="BS1243">
        <v>0</v>
      </c>
      <c r="BT1243">
        <v>0</v>
      </c>
      <c r="BU1243">
        <v>0</v>
      </c>
      <c r="BV1243">
        <v>0</v>
      </c>
      <c r="BW1243">
        <v>0</v>
      </c>
      <c r="BX1243">
        <v>0</v>
      </c>
      <c r="BY1243">
        <v>0</v>
      </c>
      <c r="BZ1243">
        <v>0</v>
      </c>
      <c r="CA1243">
        <v>0</v>
      </c>
      <c r="CB1243">
        <v>1</v>
      </c>
      <c r="CC1243">
        <v>0</v>
      </c>
      <c r="CD1243">
        <v>0</v>
      </c>
      <c r="CE1243">
        <v>0</v>
      </c>
      <c r="CF1243">
        <v>0</v>
      </c>
      <c r="CG1243">
        <v>0</v>
      </c>
    </row>
    <row r="1244" spans="9:85" x14ac:dyDescent="0.3">
      <c r="I1244" t="s">
        <v>212</v>
      </c>
      <c r="J1244" t="s">
        <v>189</v>
      </c>
      <c r="K1244" t="s">
        <v>213</v>
      </c>
      <c r="L1244" t="s">
        <v>200</v>
      </c>
      <c r="M1244" t="str">
        <f t="shared" si="114"/>
        <v>UKG3</v>
      </c>
      <c r="N1244" t="str">
        <f t="shared" si="115"/>
        <v>UKG</v>
      </c>
      <c r="O1244">
        <f t="shared" si="116"/>
        <v>24</v>
      </c>
      <c r="P1244">
        <f t="shared" si="117"/>
        <v>8</v>
      </c>
      <c r="Q1244">
        <f t="shared" si="118"/>
        <v>4</v>
      </c>
      <c r="R1244">
        <f t="shared" si="119"/>
        <v>-4</v>
      </c>
      <c r="S1244">
        <v>0</v>
      </c>
      <c r="T1244">
        <v>0</v>
      </c>
      <c r="U1244">
        <v>0</v>
      </c>
      <c r="V1244">
        <v>0</v>
      </c>
      <c r="W1244">
        <v>0</v>
      </c>
      <c r="X1244">
        <v>0</v>
      </c>
      <c r="Y1244">
        <v>0</v>
      </c>
      <c r="Z1244">
        <v>0</v>
      </c>
      <c r="AA1244">
        <v>0</v>
      </c>
      <c r="AB1244">
        <v>0</v>
      </c>
      <c r="AC1244">
        <v>0</v>
      </c>
      <c r="AD1244">
        <v>0</v>
      </c>
      <c r="AE1244">
        <v>0</v>
      </c>
      <c r="AF1244">
        <v>0</v>
      </c>
      <c r="AG1244">
        <v>0</v>
      </c>
      <c r="AH1244">
        <v>0</v>
      </c>
      <c r="AI1244">
        <v>0</v>
      </c>
      <c r="AJ1244">
        <v>0</v>
      </c>
      <c r="AK1244">
        <v>0</v>
      </c>
      <c r="AL1244">
        <v>0</v>
      </c>
      <c r="AM1244">
        <v>0</v>
      </c>
      <c r="AN1244">
        <v>0</v>
      </c>
      <c r="AO1244">
        <v>0</v>
      </c>
      <c r="AP1244">
        <v>0</v>
      </c>
      <c r="AQ1244">
        <v>0</v>
      </c>
      <c r="AR1244">
        <v>0</v>
      </c>
      <c r="AS1244">
        <v>0</v>
      </c>
      <c r="AT1244">
        <v>0</v>
      </c>
      <c r="AU1244">
        <v>0</v>
      </c>
      <c r="AV1244">
        <v>0</v>
      </c>
      <c r="AW1244">
        <v>0</v>
      </c>
      <c r="AX1244">
        <v>0</v>
      </c>
      <c r="AY1244">
        <v>0</v>
      </c>
      <c r="AZ1244">
        <v>0</v>
      </c>
      <c r="BA1244">
        <v>0</v>
      </c>
      <c r="BB1244">
        <v>0</v>
      </c>
      <c r="BC1244">
        <v>0</v>
      </c>
      <c r="BD1244">
        <v>0</v>
      </c>
      <c r="BE1244">
        <v>0</v>
      </c>
      <c r="BF1244">
        <v>0</v>
      </c>
      <c r="BG1244">
        <v>0</v>
      </c>
      <c r="BH1244">
        <v>0</v>
      </c>
      <c r="BI1244">
        <v>0</v>
      </c>
      <c r="BJ1244">
        <v>0</v>
      </c>
      <c r="BK1244">
        <v>2</v>
      </c>
      <c r="BL1244">
        <v>0</v>
      </c>
      <c r="BM1244">
        <v>0</v>
      </c>
      <c r="BN1244">
        <v>0</v>
      </c>
      <c r="BO1244">
        <v>0</v>
      </c>
      <c r="BP1244">
        <v>2</v>
      </c>
      <c r="BQ1244">
        <v>0</v>
      </c>
      <c r="BR1244">
        <v>1</v>
      </c>
      <c r="BS1244">
        <v>1</v>
      </c>
      <c r="BT1244">
        <v>1</v>
      </c>
      <c r="BU1244">
        <v>2</v>
      </c>
      <c r="BV1244">
        <v>2</v>
      </c>
      <c r="BW1244">
        <v>1</v>
      </c>
      <c r="BX1244">
        <v>2</v>
      </c>
      <c r="BY1244">
        <v>4</v>
      </c>
      <c r="BZ1244">
        <v>2</v>
      </c>
      <c r="CA1244">
        <v>1</v>
      </c>
      <c r="CB1244">
        <v>1</v>
      </c>
      <c r="CC1244">
        <v>1</v>
      </c>
      <c r="CD1244">
        <v>3</v>
      </c>
      <c r="CE1244">
        <v>0</v>
      </c>
      <c r="CF1244">
        <v>0</v>
      </c>
      <c r="CG1244">
        <v>0</v>
      </c>
    </row>
    <row r="1245" spans="9:85" x14ac:dyDescent="0.3">
      <c r="I1245" t="s">
        <v>214</v>
      </c>
      <c r="J1245" t="s">
        <v>189</v>
      </c>
      <c r="K1245" t="s">
        <v>215</v>
      </c>
      <c r="L1245" t="s">
        <v>200</v>
      </c>
      <c r="M1245" t="str">
        <f t="shared" si="114"/>
        <v>UKG3</v>
      </c>
      <c r="N1245" t="str">
        <f t="shared" si="115"/>
        <v>UKG</v>
      </c>
      <c r="O1245">
        <f t="shared" si="116"/>
        <v>0</v>
      </c>
      <c r="P1245">
        <f t="shared" si="117"/>
        <v>0</v>
      </c>
      <c r="Q1245">
        <f t="shared" si="118"/>
        <v>0</v>
      </c>
      <c r="R1245">
        <f t="shared" si="119"/>
        <v>0</v>
      </c>
      <c r="S1245">
        <v>0</v>
      </c>
      <c r="T1245">
        <v>0</v>
      </c>
      <c r="U1245">
        <v>0</v>
      </c>
      <c r="V1245">
        <v>0</v>
      </c>
      <c r="W1245">
        <v>0</v>
      </c>
      <c r="X1245">
        <v>0</v>
      </c>
      <c r="Y1245">
        <v>0</v>
      </c>
      <c r="Z1245">
        <v>0</v>
      </c>
      <c r="AA1245">
        <v>0</v>
      </c>
      <c r="AB1245">
        <v>0</v>
      </c>
      <c r="AC1245">
        <v>0</v>
      </c>
      <c r="AD1245">
        <v>0</v>
      </c>
      <c r="AE1245">
        <v>0</v>
      </c>
      <c r="AF1245">
        <v>0</v>
      </c>
      <c r="AG1245">
        <v>0</v>
      </c>
      <c r="AH1245">
        <v>0</v>
      </c>
      <c r="AI1245">
        <v>0</v>
      </c>
      <c r="AJ1245">
        <v>0</v>
      </c>
      <c r="AK1245">
        <v>0</v>
      </c>
      <c r="AL1245">
        <v>0</v>
      </c>
      <c r="AM1245">
        <v>0</v>
      </c>
      <c r="AN1245">
        <v>0</v>
      </c>
      <c r="AO1245">
        <v>0</v>
      </c>
      <c r="AP1245">
        <v>0</v>
      </c>
      <c r="AQ1245">
        <v>0</v>
      </c>
      <c r="AR1245">
        <v>0</v>
      </c>
      <c r="AS1245">
        <v>0</v>
      </c>
      <c r="AT1245">
        <v>0</v>
      </c>
      <c r="AU1245">
        <v>0</v>
      </c>
      <c r="AV1245">
        <v>0</v>
      </c>
      <c r="AW1245">
        <v>0</v>
      </c>
      <c r="AX1245">
        <v>0</v>
      </c>
      <c r="AY1245">
        <v>0</v>
      </c>
      <c r="AZ1245">
        <v>0</v>
      </c>
      <c r="BA1245">
        <v>0</v>
      </c>
      <c r="BB1245">
        <v>0</v>
      </c>
      <c r="BC1245">
        <v>0</v>
      </c>
      <c r="BD1245">
        <v>0</v>
      </c>
      <c r="BE1245">
        <v>0</v>
      </c>
      <c r="BF1245">
        <v>0</v>
      </c>
      <c r="BG1245">
        <v>0</v>
      </c>
      <c r="BH1245">
        <v>0</v>
      </c>
      <c r="BI1245">
        <v>0</v>
      </c>
      <c r="BJ1245">
        <v>0</v>
      </c>
      <c r="BK1245">
        <v>0</v>
      </c>
      <c r="BL1245">
        <v>0</v>
      </c>
      <c r="BM1245">
        <v>0</v>
      </c>
      <c r="BN1245">
        <v>0</v>
      </c>
      <c r="BO1245">
        <v>0</v>
      </c>
      <c r="BP1245">
        <v>0</v>
      </c>
      <c r="BQ1245">
        <v>0</v>
      </c>
      <c r="BR1245">
        <v>0</v>
      </c>
      <c r="BS1245">
        <v>0</v>
      </c>
      <c r="BT1245">
        <v>0</v>
      </c>
      <c r="BU1245">
        <v>0</v>
      </c>
      <c r="BV1245">
        <v>0</v>
      </c>
      <c r="BW1245">
        <v>0</v>
      </c>
      <c r="BX1245">
        <v>0</v>
      </c>
      <c r="BY1245">
        <v>0</v>
      </c>
      <c r="BZ1245">
        <v>0</v>
      </c>
      <c r="CA1245">
        <v>0</v>
      </c>
      <c r="CB1245">
        <v>0</v>
      </c>
      <c r="CC1245">
        <v>0</v>
      </c>
      <c r="CD1245">
        <v>0</v>
      </c>
      <c r="CE1245">
        <v>0</v>
      </c>
      <c r="CF1245">
        <v>0</v>
      </c>
      <c r="CG1245">
        <v>0</v>
      </c>
    </row>
    <row r="1246" spans="9:85" x14ac:dyDescent="0.3">
      <c r="I1246" t="s">
        <v>216</v>
      </c>
      <c r="J1246" t="s">
        <v>189</v>
      </c>
      <c r="K1246" t="s">
        <v>217</v>
      </c>
      <c r="L1246" t="s">
        <v>218</v>
      </c>
      <c r="M1246" t="str">
        <f t="shared" si="114"/>
        <v>UKF3</v>
      </c>
      <c r="N1246" t="str">
        <f t="shared" si="115"/>
        <v>UKF</v>
      </c>
      <c r="O1246">
        <f t="shared" si="116"/>
        <v>0</v>
      </c>
      <c r="P1246">
        <f t="shared" si="117"/>
        <v>0</v>
      </c>
      <c r="Q1246">
        <f t="shared" si="118"/>
        <v>0</v>
      </c>
      <c r="R1246">
        <f t="shared" si="119"/>
        <v>0</v>
      </c>
      <c r="S1246">
        <v>0</v>
      </c>
      <c r="T1246">
        <v>0</v>
      </c>
      <c r="U1246">
        <v>0</v>
      </c>
      <c r="V1246">
        <v>0</v>
      </c>
      <c r="W1246">
        <v>0</v>
      </c>
      <c r="X1246">
        <v>0</v>
      </c>
      <c r="Y1246">
        <v>0</v>
      </c>
      <c r="Z1246">
        <v>0</v>
      </c>
      <c r="AA1246">
        <v>0</v>
      </c>
      <c r="AB1246">
        <v>0</v>
      </c>
      <c r="AC1246">
        <v>0</v>
      </c>
      <c r="AD1246">
        <v>0</v>
      </c>
      <c r="AE1246">
        <v>0</v>
      </c>
      <c r="AF1246">
        <v>0</v>
      </c>
      <c r="AG1246">
        <v>0</v>
      </c>
      <c r="AH1246">
        <v>0</v>
      </c>
      <c r="AI1246">
        <v>0</v>
      </c>
      <c r="AJ1246">
        <v>0</v>
      </c>
      <c r="AK1246">
        <v>0</v>
      </c>
      <c r="AL1246">
        <v>0</v>
      </c>
      <c r="AM1246">
        <v>0</v>
      </c>
      <c r="AN1246">
        <v>0</v>
      </c>
      <c r="AO1246">
        <v>0</v>
      </c>
      <c r="AP1246">
        <v>0</v>
      </c>
      <c r="AQ1246">
        <v>0</v>
      </c>
      <c r="AR1246">
        <v>0</v>
      </c>
      <c r="AS1246">
        <v>0</v>
      </c>
      <c r="AT1246">
        <v>0</v>
      </c>
      <c r="AU1246">
        <v>0</v>
      </c>
      <c r="AV1246">
        <v>0</v>
      </c>
      <c r="AW1246">
        <v>0</v>
      </c>
      <c r="AX1246">
        <v>0</v>
      </c>
      <c r="AY1246">
        <v>0</v>
      </c>
      <c r="AZ1246">
        <v>0</v>
      </c>
      <c r="BA1246">
        <v>0</v>
      </c>
      <c r="BB1246">
        <v>0</v>
      </c>
      <c r="BC1246">
        <v>0</v>
      </c>
      <c r="BD1246">
        <v>0</v>
      </c>
      <c r="BE1246">
        <v>0</v>
      </c>
      <c r="BF1246">
        <v>0</v>
      </c>
      <c r="BG1246">
        <v>0</v>
      </c>
      <c r="BH1246">
        <v>0</v>
      </c>
      <c r="BI1246">
        <v>0</v>
      </c>
      <c r="BJ1246">
        <v>0</v>
      </c>
      <c r="BK1246">
        <v>0</v>
      </c>
      <c r="BL1246">
        <v>0</v>
      </c>
      <c r="BM1246">
        <v>0</v>
      </c>
      <c r="BN1246">
        <v>0</v>
      </c>
      <c r="BO1246">
        <v>0</v>
      </c>
      <c r="BP1246">
        <v>0</v>
      </c>
      <c r="BQ1246">
        <v>0</v>
      </c>
      <c r="BR1246">
        <v>0</v>
      </c>
      <c r="BS1246">
        <v>0</v>
      </c>
      <c r="BT1246">
        <v>0</v>
      </c>
      <c r="BU1246">
        <v>0</v>
      </c>
      <c r="BV1246">
        <v>0</v>
      </c>
      <c r="BW1246">
        <v>0</v>
      </c>
      <c r="BX1246">
        <v>0</v>
      </c>
      <c r="BY1246">
        <v>0</v>
      </c>
      <c r="BZ1246">
        <v>0</v>
      </c>
      <c r="CA1246">
        <v>0</v>
      </c>
      <c r="CB1246">
        <v>0</v>
      </c>
      <c r="CC1246">
        <v>0</v>
      </c>
      <c r="CD1246">
        <v>0</v>
      </c>
      <c r="CE1246">
        <v>0</v>
      </c>
      <c r="CF1246">
        <v>0</v>
      </c>
      <c r="CG1246">
        <v>0</v>
      </c>
    </row>
    <row r="1247" spans="9:85" x14ac:dyDescent="0.3">
      <c r="I1247" t="s">
        <v>219</v>
      </c>
      <c r="J1247" t="s">
        <v>189</v>
      </c>
      <c r="K1247" t="s">
        <v>220</v>
      </c>
      <c r="L1247" t="s">
        <v>221</v>
      </c>
      <c r="M1247" t="str">
        <f t="shared" si="114"/>
        <v>UKD3</v>
      </c>
      <c r="N1247" t="str">
        <f t="shared" si="115"/>
        <v>UKD</v>
      </c>
      <c r="O1247">
        <f t="shared" si="116"/>
        <v>2</v>
      </c>
      <c r="P1247">
        <f t="shared" si="117"/>
        <v>0</v>
      </c>
      <c r="Q1247">
        <f t="shared" si="118"/>
        <v>0</v>
      </c>
      <c r="R1247">
        <f t="shared" si="119"/>
        <v>0</v>
      </c>
      <c r="S1247">
        <v>0</v>
      </c>
      <c r="T1247">
        <v>0</v>
      </c>
      <c r="U1247">
        <v>0</v>
      </c>
      <c r="V1247">
        <v>0</v>
      </c>
      <c r="W1247">
        <v>0</v>
      </c>
      <c r="X1247">
        <v>0</v>
      </c>
      <c r="Y1247">
        <v>0</v>
      </c>
      <c r="Z1247">
        <v>0</v>
      </c>
      <c r="AA1247">
        <v>0</v>
      </c>
      <c r="AB1247">
        <v>0</v>
      </c>
      <c r="AC1247">
        <v>0</v>
      </c>
      <c r="AD1247">
        <v>0</v>
      </c>
      <c r="AE1247">
        <v>0</v>
      </c>
      <c r="AF1247">
        <v>0</v>
      </c>
      <c r="AG1247">
        <v>0</v>
      </c>
      <c r="AH1247">
        <v>0</v>
      </c>
      <c r="AI1247">
        <v>0</v>
      </c>
      <c r="AJ1247">
        <v>0</v>
      </c>
      <c r="AK1247">
        <v>0</v>
      </c>
      <c r="AL1247">
        <v>0</v>
      </c>
      <c r="AM1247">
        <v>0</v>
      </c>
      <c r="AN1247">
        <v>0</v>
      </c>
      <c r="AO1247">
        <v>0</v>
      </c>
      <c r="AP1247">
        <v>0</v>
      </c>
      <c r="AQ1247">
        <v>0</v>
      </c>
      <c r="AR1247">
        <v>0</v>
      </c>
      <c r="AS1247">
        <v>0</v>
      </c>
      <c r="AT1247">
        <v>0</v>
      </c>
      <c r="AU1247">
        <v>0</v>
      </c>
      <c r="AV1247">
        <v>0</v>
      </c>
      <c r="AW1247">
        <v>0</v>
      </c>
      <c r="AX1247">
        <v>0</v>
      </c>
      <c r="AY1247">
        <v>0</v>
      </c>
      <c r="AZ1247">
        <v>0</v>
      </c>
      <c r="BA1247">
        <v>0</v>
      </c>
      <c r="BB1247">
        <v>0</v>
      </c>
      <c r="BC1247">
        <v>0</v>
      </c>
      <c r="BD1247">
        <v>0</v>
      </c>
      <c r="BE1247">
        <v>0</v>
      </c>
      <c r="BF1247">
        <v>0</v>
      </c>
      <c r="BG1247">
        <v>0</v>
      </c>
      <c r="BH1247">
        <v>0</v>
      </c>
      <c r="BI1247">
        <v>0</v>
      </c>
      <c r="BJ1247">
        <v>0</v>
      </c>
      <c r="BK1247">
        <v>0</v>
      </c>
      <c r="BL1247">
        <v>0</v>
      </c>
      <c r="BM1247">
        <v>0</v>
      </c>
      <c r="BN1247">
        <v>0</v>
      </c>
      <c r="BO1247">
        <v>0</v>
      </c>
      <c r="BP1247">
        <v>0</v>
      </c>
      <c r="BQ1247">
        <v>0</v>
      </c>
      <c r="BR1247">
        <v>0</v>
      </c>
      <c r="BS1247">
        <v>1</v>
      </c>
      <c r="BT1247">
        <v>0</v>
      </c>
      <c r="BU1247">
        <v>0</v>
      </c>
      <c r="BV1247">
        <v>1</v>
      </c>
      <c r="BW1247">
        <v>0</v>
      </c>
      <c r="BX1247">
        <v>0</v>
      </c>
      <c r="BY1247">
        <v>0</v>
      </c>
      <c r="BZ1247">
        <v>0</v>
      </c>
      <c r="CA1247">
        <v>0</v>
      </c>
      <c r="CB1247">
        <v>0</v>
      </c>
      <c r="CC1247">
        <v>0</v>
      </c>
      <c r="CD1247">
        <v>0</v>
      </c>
      <c r="CE1247">
        <v>0</v>
      </c>
      <c r="CF1247">
        <v>0</v>
      </c>
      <c r="CG1247">
        <v>0</v>
      </c>
    </row>
    <row r="1248" spans="9:85" x14ac:dyDescent="0.3">
      <c r="I1248" t="s">
        <v>222</v>
      </c>
      <c r="J1248" t="s">
        <v>189</v>
      </c>
      <c r="K1248" t="s">
        <v>223</v>
      </c>
      <c r="L1248" t="s">
        <v>224</v>
      </c>
      <c r="M1248" t="str">
        <f t="shared" si="114"/>
        <v>UKK2</v>
      </c>
      <c r="N1248" t="str">
        <f t="shared" si="115"/>
        <v>UKK</v>
      </c>
      <c r="O1248">
        <f t="shared" si="116"/>
        <v>0</v>
      </c>
      <c r="P1248">
        <f t="shared" si="117"/>
        <v>0</v>
      </c>
      <c r="Q1248">
        <f t="shared" si="118"/>
        <v>0</v>
      </c>
      <c r="R1248">
        <f t="shared" si="119"/>
        <v>0</v>
      </c>
      <c r="S1248">
        <v>0</v>
      </c>
      <c r="T1248">
        <v>0</v>
      </c>
      <c r="U1248">
        <v>0</v>
      </c>
      <c r="V1248">
        <v>0</v>
      </c>
      <c r="W1248">
        <v>0</v>
      </c>
      <c r="X1248">
        <v>0</v>
      </c>
      <c r="Y1248">
        <v>0</v>
      </c>
      <c r="Z1248">
        <v>0</v>
      </c>
      <c r="AA1248">
        <v>0</v>
      </c>
      <c r="AB1248">
        <v>0</v>
      </c>
      <c r="AC1248">
        <v>0</v>
      </c>
      <c r="AD1248">
        <v>0</v>
      </c>
      <c r="AE1248">
        <v>0</v>
      </c>
      <c r="AF1248">
        <v>0</v>
      </c>
      <c r="AG1248">
        <v>0</v>
      </c>
      <c r="AH1248">
        <v>0</v>
      </c>
      <c r="AI1248">
        <v>0</v>
      </c>
      <c r="AJ1248">
        <v>0</v>
      </c>
      <c r="AK1248">
        <v>0</v>
      </c>
      <c r="AL1248">
        <v>0</v>
      </c>
      <c r="AM1248">
        <v>0</v>
      </c>
      <c r="AN1248">
        <v>0</v>
      </c>
      <c r="AO1248">
        <v>0</v>
      </c>
      <c r="AP1248">
        <v>0</v>
      </c>
      <c r="AQ1248">
        <v>0</v>
      </c>
      <c r="AR1248">
        <v>0</v>
      </c>
      <c r="AS1248">
        <v>0</v>
      </c>
      <c r="AT1248">
        <v>0</v>
      </c>
      <c r="AU1248">
        <v>0</v>
      </c>
      <c r="AV1248">
        <v>0</v>
      </c>
      <c r="AW1248">
        <v>0</v>
      </c>
      <c r="AX1248">
        <v>0</v>
      </c>
      <c r="AY1248">
        <v>0</v>
      </c>
      <c r="AZ1248">
        <v>0</v>
      </c>
      <c r="BA1248">
        <v>0</v>
      </c>
      <c r="BB1248">
        <v>0</v>
      </c>
      <c r="BC1248">
        <v>0</v>
      </c>
      <c r="BD1248">
        <v>0</v>
      </c>
      <c r="BE1248">
        <v>0</v>
      </c>
      <c r="BF1248">
        <v>0</v>
      </c>
      <c r="BG1248">
        <v>0</v>
      </c>
      <c r="BH1248">
        <v>0</v>
      </c>
      <c r="BI1248">
        <v>0</v>
      </c>
      <c r="BJ1248">
        <v>0</v>
      </c>
      <c r="BK1248">
        <v>0</v>
      </c>
      <c r="BL1248">
        <v>0</v>
      </c>
      <c r="BM1248">
        <v>0</v>
      </c>
      <c r="BN1248">
        <v>0</v>
      </c>
      <c r="BO1248">
        <v>0</v>
      </c>
      <c r="BP1248">
        <v>0</v>
      </c>
      <c r="BQ1248">
        <v>0</v>
      </c>
      <c r="BR1248">
        <v>0</v>
      </c>
      <c r="BS1248">
        <v>0</v>
      </c>
      <c r="BT1248">
        <v>0</v>
      </c>
      <c r="BU1248">
        <v>0</v>
      </c>
      <c r="BV1248">
        <v>0</v>
      </c>
      <c r="BW1248">
        <v>0</v>
      </c>
      <c r="BX1248">
        <v>0</v>
      </c>
      <c r="BY1248">
        <v>0</v>
      </c>
      <c r="BZ1248">
        <v>0</v>
      </c>
      <c r="CA1248">
        <v>0</v>
      </c>
      <c r="CB1248">
        <v>0</v>
      </c>
      <c r="CC1248">
        <v>0</v>
      </c>
      <c r="CD1248">
        <v>0</v>
      </c>
      <c r="CE1248">
        <v>0</v>
      </c>
      <c r="CF1248">
        <v>0</v>
      </c>
      <c r="CG1248">
        <v>0</v>
      </c>
    </row>
    <row r="1249" spans="9:85" x14ac:dyDescent="0.3">
      <c r="I1249" t="s">
        <v>225</v>
      </c>
      <c r="J1249" t="s">
        <v>189</v>
      </c>
      <c r="K1249" t="s">
        <v>226</v>
      </c>
      <c r="L1249" t="s">
        <v>224</v>
      </c>
      <c r="M1249" t="str">
        <f t="shared" si="114"/>
        <v>UKK2</v>
      </c>
      <c r="N1249" t="str">
        <f t="shared" si="115"/>
        <v>UKK</v>
      </c>
      <c r="O1249">
        <f t="shared" si="116"/>
        <v>18</v>
      </c>
      <c r="P1249">
        <f t="shared" si="117"/>
        <v>4</v>
      </c>
      <c r="Q1249">
        <f t="shared" si="118"/>
        <v>10</v>
      </c>
      <c r="R1249">
        <f t="shared" si="119"/>
        <v>6</v>
      </c>
      <c r="S1249">
        <v>0</v>
      </c>
      <c r="T1249">
        <v>0</v>
      </c>
      <c r="U1249">
        <v>0</v>
      </c>
      <c r="V1249">
        <v>0</v>
      </c>
      <c r="W1249">
        <v>0</v>
      </c>
      <c r="X1249">
        <v>0</v>
      </c>
      <c r="Y1249">
        <v>0</v>
      </c>
      <c r="Z1249">
        <v>0</v>
      </c>
      <c r="AA1249">
        <v>0</v>
      </c>
      <c r="AB1249">
        <v>0</v>
      </c>
      <c r="AC1249">
        <v>0</v>
      </c>
      <c r="AD1249">
        <v>0</v>
      </c>
      <c r="AE1249">
        <v>0</v>
      </c>
      <c r="AF1249">
        <v>0</v>
      </c>
      <c r="AG1249">
        <v>0</v>
      </c>
      <c r="AH1249">
        <v>0</v>
      </c>
      <c r="AI1249">
        <v>0</v>
      </c>
      <c r="AJ1249">
        <v>0</v>
      </c>
      <c r="AK1249">
        <v>0</v>
      </c>
      <c r="AL1249">
        <v>0</v>
      </c>
      <c r="AM1249">
        <v>0</v>
      </c>
      <c r="AN1249">
        <v>0</v>
      </c>
      <c r="AO1249">
        <v>0</v>
      </c>
      <c r="AP1249">
        <v>0</v>
      </c>
      <c r="AQ1249">
        <v>0</v>
      </c>
      <c r="AR1249">
        <v>0</v>
      </c>
      <c r="AS1249">
        <v>0</v>
      </c>
      <c r="AT1249">
        <v>0</v>
      </c>
      <c r="AU1249">
        <v>0</v>
      </c>
      <c r="AV1249">
        <v>0</v>
      </c>
      <c r="AW1249">
        <v>0</v>
      </c>
      <c r="AX1249">
        <v>0</v>
      </c>
      <c r="AY1249">
        <v>0</v>
      </c>
      <c r="AZ1249">
        <v>0</v>
      </c>
      <c r="BA1249">
        <v>0</v>
      </c>
      <c r="BB1249">
        <v>0</v>
      </c>
      <c r="BC1249">
        <v>0</v>
      </c>
      <c r="BD1249">
        <v>0</v>
      </c>
      <c r="BE1249">
        <v>0</v>
      </c>
      <c r="BF1249">
        <v>0</v>
      </c>
      <c r="BG1249">
        <v>0</v>
      </c>
      <c r="BH1249">
        <v>0</v>
      </c>
      <c r="BI1249">
        <v>0</v>
      </c>
      <c r="BJ1249">
        <v>0</v>
      </c>
      <c r="BK1249">
        <v>0</v>
      </c>
      <c r="BL1249">
        <v>0</v>
      </c>
      <c r="BM1249">
        <v>0</v>
      </c>
      <c r="BN1249">
        <v>0</v>
      </c>
      <c r="BO1249">
        <v>1</v>
      </c>
      <c r="BP1249">
        <v>0</v>
      </c>
      <c r="BQ1249">
        <v>0</v>
      </c>
      <c r="BR1249">
        <v>1</v>
      </c>
      <c r="BS1249">
        <v>0</v>
      </c>
      <c r="BT1249">
        <v>0</v>
      </c>
      <c r="BU1249">
        <v>0</v>
      </c>
      <c r="BV1249">
        <v>0</v>
      </c>
      <c r="BW1249">
        <v>1</v>
      </c>
      <c r="BX1249">
        <v>1</v>
      </c>
      <c r="BY1249">
        <v>0</v>
      </c>
      <c r="BZ1249">
        <v>2</v>
      </c>
      <c r="CA1249">
        <v>1</v>
      </c>
      <c r="CB1249">
        <v>1</v>
      </c>
      <c r="CC1249">
        <v>1</v>
      </c>
      <c r="CD1249">
        <v>2</v>
      </c>
      <c r="CE1249">
        <v>2</v>
      </c>
      <c r="CF1249">
        <v>5</v>
      </c>
      <c r="CG1249">
        <v>0</v>
      </c>
    </row>
    <row r="1250" spans="9:85" x14ac:dyDescent="0.3">
      <c r="I1250" t="s">
        <v>227</v>
      </c>
      <c r="J1250" t="s">
        <v>189</v>
      </c>
      <c r="K1250" t="s">
        <v>228</v>
      </c>
      <c r="L1250" t="s">
        <v>229</v>
      </c>
      <c r="M1250" t="str">
        <f t="shared" si="114"/>
        <v>UKE4</v>
      </c>
      <c r="N1250" t="str">
        <f t="shared" si="115"/>
        <v>UKE</v>
      </c>
      <c r="O1250">
        <f t="shared" si="116"/>
        <v>18</v>
      </c>
      <c r="P1250">
        <f t="shared" si="117"/>
        <v>7</v>
      </c>
      <c r="Q1250">
        <f t="shared" si="118"/>
        <v>1</v>
      </c>
      <c r="R1250">
        <f t="shared" si="119"/>
        <v>-6</v>
      </c>
      <c r="S1250">
        <v>0</v>
      </c>
      <c r="T1250">
        <v>0</v>
      </c>
      <c r="U1250">
        <v>0</v>
      </c>
      <c r="V1250">
        <v>0</v>
      </c>
      <c r="W1250">
        <v>0</v>
      </c>
      <c r="X1250">
        <v>0</v>
      </c>
      <c r="Y1250">
        <v>0</v>
      </c>
      <c r="Z1250">
        <v>0</v>
      </c>
      <c r="AA1250">
        <v>0</v>
      </c>
      <c r="AB1250">
        <v>0</v>
      </c>
      <c r="AC1250">
        <v>0</v>
      </c>
      <c r="AD1250">
        <v>0</v>
      </c>
      <c r="AE1250">
        <v>0</v>
      </c>
      <c r="AF1250">
        <v>0</v>
      </c>
      <c r="AG1250">
        <v>0</v>
      </c>
      <c r="AH1250">
        <v>0</v>
      </c>
      <c r="AI1250">
        <v>0</v>
      </c>
      <c r="AJ1250">
        <v>0</v>
      </c>
      <c r="AK1250">
        <v>0</v>
      </c>
      <c r="AL1250">
        <v>0</v>
      </c>
      <c r="AM1250">
        <v>0</v>
      </c>
      <c r="AN1250">
        <v>0</v>
      </c>
      <c r="AO1250">
        <v>0</v>
      </c>
      <c r="AP1250">
        <v>0</v>
      </c>
      <c r="AQ1250">
        <v>0</v>
      </c>
      <c r="AR1250">
        <v>0</v>
      </c>
      <c r="AS1250">
        <v>0</v>
      </c>
      <c r="AT1250">
        <v>0</v>
      </c>
      <c r="AU1250">
        <v>0</v>
      </c>
      <c r="AV1250">
        <v>0</v>
      </c>
      <c r="AW1250">
        <v>0</v>
      </c>
      <c r="AX1250">
        <v>0</v>
      </c>
      <c r="AY1250">
        <v>0</v>
      </c>
      <c r="AZ1250">
        <v>0</v>
      </c>
      <c r="BA1250">
        <v>0</v>
      </c>
      <c r="BB1250">
        <v>0</v>
      </c>
      <c r="BC1250">
        <v>0</v>
      </c>
      <c r="BD1250">
        <v>0</v>
      </c>
      <c r="BE1250">
        <v>0</v>
      </c>
      <c r="BF1250">
        <v>0</v>
      </c>
      <c r="BG1250">
        <v>0</v>
      </c>
      <c r="BH1250">
        <v>0</v>
      </c>
      <c r="BI1250">
        <v>0</v>
      </c>
      <c r="BJ1250">
        <v>0</v>
      </c>
      <c r="BK1250">
        <v>0</v>
      </c>
      <c r="BL1250">
        <v>0</v>
      </c>
      <c r="BM1250">
        <v>0</v>
      </c>
      <c r="BN1250">
        <v>4</v>
      </c>
      <c r="BO1250">
        <v>0</v>
      </c>
      <c r="BP1250">
        <v>0</v>
      </c>
      <c r="BQ1250">
        <v>3</v>
      </c>
      <c r="BR1250">
        <v>1</v>
      </c>
      <c r="BS1250">
        <v>0</v>
      </c>
      <c r="BT1250">
        <v>1</v>
      </c>
      <c r="BU1250">
        <v>0</v>
      </c>
      <c r="BV1250">
        <v>0</v>
      </c>
      <c r="BW1250">
        <v>1</v>
      </c>
      <c r="BX1250">
        <v>0</v>
      </c>
      <c r="BY1250">
        <v>1</v>
      </c>
      <c r="BZ1250">
        <v>1</v>
      </c>
      <c r="CA1250">
        <v>2</v>
      </c>
      <c r="CB1250">
        <v>3</v>
      </c>
      <c r="CC1250">
        <v>0</v>
      </c>
      <c r="CD1250">
        <v>1</v>
      </c>
      <c r="CE1250">
        <v>0</v>
      </c>
      <c r="CF1250">
        <v>0</v>
      </c>
      <c r="CG1250">
        <v>0</v>
      </c>
    </row>
    <row r="1251" spans="9:85" x14ac:dyDescent="0.3">
      <c r="I1251" t="s">
        <v>230</v>
      </c>
      <c r="J1251" t="s">
        <v>189</v>
      </c>
      <c r="K1251" t="s">
        <v>231</v>
      </c>
      <c r="L1251" t="s">
        <v>232</v>
      </c>
      <c r="M1251" t="str">
        <f t="shared" si="114"/>
        <v>UKJ2</v>
      </c>
      <c r="N1251" t="str">
        <f t="shared" si="115"/>
        <v>UKJ</v>
      </c>
      <c r="O1251">
        <f t="shared" si="116"/>
        <v>4</v>
      </c>
      <c r="P1251">
        <f t="shared" si="117"/>
        <v>1</v>
      </c>
      <c r="Q1251">
        <f t="shared" si="118"/>
        <v>1</v>
      </c>
      <c r="R1251">
        <f t="shared" si="119"/>
        <v>0</v>
      </c>
      <c r="S1251">
        <v>0</v>
      </c>
      <c r="T1251">
        <v>0</v>
      </c>
      <c r="U1251">
        <v>0</v>
      </c>
      <c r="V1251">
        <v>0</v>
      </c>
      <c r="W1251">
        <v>0</v>
      </c>
      <c r="X1251">
        <v>0</v>
      </c>
      <c r="Y1251">
        <v>0</v>
      </c>
      <c r="Z1251">
        <v>0</v>
      </c>
      <c r="AA1251">
        <v>0</v>
      </c>
      <c r="AB1251">
        <v>0</v>
      </c>
      <c r="AC1251">
        <v>0</v>
      </c>
      <c r="AD1251">
        <v>0</v>
      </c>
      <c r="AE1251">
        <v>0</v>
      </c>
      <c r="AF1251">
        <v>0</v>
      </c>
      <c r="AG1251">
        <v>0</v>
      </c>
      <c r="AH1251">
        <v>0</v>
      </c>
      <c r="AI1251">
        <v>0</v>
      </c>
      <c r="AJ1251">
        <v>0</v>
      </c>
      <c r="AK1251">
        <v>0</v>
      </c>
      <c r="AL1251">
        <v>0</v>
      </c>
      <c r="AM1251">
        <v>0</v>
      </c>
      <c r="AN1251">
        <v>0</v>
      </c>
      <c r="AO1251">
        <v>0</v>
      </c>
      <c r="AP1251">
        <v>0</v>
      </c>
      <c r="AQ1251">
        <v>0</v>
      </c>
      <c r="AR1251">
        <v>0</v>
      </c>
      <c r="AS1251">
        <v>0</v>
      </c>
      <c r="AT1251">
        <v>0</v>
      </c>
      <c r="AU1251">
        <v>0</v>
      </c>
      <c r="AV1251">
        <v>0</v>
      </c>
      <c r="AW1251">
        <v>0</v>
      </c>
      <c r="AX1251">
        <v>0</v>
      </c>
      <c r="AY1251">
        <v>0</v>
      </c>
      <c r="AZ1251">
        <v>0</v>
      </c>
      <c r="BA1251">
        <v>0</v>
      </c>
      <c r="BB1251">
        <v>0</v>
      </c>
      <c r="BC1251">
        <v>0</v>
      </c>
      <c r="BD1251">
        <v>0</v>
      </c>
      <c r="BE1251">
        <v>0</v>
      </c>
      <c r="BF1251">
        <v>0</v>
      </c>
      <c r="BG1251">
        <v>0</v>
      </c>
      <c r="BH1251">
        <v>0</v>
      </c>
      <c r="BI1251">
        <v>0</v>
      </c>
      <c r="BJ1251">
        <v>0</v>
      </c>
      <c r="BK1251">
        <v>0</v>
      </c>
      <c r="BL1251">
        <v>0</v>
      </c>
      <c r="BM1251">
        <v>0</v>
      </c>
      <c r="BN1251">
        <v>0</v>
      </c>
      <c r="BO1251">
        <v>0</v>
      </c>
      <c r="BP1251">
        <v>0</v>
      </c>
      <c r="BQ1251">
        <v>0</v>
      </c>
      <c r="BR1251">
        <v>0</v>
      </c>
      <c r="BS1251">
        <v>0</v>
      </c>
      <c r="BT1251">
        <v>0</v>
      </c>
      <c r="BU1251">
        <v>0</v>
      </c>
      <c r="BV1251">
        <v>1</v>
      </c>
      <c r="BW1251">
        <v>0</v>
      </c>
      <c r="BX1251">
        <v>1</v>
      </c>
      <c r="BY1251">
        <v>1</v>
      </c>
      <c r="BZ1251">
        <v>0</v>
      </c>
      <c r="CA1251">
        <v>0</v>
      </c>
      <c r="CB1251">
        <v>0</v>
      </c>
      <c r="CC1251">
        <v>0</v>
      </c>
      <c r="CD1251">
        <v>0</v>
      </c>
      <c r="CE1251">
        <v>0</v>
      </c>
      <c r="CF1251">
        <v>1</v>
      </c>
      <c r="CG1251">
        <v>0</v>
      </c>
    </row>
    <row r="1252" spans="9:85" x14ac:dyDescent="0.3">
      <c r="I1252" t="s">
        <v>233</v>
      </c>
      <c r="J1252" t="s">
        <v>189</v>
      </c>
      <c r="K1252" t="s">
        <v>234</v>
      </c>
      <c r="L1252" t="s">
        <v>235</v>
      </c>
      <c r="M1252" t="str">
        <f t="shared" si="114"/>
        <v>UKK1</v>
      </c>
      <c r="N1252" t="str">
        <f t="shared" si="115"/>
        <v>UKK</v>
      </c>
      <c r="O1252">
        <f t="shared" si="116"/>
        <v>21</v>
      </c>
      <c r="P1252">
        <f t="shared" si="117"/>
        <v>1</v>
      </c>
      <c r="Q1252">
        <f t="shared" si="118"/>
        <v>4</v>
      </c>
      <c r="R1252">
        <f t="shared" si="119"/>
        <v>3</v>
      </c>
      <c r="S1252">
        <v>0</v>
      </c>
      <c r="T1252">
        <v>0</v>
      </c>
      <c r="U1252">
        <v>0</v>
      </c>
      <c r="V1252">
        <v>0</v>
      </c>
      <c r="W1252">
        <v>0</v>
      </c>
      <c r="X1252">
        <v>0</v>
      </c>
      <c r="Y1252">
        <v>0</v>
      </c>
      <c r="Z1252">
        <v>0</v>
      </c>
      <c r="AA1252">
        <v>0</v>
      </c>
      <c r="AB1252">
        <v>0</v>
      </c>
      <c r="AC1252">
        <v>0</v>
      </c>
      <c r="AD1252">
        <v>0</v>
      </c>
      <c r="AE1252">
        <v>0</v>
      </c>
      <c r="AF1252">
        <v>0</v>
      </c>
      <c r="AG1252">
        <v>0</v>
      </c>
      <c r="AH1252">
        <v>0</v>
      </c>
      <c r="AI1252">
        <v>0</v>
      </c>
      <c r="AJ1252">
        <v>0</v>
      </c>
      <c r="AK1252">
        <v>0</v>
      </c>
      <c r="AL1252">
        <v>0</v>
      </c>
      <c r="AM1252">
        <v>0</v>
      </c>
      <c r="AN1252">
        <v>0</v>
      </c>
      <c r="AO1252">
        <v>0</v>
      </c>
      <c r="AP1252">
        <v>0</v>
      </c>
      <c r="AQ1252">
        <v>0</v>
      </c>
      <c r="AR1252">
        <v>0</v>
      </c>
      <c r="AS1252">
        <v>0</v>
      </c>
      <c r="AT1252">
        <v>0</v>
      </c>
      <c r="AU1252">
        <v>0</v>
      </c>
      <c r="AV1252">
        <v>0</v>
      </c>
      <c r="AW1252">
        <v>0</v>
      </c>
      <c r="AX1252">
        <v>0</v>
      </c>
      <c r="AY1252">
        <v>0</v>
      </c>
      <c r="AZ1252">
        <v>0</v>
      </c>
      <c r="BA1252">
        <v>0</v>
      </c>
      <c r="BB1252">
        <v>0</v>
      </c>
      <c r="BC1252">
        <v>0</v>
      </c>
      <c r="BD1252">
        <v>0</v>
      </c>
      <c r="BE1252">
        <v>0</v>
      </c>
      <c r="BF1252">
        <v>0</v>
      </c>
      <c r="BG1252">
        <v>0</v>
      </c>
      <c r="BH1252">
        <v>0</v>
      </c>
      <c r="BI1252">
        <v>0</v>
      </c>
      <c r="BJ1252">
        <v>0</v>
      </c>
      <c r="BK1252">
        <v>0</v>
      </c>
      <c r="BL1252">
        <v>0</v>
      </c>
      <c r="BM1252">
        <v>0</v>
      </c>
      <c r="BN1252">
        <v>1</v>
      </c>
      <c r="BO1252">
        <v>3</v>
      </c>
      <c r="BP1252">
        <v>0</v>
      </c>
      <c r="BQ1252">
        <v>2</v>
      </c>
      <c r="BR1252">
        <v>1</v>
      </c>
      <c r="BS1252">
        <v>3</v>
      </c>
      <c r="BT1252">
        <v>1</v>
      </c>
      <c r="BU1252">
        <v>1</v>
      </c>
      <c r="BV1252">
        <v>3</v>
      </c>
      <c r="BW1252">
        <v>0</v>
      </c>
      <c r="BX1252">
        <v>1</v>
      </c>
      <c r="BY1252">
        <v>0</v>
      </c>
      <c r="BZ1252">
        <v>0</v>
      </c>
      <c r="CA1252">
        <v>0</v>
      </c>
      <c r="CB1252">
        <v>1</v>
      </c>
      <c r="CC1252">
        <v>1</v>
      </c>
      <c r="CD1252">
        <v>1</v>
      </c>
      <c r="CE1252">
        <v>0</v>
      </c>
      <c r="CF1252">
        <v>2</v>
      </c>
      <c r="CG1252">
        <v>0</v>
      </c>
    </row>
    <row r="1253" spans="9:85" x14ac:dyDescent="0.3">
      <c r="I1253" t="s">
        <v>236</v>
      </c>
      <c r="J1253" t="s">
        <v>189</v>
      </c>
      <c r="K1253" t="s">
        <v>237</v>
      </c>
      <c r="L1253" t="s">
        <v>238</v>
      </c>
      <c r="M1253" t="str">
        <f t="shared" si="114"/>
        <v>UKI7</v>
      </c>
      <c r="N1253" t="str">
        <f t="shared" si="115"/>
        <v>UKI</v>
      </c>
      <c r="O1253">
        <f t="shared" si="116"/>
        <v>23</v>
      </c>
      <c r="P1253">
        <f t="shared" si="117"/>
        <v>5</v>
      </c>
      <c r="Q1253">
        <f t="shared" si="118"/>
        <v>7</v>
      </c>
      <c r="R1253">
        <f t="shared" si="119"/>
        <v>2</v>
      </c>
      <c r="S1253">
        <v>0</v>
      </c>
      <c r="T1253">
        <v>0</v>
      </c>
      <c r="U1253">
        <v>0</v>
      </c>
      <c r="V1253">
        <v>0</v>
      </c>
      <c r="W1253">
        <v>0</v>
      </c>
      <c r="X1253">
        <v>0</v>
      </c>
      <c r="Y1253">
        <v>0</v>
      </c>
      <c r="Z1253">
        <v>0</v>
      </c>
      <c r="AA1253">
        <v>0</v>
      </c>
      <c r="AB1253">
        <v>0</v>
      </c>
      <c r="AC1253">
        <v>0</v>
      </c>
      <c r="AD1253">
        <v>0</v>
      </c>
      <c r="AE1253">
        <v>0</v>
      </c>
      <c r="AF1253">
        <v>0</v>
      </c>
      <c r="AG1253">
        <v>0</v>
      </c>
      <c r="AH1253">
        <v>0</v>
      </c>
      <c r="AI1253">
        <v>0</v>
      </c>
      <c r="AJ1253">
        <v>0</v>
      </c>
      <c r="AK1253">
        <v>0</v>
      </c>
      <c r="AL1253">
        <v>0</v>
      </c>
      <c r="AM1253">
        <v>0</v>
      </c>
      <c r="AN1253">
        <v>0</v>
      </c>
      <c r="AO1253">
        <v>0</v>
      </c>
      <c r="AP1253">
        <v>0</v>
      </c>
      <c r="AQ1253">
        <v>0</v>
      </c>
      <c r="AR1253">
        <v>0</v>
      </c>
      <c r="AS1253">
        <v>0</v>
      </c>
      <c r="AT1253">
        <v>0</v>
      </c>
      <c r="AU1253">
        <v>0</v>
      </c>
      <c r="AV1253">
        <v>0</v>
      </c>
      <c r="AW1253">
        <v>0</v>
      </c>
      <c r="AX1253">
        <v>0</v>
      </c>
      <c r="AY1253">
        <v>0</v>
      </c>
      <c r="AZ1253">
        <v>0</v>
      </c>
      <c r="BA1253">
        <v>0</v>
      </c>
      <c r="BB1253">
        <v>0</v>
      </c>
      <c r="BC1253">
        <v>0</v>
      </c>
      <c r="BD1253">
        <v>0</v>
      </c>
      <c r="BE1253">
        <v>0</v>
      </c>
      <c r="BF1253">
        <v>0</v>
      </c>
      <c r="BG1253">
        <v>0</v>
      </c>
      <c r="BH1253">
        <v>0</v>
      </c>
      <c r="BI1253">
        <v>0</v>
      </c>
      <c r="BJ1253">
        <v>0</v>
      </c>
      <c r="BK1253">
        <v>1</v>
      </c>
      <c r="BL1253">
        <v>1</v>
      </c>
      <c r="BM1253">
        <v>0</v>
      </c>
      <c r="BN1253">
        <v>2</v>
      </c>
      <c r="BO1253">
        <v>2</v>
      </c>
      <c r="BP1253">
        <v>2</v>
      </c>
      <c r="BQ1253">
        <v>2</v>
      </c>
      <c r="BR1253">
        <v>1</v>
      </c>
      <c r="BS1253">
        <v>1</v>
      </c>
      <c r="BT1253">
        <v>0</v>
      </c>
      <c r="BU1253">
        <v>0</v>
      </c>
      <c r="BV1253">
        <v>1</v>
      </c>
      <c r="BW1253">
        <v>0</v>
      </c>
      <c r="BX1253">
        <v>0</v>
      </c>
      <c r="BY1253">
        <v>3</v>
      </c>
      <c r="BZ1253">
        <v>0</v>
      </c>
      <c r="CA1253">
        <v>1</v>
      </c>
      <c r="CB1253">
        <v>1</v>
      </c>
      <c r="CC1253">
        <v>1</v>
      </c>
      <c r="CD1253">
        <v>4</v>
      </c>
      <c r="CE1253">
        <v>1</v>
      </c>
      <c r="CF1253">
        <v>1</v>
      </c>
      <c r="CG1253">
        <v>0</v>
      </c>
    </row>
    <row r="1254" spans="9:85" x14ac:dyDescent="0.3">
      <c r="I1254" t="s">
        <v>239</v>
      </c>
      <c r="J1254" t="s">
        <v>189</v>
      </c>
      <c r="K1254" t="s">
        <v>240</v>
      </c>
      <c r="L1254" t="s">
        <v>241</v>
      </c>
      <c r="M1254" t="str">
        <f t="shared" si="114"/>
        <v>UKJ1</v>
      </c>
      <c r="N1254" t="str">
        <f t="shared" si="115"/>
        <v>UKJ</v>
      </c>
      <c r="O1254">
        <f t="shared" si="116"/>
        <v>0</v>
      </c>
      <c r="P1254">
        <f t="shared" si="117"/>
        <v>0</v>
      </c>
      <c r="Q1254">
        <f t="shared" si="118"/>
        <v>0</v>
      </c>
      <c r="R1254">
        <f t="shared" si="119"/>
        <v>0</v>
      </c>
      <c r="S1254">
        <v>0</v>
      </c>
      <c r="T1254">
        <v>0</v>
      </c>
      <c r="U1254">
        <v>0</v>
      </c>
      <c r="V1254">
        <v>0</v>
      </c>
      <c r="W1254">
        <v>0</v>
      </c>
      <c r="X1254">
        <v>0</v>
      </c>
      <c r="Y1254">
        <v>0</v>
      </c>
      <c r="Z1254">
        <v>0</v>
      </c>
      <c r="AA1254">
        <v>0</v>
      </c>
      <c r="AB1254">
        <v>0</v>
      </c>
      <c r="AC1254">
        <v>0</v>
      </c>
      <c r="AD1254">
        <v>0</v>
      </c>
      <c r="AE1254">
        <v>0</v>
      </c>
      <c r="AF1254">
        <v>0</v>
      </c>
      <c r="AG1254">
        <v>0</v>
      </c>
      <c r="AH1254">
        <v>0</v>
      </c>
      <c r="AI1254">
        <v>0</v>
      </c>
      <c r="AJ1254">
        <v>0</v>
      </c>
      <c r="AK1254">
        <v>0</v>
      </c>
      <c r="AL1254">
        <v>0</v>
      </c>
      <c r="AM1254">
        <v>0</v>
      </c>
      <c r="AN1254">
        <v>0</v>
      </c>
      <c r="AO1254">
        <v>0</v>
      </c>
      <c r="AP1254">
        <v>0</v>
      </c>
      <c r="AQ1254">
        <v>0</v>
      </c>
      <c r="AR1254">
        <v>0</v>
      </c>
      <c r="AS1254">
        <v>0</v>
      </c>
      <c r="AT1254">
        <v>0</v>
      </c>
      <c r="AU1254">
        <v>0</v>
      </c>
      <c r="AV1254">
        <v>0</v>
      </c>
      <c r="AW1254">
        <v>0</v>
      </c>
      <c r="AX1254">
        <v>0</v>
      </c>
      <c r="AY1254">
        <v>0</v>
      </c>
      <c r="AZ1254">
        <v>0</v>
      </c>
      <c r="BA1254">
        <v>0</v>
      </c>
      <c r="BB1254">
        <v>0</v>
      </c>
      <c r="BC1254">
        <v>0</v>
      </c>
      <c r="BD1254">
        <v>0</v>
      </c>
      <c r="BE1254">
        <v>0</v>
      </c>
      <c r="BF1254">
        <v>0</v>
      </c>
      <c r="BG1254">
        <v>0</v>
      </c>
      <c r="BH1254">
        <v>0</v>
      </c>
      <c r="BI1254">
        <v>0</v>
      </c>
      <c r="BJ1254">
        <v>0</v>
      </c>
      <c r="BK1254">
        <v>0</v>
      </c>
      <c r="BL1254">
        <v>0</v>
      </c>
      <c r="BM1254">
        <v>0</v>
      </c>
      <c r="BN1254">
        <v>0</v>
      </c>
      <c r="BO1254">
        <v>0</v>
      </c>
      <c r="BP1254">
        <v>0</v>
      </c>
      <c r="BQ1254">
        <v>0</v>
      </c>
      <c r="BR1254">
        <v>0</v>
      </c>
      <c r="BS1254">
        <v>0</v>
      </c>
      <c r="BT1254">
        <v>0</v>
      </c>
      <c r="BU1254">
        <v>0</v>
      </c>
      <c r="BV1254">
        <v>0</v>
      </c>
      <c r="BW1254">
        <v>0</v>
      </c>
      <c r="BX1254">
        <v>0</v>
      </c>
      <c r="BY1254">
        <v>0</v>
      </c>
      <c r="BZ1254">
        <v>0</v>
      </c>
      <c r="CA1254">
        <v>0</v>
      </c>
      <c r="CB1254">
        <v>0</v>
      </c>
      <c r="CC1254">
        <v>0</v>
      </c>
      <c r="CD1254">
        <v>0</v>
      </c>
      <c r="CE1254">
        <v>0</v>
      </c>
      <c r="CF1254">
        <v>0</v>
      </c>
      <c r="CG1254">
        <v>0</v>
      </c>
    </row>
    <row r="1255" spans="9:85" x14ac:dyDescent="0.3">
      <c r="I1255" t="s">
        <v>242</v>
      </c>
      <c r="J1255" t="s">
        <v>189</v>
      </c>
      <c r="K1255" t="s">
        <v>243</v>
      </c>
      <c r="L1255" t="s">
        <v>244</v>
      </c>
      <c r="M1255" t="str">
        <f t="shared" si="114"/>
        <v>UKH1</v>
      </c>
      <c r="N1255" t="str">
        <f t="shared" si="115"/>
        <v>UKH</v>
      </c>
      <c r="O1255">
        <f t="shared" si="116"/>
        <v>22</v>
      </c>
      <c r="P1255">
        <f t="shared" si="117"/>
        <v>4</v>
      </c>
      <c r="Q1255">
        <f t="shared" si="118"/>
        <v>3</v>
      </c>
      <c r="R1255">
        <f t="shared" si="119"/>
        <v>-1</v>
      </c>
      <c r="S1255">
        <v>0</v>
      </c>
      <c r="T1255">
        <v>0</v>
      </c>
      <c r="U1255">
        <v>0</v>
      </c>
      <c r="V1255">
        <v>0</v>
      </c>
      <c r="W1255">
        <v>0</v>
      </c>
      <c r="X1255">
        <v>0</v>
      </c>
      <c r="Y1255">
        <v>0</v>
      </c>
      <c r="Z1255">
        <v>0</v>
      </c>
      <c r="AA1255">
        <v>0</v>
      </c>
      <c r="AB1255">
        <v>0</v>
      </c>
      <c r="AC1255">
        <v>0</v>
      </c>
      <c r="AD1255">
        <v>0</v>
      </c>
      <c r="AE1255">
        <v>0</v>
      </c>
      <c r="AF1255">
        <v>0</v>
      </c>
      <c r="AG1255">
        <v>0</v>
      </c>
      <c r="AH1255">
        <v>0</v>
      </c>
      <c r="AI1255">
        <v>0</v>
      </c>
      <c r="AJ1255">
        <v>0</v>
      </c>
      <c r="AK1255">
        <v>0</v>
      </c>
      <c r="AL1255">
        <v>0</v>
      </c>
      <c r="AM1255">
        <v>0</v>
      </c>
      <c r="AN1255">
        <v>0</v>
      </c>
      <c r="AO1255">
        <v>0</v>
      </c>
      <c r="AP1255">
        <v>0</v>
      </c>
      <c r="AQ1255">
        <v>0</v>
      </c>
      <c r="AR1255">
        <v>0</v>
      </c>
      <c r="AS1255">
        <v>0</v>
      </c>
      <c r="AT1255">
        <v>0</v>
      </c>
      <c r="AU1255">
        <v>0</v>
      </c>
      <c r="AV1255">
        <v>0</v>
      </c>
      <c r="AW1255">
        <v>0</v>
      </c>
      <c r="AX1255">
        <v>0</v>
      </c>
      <c r="AY1255">
        <v>0</v>
      </c>
      <c r="AZ1255">
        <v>0</v>
      </c>
      <c r="BA1255">
        <v>0</v>
      </c>
      <c r="BB1255">
        <v>0</v>
      </c>
      <c r="BC1255">
        <v>0</v>
      </c>
      <c r="BD1255">
        <v>0</v>
      </c>
      <c r="BE1255">
        <v>0</v>
      </c>
      <c r="BF1255">
        <v>0</v>
      </c>
      <c r="BG1255">
        <v>1</v>
      </c>
      <c r="BH1255">
        <v>0</v>
      </c>
      <c r="BI1255">
        <v>0</v>
      </c>
      <c r="BJ1255">
        <v>0</v>
      </c>
      <c r="BK1255">
        <v>0</v>
      </c>
      <c r="BL1255">
        <v>0</v>
      </c>
      <c r="BM1255">
        <v>0</v>
      </c>
      <c r="BN1255">
        <v>0</v>
      </c>
      <c r="BO1255">
        <v>0</v>
      </c>
      <c r="BP1255">
        <v>0</v>
      </c>
      <c r="BQ1255">
        <v>0</v>
      </c>
      <c r="BR1255">
        <v>0</v>
      </c>
      <c r="BS1255">
        <v>2</v>
      </c>
      <c r="BT1255">
        <v>2</v>
      </c>
      <c r="BU1255">
        <v>3</v>
      </c>
      <c r="BV1255">
        <v>3</v>
      </c>
      <c r="BW1255">
        <v>2</v>
      </c>
      <c r="BX1255">
        <v>3</v>
      </c>
      <c r="BY1255">
        <v>1</v>
      </c>
      <c r="BZ1255">
        <v>1</v>
      </c>
      <c r="CA1255">
        <v>1</v>
      </c>
      <c r="CB1255">
        <v>1</v>
      </c>
      <c r="CC1255">
        <v>1</v>
      </c>
      <c r="CD1255">
        <v>0</v>
      </c>
      <c r="CE1255">
        <v>0</v>
      </c>
      <c r="CF1255">
        <v>2</v>
      </c>
      <c r="CG1255">
        <v>0</v>
      </c>
    </row>
    <row r="1256" spans="9:85" x14ac:dyDescent="0.3">
      <c r="I1256" t="s">
        <v>245</v>
      </c>
      <c r="J1256" t="s">
        <v>189</v>
      </c>
      <c r="K1256" t="s">
        <v>246</v>
      </c>
      <c r="L1256" t="s">
        <v>247</v>
      </c>
      <c r="M1256" t="str">
        <f t="shared" si="114"/>
        <v>UKI3</v>
      </c>
      <c r="N1256" t="str">
        <f t="shared" si="115"/>
        <v>UKI</v>
      </c>
      <c r="O1256">
        <f t="shared" si="116"/>
        <v>0</v>
      </c>
      <c r="P1256">
        <f t="shared" si="117"/>
        <v>0</v>
      </c>
      <c r="Q1256">
        <f t="shared" si="118"/>
        <v>0</v>
      </c>
      <c r="R1256">
        <f t="shared" si="119"/>
        <v>0</v>
      </c>
      <c r="S1256">
        <v>0</v>
      </c>
      <c r="T1256">
        <v>0</v>
      </c>
      <c r="U1256">
        <v>0</v>
      </c>
      <c r="V1256">
        <v>0</v>
      </c>
      <c r="W1256">
        <v>0</v>
      </c>
      <c r="X1256">
        <v>0</v>
      </c>
      <c r="Y1256">
        <v>0</v>
      </c>
      <c r="Z1256">
        <v>0</v>
      </c>
      <c r="AA1256">
        <v>0</v>
      </c>
      <c r="AB1256">
        <v>0</v>
      </c>
      <c r="AC1256">
        <v>0</v>
      </c>
      <c r="AD1256">
        <v>0</v>
      </c>
      <c r="AE1256">
        <v>0</v>
      </c>
      <c r="AF1256">
        <v>0</v>
      </c>
      <c r="AG1256">
        <v>0</v>
      </c>
      <c r="AH1256">
        <v>0</v>
      </c>
      <c r="AI1256">
        <v>0</v>
      </c>
      <c r="AJ1256">
        <v>0</v>
      </c>
      <c r="AK1256">
        <v>0</v>
      </c>
      <c r="AL1256">
        <v>0</v>
      </c>
      <c r="AM1256">
        <v>0</v>
      </c>
      <c r="AN1256">
        <v>0</v>
      </c>
      <c r="AO1256">
        <v>0</v>
      </c>
      <c r="AP1256">
        <v>0</v>
      </c>
      <c r="AQ1256">
        <v>0</v>
      </c>
      <c r="AR1256">
        <v>0</v>
      </c>
      <c r="AS1256">
        <v>0</v>
      </c>
      <c r="AT1256">
        <v>0</v>
      </c>
      <c r="AU1256">
        <v>0</v>
      </c>
      <c r="AV1256">
        <v>0</v>
      </c>
      <c r="AW1256">
        <v>0</v>
      </c>
      <c r="AX1256">
        <v>0</v>
      </c>
      <c r="AY1256">
        <v>0</v>
      </c>
      <c r="AZ1256">
        <v>0</v>
      </c>
      <c r="BA1256">
        <v>0</v>
      </c>
      <c r="BB1256">
        <v>0</v>
      </c>
      <c r="BC1256">
        <v>0</v>
      </c>
      <c r="BD1256">
        <v>0</v>
      </c>
      <c r="BE1256">
        <v>0</v>
      </c>
      <c r="BF1256">
        <v>0</v>
      </c>
      <c r="BG1256">
        <v>0</v>
      </c>
      <c r="BH1256">
        <v>0</v>
      </c>
      <c r="BI1256">
        <v>0</v>
      </c>
      <c r="BJ1256">
        <v>0</v>
      </c>
      <c r="BK1256">
        <v>0</v>
      </c>
      <c r="BL1256">
        <v>0</v>
      </c>
      <c r="BM1256">
        <v>0</v>
      </c>
      <c r="BN1256">
        <v>0</v>
      </c>
      <c r="BO1256">
        <v>0</v>
      </c>
      <c r="BP1256">
        <v>0</v>
      </c>
      <c r="BQ1256">
        <v>0</v>
      </c>
      <c r="BR1256">
        <v>0</v>
      </c>
      <c r="BS1256">
        <v>0</v>
      </c>
      <c r="BT1256">
        <v>0</v>
      </c>
      <c r="BU1256">
        <v>0</v>
      </c>
      <c r="BV1256">
        <v>0</v>
      </c>
      <c r="BW1256">
        <v>0</v>
      </c>
      <c r="BX1256">
        <v>0</v>
      </c>
      <c r="BY1256">
        <v>0</v>
      </c>
      <c r="BZ1256">
        <v>0</v>
      </c>
      <c r="CA1256">
        <v>0</v>
      </c>
      <c r="CB1256">
        <v>0</v>
      </c>
      <c r="CC1256">
        <v>0</v>
      </c>
      <c r="CD1256">
        <v>0</v>
      </c>
      <c r="CE1256">
        <v>0</v>
      </c>
      <c r="CF1256">
        <v>0</v>
      </c>
      <c r="CG1256">
        <v>0</v>
      </c>
    </row>
    <row r="1257" spans="9:85" x14ac:dyDescent="0.3">
      <c r="I1257" t="s">
        <v>248</v>
      </c>
      <c r="J1257" t="s">
        <v>189</v>
      </c>
      <c r="K1257" t="s">
        <v>249</v>
      </c>
      <c r="L1257" t="s">
        <v>250</v>
      </c>
      <c r="M1257" t="str">
        <f t="shared" si="114"/>
        <v>UKJ4</v>
      </c>
      <c r="N1257" t="str">
        <f t="shared" si="115"/>
        <v>UKJ</v>
      </c>
      <c r="O1257">
        <f t="shared" si="116"/>
        <v>0</v>
      </c>
      <c r="P1257">
        <f t="shared" si="117"/>
        <v>0</v>
      </c>
      <c r="Q1257">
        <f t="shared" si="118"/>
        <v>0</v>
      </c>
      <c r="R1257">
        <f t="shared" si="119"/>
        <v>0</v>
      </c>
      <c r="S1257">
        <v>0</v>
      </c>
      <c r="T1257">
        <v>0</v>
      </c>
      <c r="U1257">
        <v>0</v>
      </c>
      <c r="V1257">
        <v>0</v>
      </c>
      <c r="W1257">
        <v>0</v>
      </c>
      <c r="X1257">
        <v>0</v>
      </c>
      <c r="Y1257">
        <v>0</v>
      </c>
      <c r="Z1257">
        <v>0</v>
      </c>
      <c r="AA1257">
        <v>0</v>
      </c>
      <c r="AB1257">
        <v>0</v>
      </c>
      <c r="AC1257">
        <v>0</v>
      </c>
      <c r="AD1257">
        <v>0</v>
      </c>
      <c r="AE1257">
        <v>0</v>
      </c>
      <c r="AF1257">
        <v>0</v>
      </c>
      <c r="AG1257">
        <v>0</v>
      </c>
      <c r="AH1257">
        <v>0</v>
      </c>
      <c r="AI1257">
        <v>0</v>
      </c>
      <c r="AJ1257">
        <v>0</v>
      </c>
      <c r="AK1257">
        <v>0</v>
      </c>
      <c r="AL1257">
        <v>0</v>
      </c>
      <c r="AM1257">
        <v>0</v>
      </c>
      <c r="AN1257">
        <v>0</v>
      </c>
      <c r="AO1257">
        <v>0</v>
      </c>
      <c r="AP1257">
        <v>0</v>
      </c>
      <c r="AQ1257">
        <v>0</v>
      </c>
      <c r="AR1257">
        <v>0</v>
      </c>
      <c r="AS1257">
        <v>0</v>
      </c>
      <c r="AT1257">
        <v>0</v>
      </c>
      <c r="AU1257">
        <v>0</v>
      </c>
      <c r="AV1257">
        <v>0</v>
      </c>
      <c r="AW1257">
        <v>0</v>
      </c>
      <c r="AX1257">
        <v>0</v>
      </c>
      <c r="AY1257">
        <v>0</v>
      </c>
      <c r="AZ1257">
        <v>0</v>
      </c>
      <c r="BA1257">
        <v>0</v>
      </c>
      <c r="BB1257">
        <v>0</v>
      </c>
      <c r="BC1257">
        <v>0</v>
      </c>
      <c r="BD1257">
        <v>0</v>
      </c>
      <c r="BE1257">
        <v>0</v>
      </c>
      <c r="BF1257">
        <v>0</v>
      </c>
      <c r="BG1257">
        <v>0</v>
      </c>
      <c r="BH1257">
        <v>0</v>
      </c>
      <c r="BI1257">
        <v>0</v>
      </c>
      <c r="BJ1257">
        <v>0</v>
      </c>
      <c r="BK1257">
        <v>0</v>
      </c>
      <c r="BL1257">
        <v>0</v>
      </c>
      <c r="BM1257">
        <v>0</v>
      </c>
      <c r="BN1257">
        <v>0</v>
      </c>
      <c r="BO1257">
        <v>0</v>
      </c>
      <c r="BP1257">
        <v>0</v>
      </c>
      <c r="BQ1257">
        <v>0</v>
      </c>
      <c r="BR1257">
        <v>0</v>
      </c>
      <c r="BS1257">
        <v>0</v>
      </c>
      <c r="BT1257">
        <v>0</v>
      </c>
      <c r="BU1257">
        <v>0</v>
      </c>
      <c r="BV1257">
        <v>0</v>
      </c>
      <c r="BW1257">
        <v>0</v>
      </c>
      <c r="BX1257">
        <v>0</v>
      </c>
      <c r="BY1257">
        <v>0</v>
      </c>
      <c r="BZ1257">
        <v>0</v>
      </c>
      <c r="CA1257">
        <v>0</v>
      </c>
      <c r="CB1257">
        <v>0</v>
      </c>
      <c r="CC1257">
        <v>0</v>
      </c>
      <c r="CD1257">
        <v>0</v>
      </c>
      <c r="CE1257">
        <v>0</v>
      </c>
      <c r="CF1257">
        <v>0</v>
      </c>
      <c r="CG1257">
        <v>0</v>
      </c>
    </row>
    <row r="1258" spans="9:85" x14ac:dyDescent="0.3">
      <c r="I1258" t="s">
        <v>251</v>
      </c>
      <c r="J1258" t="s">
        <v>189</v>
      </c>
      <c r="K1258" t="s">
        <v>252</v>
      </c>
      <c r="L1258" t="s">
        <v>253</v>
      </c>
      <c r="M1258" t="str">
        <f t="shared" si="114"/>
        <v>UKD4</v>
      </c>
      <c r="N1258" t="str">
        <f t="shared" si="115"/>
        <v>UKD</v>
      </c>
      <c r="O1258">
        <f t="shared" si="116"/>
        <v>11</v>
      </c>
      <c r="P1258">
        <f t="shared" si="117"/>
        <v>8</v>
      </c>
      <c r="Q1258">
        <f t="shared" si="118"/>
        <v>3</v>
      </c>
      <c r="R1258">
        <f t="shared" si="119"/>
        <v>-5</v>
      </c>
      <c r="S1258">
        <v>0</v>
      </c>
      <c r="T1258">
        <v>0</v>
      </c>
      <c r="U1258">
        <v>0</v>
      </c>
      <c r="V1258">
        <v>0</v>
      </c>
      <c r="W1258">
        <v>0</v>
      </c>
      <c r="X1258">
        <v>0</v>
      </c>
      <c r="Y1258">
        <v>0</v>
      </c>
      <c r="Z1258">
        <v>0</v>
      </c>
      <c r="AA1258">
        <v>0</v>
      </c>
      <c r="AB1258">
        <v>0</v>
      </c>
      <c r="AC1258">
        <v>0</v>
      </c>
      <c r="AD1258">
        <v>0</v>
      </c>
      <c r="AE1258">
        <v>0</v>
      </c>
      <c r="AF1258">
        <v>0</v>
      </c>
      <c r="AG1258">
        <v>0</v>
      </c>
      <c r="AH1258">
        <v>0</v>
      </c>
      <c r="AI1258">
        <v>0</v>
      </c>
      <c r="AJ1258">
        <v>0</v>
      </c>
      <c r="AK1258">
        <v>0</v>
      </c>
      <c r="AL1258">
        <v>0</v>
      </c>
      <c r="AM1258">
        <v>0</v>
      </c>
      <c r="AN1258">
        <v>0</v>
      </c>
      <c r="AO1258">
        <v>0</v>
      </c>
      <c r="AP1258">
        <v>0</v>
      </c>
      <c r="AQ1258">
        <v>0</v>
      </c>
      <c r="AR1258">
        <v>0</v>
      </c>
      <c r="AS1258">
        <v>0</v>
      </c>
      <c r="AT1258">
        <v>0</v>
      </c>
      <c r="AU1258">
        <v>0</v>
      </c>
      <c r="AV1258">
        <v>0</v>
      </c>
      <c r="AW1258">
        <v>0</v>
      </c>
      <c r="AX1258">
        <v>0</v>
      </c>
      <c r="AY1258">
        <v>0</v>
      </c>
      <c r="AZ1258">
        <v>0</v>
      </c>
      <c r="BA1258">
        <v>0</v>
      </c>
      <c r="BB1258">
        <v>0</v>
      </c>
      <c r="BC1258">
        <v>0</v>
      </c>
      <c r="BD1258">
        <v>0</v>
      </c>
      <c r="BE1258">
        <v>0</v>
      </c>
      <c r="BF1258">
        <v>0</v>
      </c>
      <c r="BG1258">
        <v>0</v>
      </c>
      <c r="BH1258">
        <v>0</v>
      </c>
      <c r="BI1258">
        <v>0</v>
      </c>
      <c r="BJ1258">
        <v>0</v>
      </c>
      <c r="BK1258">
        <v>0</v>
      </c>
      <c r="BL1258">
        <v>0</v>
      </c>
      <c r="BM1258">
        <v>0</v>
      </c>
      <c r="BN1258">
        <v>0</v>
      </c>
      <c r="BO1258">
        <v>0</v>
      </c>
      <c r="BP1258">
        <v>0</v>
      </c>
      <c r="BQ1258">
        <v>0</v>
      </c>
      <c r="BR1258">
        <v>0</v>
      </c>
      <c r="BS1258">
        <v>0</v>
      </c>
      <c r="BT1258">
        <v>0</v>
      </c>
      <c r="BU1258">
        <v>0</v>
      </c>
      <c r="BV1258">
        <v>0</v>
      </c>
      <c r="BW1258">
        <v>0</v>
      </c>
      <c r="BX1258">
        <v>0</v>
      </c>
      <c r="BY1258">
        <v>3</v>
      </c>
      <c r="BZ1258">
        <v>2</v>
      </c>
      <c r="CA1258">
        <v>2</v>
      </c>
      <c r="CB1258">
        <v>1</v>
      </c>
      <c r="CC1258">
        <v>0</v>
      </c>
      <c r="CD1258">
        <v>1</v>
      </c>
      <c r="CE1258">
        <v>0</v>
      </c>
      <c r="CF1258">
        <v>1</v>
      </c>
      <c r="CG1258">
        <v>1</v>
      </c>
    </row>
    <row r="1259" spans="9:85" x14ac:dyDescent="0.3">
      <c r="I1259" t="s">
        <v>254</v>
      </c>
      <c r="J1259" t="s">
        <v>189</v>
      </c>
      <c r="K1259" t="s">
        <v>255</v>
      </c>
      <c r="L1259" t="s">
        <v>256</v>
      </c>
      <c r="M1259" t="str">
        <f t="shared" si="114"/>
        <v>UKD6</v>
      </c>
      <c r="N1259" t="str">
        <f t="shared" si="115"/>
        <v>UKD</v>
      </c>
      <c r="O1259">
        <f t="shared" si="116"/>
        <v>0</v>
      </c>
      <c r="P1259">
        <f t="shared" si="117"/>
        <v>0</v>
      </c>
      <c r="Q1259">
        <f t="shared" si="118"/>
        <v>0</v>
      </c>
      <c r="R1259">
        <f t="shared" si="119"/>
        <v>0</v>
      </c>
      <c r="S1259">
        <v>0</v>
      </c>
      <c r="T1259">
        <v>0</v>
      </c>
      <c r="U1259">
        <v>0</v>
      </c>
      <c r="V1259">
        <v>0</v>
      </c>
      <c r="W1259">
        <v>0</v>
      </c>
      <c r="X1259">
        <v>0</v>
      </c>
      <c r="Y1259">
        <v>0</v>
      </c>
      <c r="Z1259">
        <v>0</v>
      </c>
      <c r="AA1259">
        <v>0</v>
      </c>
      <c r="AB1259">
        <v>0</v>
      </c>
      <c r="AC1259">
        <v>0</v>
      </c>
      <c r="AD1259">
        <v>0</v>
      </c>
      <c r="AE1259">
        <v>0</v>
      </c>
      <c r="AF1259">
        <v>0</v>
      </c>
      <c r="AG1259">
        <v>0</v>
      </c>
      <c r="AH1259">
        <v>0</v>
      </c>
      <c r="AI1259">
        <v>0</v>
      </c>
      <c r="AJ1259">
        <v>0</v>
      </c>
      <c r="AK1259">
        <v>0</v>
      </c>
      <c r="AL1259">
        <v>0</v>
      </c>
      <c r="AM1259">
        <v>0</v>
      </c>
      <c r="AN1259">
        <v>0</v>
      </c>
      <c r="AO1259">
        <v>0</v>
      </c>
      <c r="AP1259">
        <v>0</v>
      </c>
      <c r="AQ1259">
        <v>0</v>
      </c>
      <c r="AR1259">
        <v>0</v>
      </c>
      <c r="AS1259">
        <v>0</v>
      </c>
      <c r="AT1259">
        <v>0</v>
      </c>
      <c r="AU1259">
        <v>0</v>
      </c>
      <c r="AV1259">
        <v>0</v>
      </c>
      <c r="AW1259">
        <v>0</v>
      </c>
      <c r="AX1259">
        <v>0</v>
      </c>
      <c r="AY1259">
        <v>0</v>
      </c>
      <c r="AZ1259">
        <v>0</v>
      </c>
      <c r="BA1259">
        <v>0</v>
      </c>
      <c r="BB1259">
        <v>0</v>
      </c>
      <c r="BC1259">
        <v>0</v>
      </c>
      <c r="BD1259">
        <v>0</v>
      </c>
      <c r="BE1259">
        <v>0</v>
      </c>
      <c r="BF1259">
        <v>0</v>
      </c>
      <c r="BG1259">
        <v>0</v>
      </c>
      <c r="BH1259">
        <v>0</v>
      </c>
      <c r="BI1259">
        <v>0</v>
      </c>
      <c r="BJ1259">
        <v>0</v>
      </c>
      <c r="BK1259">
        <v>0</v>
      </c>
      <c r="BL1259">
        <v>0</v>
      </c>
      <c r="BM1259">
        <v>0</v>
      </c>
      <c r="BN1259">
        <v>0</v>
      </c>
      <c r="BO1259">
        <v>0</v>
      </c>
      <c r="BP1259">
        <v>0</v>
      </c>
      <c r="BQ1259">
        <v>0</v>
      </c>
      <c r="BR1259">
        <v>0</v>
      </c>
      <c r="BS1259">
        <v>0</v>
      </c>
      <c r="BT1259">
        <v>0</v>
      </c>
      <c r="BU1259">
        <v>0</v>
      </c>
      <c r="BV1259">
        <v>0</v>
      </c>
      <c r="BW1259">
        <v>0</v>
      </c>
      <c r="BX1259">
        <v>0</v>
      </c>
      <c r="BY1259">
        <v>0</v>
      </c>
      <c r="BZ1259">
        <v>0</v>
      </c>
      <c r="CA1259">
        <v>0</v>
      </c>
      <c r="CB1259">
        <v>0</v>
      </c>
      <c r="CC1259">
        <v>0</v>
      </c>
      <c r="CD1259">
        <v>0</v>
      </c>
      <c r="CE1259">
        <v>0</v>
      </c>
      <c r="CF1259">
        <v>0</v>
      </c>
      <c r="CG1259">
        <v>0</v>
      </c>
    </row>
    <row r="1260" spans="9:85" x14ac:dyDescent="0.3">
      <c r="I1260" t="s">
        <v>257</v>
      </c>
      <c r="J1260" t="s">
        <v>189</v>
      </c>
      <c r="K1260" t="s">
        <v>258</v>
      </c>
      <c r="L1260" t="s">
        <v>259</v>
      </c>
      <c r="M1260" t="str">
        <f t="shared" si="114"/>
        <v>UKJ2</v>
      </c>
      <c r="N1260" t="str">
        <f t="shared" si="115"/>
        <v>UKJ</v>
      </c>
      <c r="O1260">
        <f t="shared" si="116"/>
        <v>0</v>
      </c>
      <c r="P1260">
        <f t="shared" si="117"/>
        <v>0</v>
      </c>
      <c r="Q1260">
        <f t="shared" si="118"/>
        <v>0</v>
      </c>
      <c r="R1260">
        <f t="shared" si="119"/>
        <v>0</v>
      </c>
      <c r="S1260">
        <v>0</v>
      </c>
      <c r="T1260">
        <v>0</v>
      </c>
      <c r="U1260">
        <v>0</v>
      </c>
      <c r="V1260">
        <v>0</v>
      </c>
      <c r="W1260">
        <v>0</v>
      </c>
      <c r="X1260">
        <v>0</v>
      </c>
      <c r="Y1260">
        <v>0</v>
      </c>
      <c r="Z1260">
        <v>0</v>
      </c>
      <c r="AA1260">
        <v>0</v>
      </c>
      <c r="AB1260">
        <v>0</v>
      </c>
      <c r="AC1260">
        <v>0</v>
      </c>
      <c r="AD1260">
        <v>0</v>
      </c>
      <c r="AE1260">
        <v>0</v>
      </c>
      <c r="AF1260">
        <v>0</v>
      </c>
      <c r="AG1260">
        <v>0</v>
      </c>
      <c r="AH1260">
        <v>0</v>
      </c>
      <c r="AI1260">
        <v>0</v>
      </c>
      <c r="AJ1260">
        <v>0</v>
      </c>
      <c r="AK1260">
        <v>0</v>
      </c>
      <c r="AL1260">
        <v>0</v>
      </c>
      <c r="AM1260">
        <v>0</v>
      </c>
      <c r="AN1260">
        <v>0</v>
      </c>
      <c r="AO1260">
        <v>0</v>
      </c>
      <c r="AP1260">
        <v>0</v>
      </c>
      <c r="AQ1260">
        <v>0</v>
      </c>
      <c r="AR1260">
        <v>0</v>
      </c>
      <c r="AS1260">
        <v>0</v>
      </c>
      <c r="AT1260">
        <v>0</v>
      </c>
      <c r="AU1260">
        <v>0</v>
      </c>
      <c r="AV1260">
        <v>0</v>
      </c>
      <c r="AW1260">
        <v>0</v>
      </c>
      <c r="AX1260">
        <v>0</v>
      </c>
      <c r="AY1260">
        <v>0</v>
      </c>
      <c r="AZ1260">
        <v>0</v>
      </c>
      <c r="BA1260">
        <v>0</v>
      </c>
      <c r="BB1260">
        <v>0</v>
      </c>
      <c r="BC1260">
        <v>0</v>
      </c>
      <c r="BD1260">
        <v>0</v>
      </c>
      <c r="BE1260">
        <v>0</v>
      </c>
      <c r="BF1260">
        <v>0</v>
      </c>
      <c r="BG1260">
        <v>0</v>
      </c>
      <c r="BH1260">
        <v>0</v>
      </c>
      <c r="BI1260">
        <v>0</v>
      </c>
      <c r="BJ1260">
        <v>0</v>
      </c>
      <c r="BK1260">
        <v>0</v>
      </c>
      <c r="BL1260">
        <v>0</v>
      </c>
      <c r="BM1260">
        <v>0</v>
      </c>
      <c r="BN1260">
        <v>0</v>
      </c>
      <c r="BO1260">
        <v>0</v>
      </c>
      <c r="BP1260">
        <v>0</v>
      </c>
      <c r="BQ1260">
        <v>0</v>
      </c>
      <c r="BR1260">
        <v>0</v>
      </c>
      <c r="BS1260">
        <v>0</v>
      </c>
      <c r="BT1260">
        <v>0</v>
      </c>
      <c r="BU1260">
        <v>0</v>
      </c>
      <c r="BV1260">
        <v>0</v>
      </c>
      <c r="BW1260">
        <v>0</v>
      </c>
      <c r="BX1260">
        <v>0</v>
      </c>
      <c r="BY1260">
        <v>0</v>
      </c>
      <c r="BZ1260">
        <v>0</v>
      </c>
      <c r="CA1260">
        <v>0</v>
      </c>
      <c r="CB1260">
        <v>0</v>
      </c>
      <c r="CC1260">
        <v>0</v>
      </c>
      <c r="CD1260">
        <v>0</v>
      </c>
      <c r="CE1260">
        <v>0</v>
      </c>
      <c r="CF1260">
        <v>0</v>
      </c>
      <c r="CG1260">
        <v>0</v>
      </c>
    </row>
    <row r="1261" spans="9:85" x14ac:dyDescent="0.3">
      <c r="I1261" t="s">
        <v>260</v>
      </c>
      <c r="J1261" t="s">
        <v>189</v>
      </c>
      <c r="K1261" t="s">
        <v>261</v>
      </c>
      <c r="L1261" t="s">
        <v>262</v>
      </c>
      <c r="M1261" t="str">
        <f t="shared" si="114"/>
        <v>UKI4</v>
      </c>
      <c r="N1261" t="str">
        <f t="shared" si="115"/>
        <v>UKI</v>
      </c>
      <c r="O1261">
        <f t="shared" si="116"/>
        <v>5</v>
      </c>
      <c r="P1261">
        <f t="shared" si="117"/>
        <v>1</v>
      </c>
      <c r="Q1261">
        <f t="shared" si="118"/>
        <v>2</v>
      </c>
      <c r="R1261">
        <f t="shared" si="119"/>
        <v>1</v>
      </c>
      <c r="S1261">
        <v>0</v>
      </c>
      <c r="T1261">
        <v>0</v>
      </c>
      <c r="U1261">
        <v>0</v>
      </c>
      <c r="V1261">
        <v>0</v>
      </c>
      <c r="W1261">
        <v>0</v>
      </c>
      <c r="X1261">
        <v>0</v>
      </c>
      <c r="Y1261">
        <v>0</v>
      </c>
      <c r="Z1261">
        <v>0</v>
      </c>
      <c r="AA1261">
        <v>0</v>
      </c>
      <c r="AB1261">
        <v>0</v>
      </c>
      <c r="AC1261">
        <v>0</v>
      </c>
      <c r="AD1261">
        <v>0</v>
      </c>
      <c r="AE1261">
        <v>0</v>
      </c>
      <c r="AF1261">
        <v>0</v>
      </c>
      <c r="AG1261">
        <v>0</v>
      </c>
      <c r="AH1261">
        <v>0</v>
      </c>
      <c r="AI1261">
        <v>0</v>
      </c>
      <c r="AJ1261">
        <v>0</v>
      </c>
      <c r="AK1261">
        <v>0</v>
      </c>
      <c r="AL1261">
        <v>0</v>
      </c>
      <c r="AM1261">
        <v>0</v>
      </c>
      <c r="AN1261">
        <v>0</v>
      </c>
      <c r="AO1261">
        <v>0</v>
      </c>
      <c r="AP1261">
        <v>0</v>
      </c>
      <c r="AQ1261">
        <v>0</v>
      </c>
      <c r="AR1261">
        <v>0</v>
      </c>
      <c r="AS1261">
        <v>0</v>
      </c>
      <c r="AT1261">
        <v>0</v>
      </c>
      <c r="AU1261">
        <v>0</v>
      </c>
      <c r="AV1261">
        <v>0</v>
      </c>
      <c r="AW1261">
        <v>0</v>
      </c>
      <c r="AX1261">
        <v>0</v>
      </c>
      <c r="AY1261">
        <v>0</v>
      </c>
      <c r="AZ1261">
        <v>0</v>
      </c>
      <c r="BA1261">
        <v>0</v>
      </c>
      <c r="BB1261">
        <v>0</v>
      </c>
      <c r="BC1261">
        <v>0</v>
      </c>
      <c r="BD1261">
        <v>0</v>
      </c>
      <c r="BE1261">
        <v>0</v>
      </c>
      <c r="BF1261">
        <v>0</v>
      </c>
      <c r="BG1261">
        <v>0</v>
      </c>
      <c r="BH1261">
        <v>0</v>
      </c>
      <c r="BI1261">
        <v>0</v>
      </c>
      <c r="BJ1261">
        <v>0</v>
      </c>
      <c r="BK1261">
        <v>0</v>
      </c>
      <c r="BL1261">
        <v>0</v>
      </c>
      <c r="BM1261">
        <v>0</v>
      </c>
      <c r="BN1261">
        <v>0</v>
      </c>
      <c r="BO1261">
        <v>0</v>
      </c>
      <c r="BP1261">
        <v>0</v>
      </c>
      <c r="BQ1261">
        <v>0</v>
      </c>
      <c r="BR1261">
        <v>0</v>
      </c>
      <c r="BS1261">
        <v>0</v>
      </c>
      <c r="BT1261">
        <v>0</v>
      </c>
      <c r="BU1261">
        <v>0</v>
      </c>
      <c r="BV1261">
        <v>1</v>
      </c>
      <c r="BW1261">
        <v>1</v>
      </c>
      <c r="BX1261">
        <v>0</v>
      </c>
      <c r="BY1261">
        <v>1</v>
      </c>
      <c r="BZ1261">
        <v>0</v>
      </c>
      <c r="CA1261">
        <v>0</v>
      </c>
      <c r="CB1261">
        <v>0</v>
      </c>
      <c r="CC1261">
        <v>0</v>
      </c>
      <c r="CD1261">
        <v>0</v>
      </c>
      <c r="CE1261">
        <v>1</v>
      </c>
      <c r="CF1261">
        <v>1</v>
      </c>
      <c r="CG1261">
        <v>0</v>
      </c>
    </row>
    <row r="1262" spans="9:85" x14ac:dyDescent="0.3">
      <c r="I1262" t="s">
        <v>263</v>
      </c>
      <c r="J1262" t="s">
        <v>189</v>
      </c>
      <c r="K1262" t="s">
        <v>264</v>
      </c>
      <c r="L1262" t="s">
        <v>265</v>
      </c>
      <c r="M1262" t="str">
        <f t="shared" si="114"/>
        <v>UKI3</v>
      </c>
      <c r="N1262" t="str">
        <f t="shared" si="115"/>
        <v>UKI</v>
      </c>
      <c r="O1262">
        <f t="shared" si="116"/>
        <v>0</v>
      </c>
      <c r="P1262">
        <f t="shared" si="117"/>
        <v>0</v>
      </c>
      <c r="Q1262">
        <f t="shared" si="118"/>
        <v>0</v>
      </c>
      <c r="R1262">
        <f t="shared" si="119"/>
        <v>0</v>
      </c>
      <c r="S1262">
        <v>0</v>
      </c>
      <c r="T1262">
        <v>0</v>
      </c>
      <c r="U1262">
        <v>0</v>
      </c>
      <c r="V1262">
        <v>0</v>
      </c>
      <c r="W1262">
        <v>0</v>
      </c>
      <c r="X1262">
        <v>0</v>
      </c>
      <c r="Y1262">
        <v>0</v>
      </c>
      <c r="Z1262">
        <v>0</v>
      </c>
      <c r="AA1262">
        <v>0</v>
      </c>
      <c r="AB1262">
        <v>0</v>
      </c>
      <c r="AC1262">
        <v>0</v>
      </c>
      <c r="AD1262">
        <v>0</v>
      </c>
      <c r="AE1262">
        <v>0</v>
      </c>
      <c r="AF1262">
        <v>0</v>
      </c>
      <c r="AG1262">
        <v>0</v>
      </c>
      <c r="AH1262">
        <v>0</v>
      </c>
      <c r="AI1262">
        <v>0</v>
      </c>
      <c r="AJ1262">
        <v>0</v>
      </c>
      <c r="AK1262">
        <v>0</v>
      </c>
      <c r="AL1262">
        <v>0</v>
      </c>
      <c r="AM1262">
        <v>0</v>
      </c>
      <c r="AN1262">
        <v>0</v>
      </c>
      <c r="AO1262">
        <v>0</v>
      </c>
      <c r="AP1262">
        <v>0</v>
      </c>
      <c r="AQ1262">
        <v>0</v>
      </c>
      <c r="AR1262">
        <v>0</v>
      </c>
      <c r="AS1262">
        <v>0</v>
      </c>
      <c r="AT1262">
        <v>0</v>
      </c>
      <c r="AU1262">
        <v>0</v>
      </c>
      <c r="AV1262">
        <v>0</v>
      </c>
      <c r="AW1262">
        <v>0</v>
      </c>
      <c r="AX1262">
        <v>0</v>
      </c>
      <c r="AY1262">
        <v>0</v>
      </c>
      <c r="AZ1262">
        <v>0</v>
      </c>
      <c r="BA1262">
        <v>0</v>
      </c>
      <c r="BB1262">
        <v>0</v>
      </c>
      <c r="BC1262">
        <v>0</v>
      </c>
      <c r="BD1262">
        <v>0</v>
      </c>
      <c r="BE1262">
        <v>0</v>
      </c>
      <c r="BF1262">
        <v>0</v>
      </c>
      <c r="BG1262">
        <v>0</v>
      </c>
      <c r="BH1262">
        <v>0</v>
      </c>
      <c r="BI1262">
        <v>0</v>
      </c>
      <c r="BJ1262">
        <v>0</v>
      </c>
      <c r="BK1262">
        <v>0</v>
      </c>
      <c r="BL1262">
        <v>0</v>
      </c>
      <c r="BM1262">
        <v>0</v>
      </c>
      <c r="BN1262">
        <v>0</v>
      </c>
      <c r="BO1262">
        <v>0</v>
      </c>
      <c r="BP1262">
        <v>0</v>
      </c>
      <c r="BQ1262">
        <v>0</v>
      </c>
      <c r="BR1262">
        <v>0</v>
      </c>
      <c r="BS1262">
        <v>0</v>
      </c>
      <c r="BT1262">
        <v>0</v>
      </c>
      <c r="BU1262">
        <v>0</v>
      </c>
      <c r="BV1262">
        <v>0</v>
      </c>
      <c r="BW1262">
        <v>0</v>
      </c>
      <c r="BX1262">
        <v>0</v>
      </c>
      <c r="BY1262">
        <v>0</v>
      </c>
      <c r="BZ1262">
        <v>0</v>
      </c>
      <c r="CA1262">
        <v>0</v>
      </c>
      <c r="CB1262">
        <v>0</v>
      </c>
      <c r="CC1262">
        <v>0</v>
      </c>
      <c r="CD1262">
        <v>0</v>
      </c>
      <c r="CE1262">
        <v>0</v>
      </c>
      <c r="CF1262">
        <v>0</v>
      </c>
      <c r="CG1262">
        <v>0</v>
      </c>
    </row>
    <row r="1263" spans="9:85" x14ac:dyDescent="0.3">
      <c r="I1263" t="s">
        <v>266</v>
      </c>
      <c r="J1263" t="s">
        <v>189</v>
      </c>
      <c r="K1263" t="s">
        <v>267</v>
      </c>
      <c r="L1263" t="s">
        <v>268</v>
      </c>
      <c r="M1263" t="str">
        <f t="shared" si="114"/>
        <v>UKG3</v>
      </c>
      <c r="N1263" t="str">
        <f t="shared" si="115"/>
        <v>UKG</v>
      </c>
      <c r="O1263">
        <f t="shared" si="116"/>
        <v>14</v>
      </c>
      <c r="P1263">
        <f t="shared" si="117"/>
        <v>8</v>
      </c>
      <c r="Q1263">
        <f t="shared" si="118"/>
        <v>2</v>
      </c>
      <c r="R1263">
        <f t="shared" si="119"/>
        <v>-6</v>
      </c>
      <c r="S1263">
        <v>0</v>
      </c>
      <c r="T1263">
        <v>0</v>
      </c>
      <c r="U1263">
        <v>0</v>
      </c>
      <c r="V1263">
        <v>0</v>
      </c>
      <c r="W1263">
        <v>0</v>
      </c>
      <c r="X1263">
        <v>0</v>
      </c>
      <c r="Y1263">
        <v>0</v>
      </c>
      <c r="Z1263">
        <v>0</v>
      </c>
      <c r="AA1263">
        <v>0</v>
      </c>
      <c r="AB1263">
        <v>0</v>
      </c>
      <c r="AC1263">
        <v>0</v>
      </c>
      <c r="AD1263">
        <v>0</v>
      </c>
      <c r="AE1263">
        <v>0</v>
      </c>
      <c r="AF1263">
        <v>0</v>
      </c>
      <c r="AG1263">
        <v>0</v>
      </c>
      <c r="AH1263">
        <v>0</v>
      </c>
      <c r="AI1263">
        <v>0</v>
      </c>
      <c r="AJ1263">
        <v>0</v>
      </c>
      <c r="AK1263">
        <v>0</v>
      </c>
      <c r="AL1263">
        <v>0</v>
      </c>
      <c r="AM1263">
        <v>0</v>
      </c>
      <c r="AN1263">
        <v>0</v>
      </c>
      <c r="AO1263">
        <v>0</v>
      </c>
      <c r="AP1263">
        <v>0</v>
      </c>
      <c r="AQ1263">
        <v>0</v>
      </c>
      <c r="AR1263">
        <v>0</v>
      </c>
      <c r="AS1263">
        <v>0</v>
      </c>
      <c r="AT1263">
        <v>0</v>
      </c>
      <c r="AU1263">
        <v>0</v>
      </c>
      <c r="AV1263">
        <v>0</v>
      </c>
      <c r="AW1263">
        <v>0</v>
      </c>
      <c r="AX1263">
        <v>0</v>
      </c>
      <c r="AY1263">
        <v>0</v>
      </c>
      <c r="AZ1263">
        <v>0</v>
      </c>
      <c r="BA1263">
        <v>0</v>
      </c>
      <c r="BB1263">
        <v>0</v>
      </c>
      <c r="BC1263">
        <v>0</v>
      </c>
      <c r="BD1263">
        <v>0</v>
      </c>
      <c r="BE1263">
        <v>0</v>
      </c>
      <c r="BF1263">
        <v>0</v>
      </c>
      <c r="BG1263">
        <v>0</v>
      </c>
      <c r="BH1263">
        <v>0</v>
      </c>
      <c r="BI1263">
        <v>0</v>
      </c>
      <c r="BJ1263">
        <v>0</v>
      </c>
      <c r="BK1263">
        <v>0</v>
      </c>
      <c r="BL1263">
        <v>0</v>
      </c>
      <c r="BM1263">
        <v>0</v>
      </c>
      <c r="BN1263">
        <v>0</v>
      </c>
      <c r="BO1263">
        <v>0</v>
      </c>
      <c r="BP1263">
        <v>0</v>
      </c>
      <c r="BQ1263">
        <v>0</v>
      </c>
      <c r="BR1263">
        <v>1</v>
      </c>
      <c r="BS1263">
        <v>0</v>
      </c>
      <c r="BT1263">
        <v>1</v>
      </c>
      <c r="BU1263">
        <v>0</v>
      </c>
      <c r="BV1263">
        <v>0</v>
      </c>
      <c r="BW1263">
        <v>1</v>
      </c>
      <c r="BX1263">
        <v>1</v>
      </c>
      <c r="BY1263">
        <v>2</v>
      </c>
      <c r="BZ1263">
        <v>3</v>
      </c>
      <c r="CA1263">
        <v>2</v>
      </c>
      <c r="CB1263">
        <v>1</v>
      </c>
      <c r="CC1263">
        <v>0</v>
      </c>
      <c r="CD1263">
        <v>2</v>
      </c>
      <c r="CE1263">
        <v>0</v>
      </c>
      <c r="CF1263">
        <v>0</v>
      </c>
      <c r="CG1263">
        <v>0</v>
      </c>
    </row>
    <row r="1264" spans="9:85" x14ac:dyDescent="0.3">
      <c r="I1264" t="s">
        <v>269</v>
      </c>
      <c r="J1264" t="s">
        <v>189</v>
      </c>
      <c r="K1264" t="s">
        <v>270</v>
      </c>
      <c r="L1264" t="s">
        <v>271</v>
      </c>
      <c r="M1264" t="str">
        <f t="shared" si="114"/>
        <v>UKH2</v>
      </c>
      <c r="N1264" t="str">
        <f t="shared" si="115"/>
        <v>UKH</v>
      </c>
      <c r="O1264">
        <f t="shared" si="116"/>
        <v>8</v>
      </c>
      <c r="P1264">
        <f t="shared" si="117"/>
        <v>1</v>
      </c>
      <c r="Q1264">
        <f t="shared" si="118"/>
        <v>2</v>
      </c>
      <c r="R1264">
        <f t="shared" si="119"/>
        <v>1</v>
      </c>
      <c r="S1264">
        <v>0</v>
      </c>
      <c r="T1264">
        <v>0</v>
      </c>
      <c r="U1264">
        <v>0</v>
      </c>
      <c r="V1264">
        <v>0</v>
      </c>
      <c r="W1264">
        <v>0</v>
      </c>
      <c r="X1264">
        <v>0</v>
      </c>
      <c r="Y1264">
        <v>0</v>
      </c>
      <c r="Z1264">
        <v>0</v>
      </c>
      <c r="AA1264">
        <v>0</v>
      </c>
      <c r="AB1264">
        <v>0</v>
      </c>
      <c r="AC1264">
        <v>0</v>
      </c>
      <c r="AD1264">
        <v>0</v>
      </c>
      <c r="AE1264">
        <v>0</v>
      </c>
      <c r="AF1264">
        <v>0</v>
      </c>
      <c r="AG1264">
        <v>0</v>
      </c>
      <c r="AH1264">
        <v>0</v>
      </c>
      <c r="AI1264">
        <v>0</v>
      </c>
      <c r="AJ1264">
        <v>0</v>
      </c>
      <c r="AK1264">
        <v>0</v>
      </c>
      <c r="AL1264">
        <v>0</v>
      </c>
      <c r="AM1264">
        <v>0</v>
      </c>
      <c r="AN1264">
        <v>0</v>
      </c>
      <c r="AO1264">
        <v>0</v>
      </c>
      <c r="AP1264">
        <v>0</v>
      </c>
      <c r="AQ1264">
        <v>0</v>
      </c>
      <c r="AR1264">
        <v>0</v>
      </c>
      <c r="AS1264">
        <v>0</v>
      </c>
      <c r="AT1264">
        <v>0</v>
      </c>
      <c r="AU1264">
        <v>0</v>
      </c>
      <c r="AV1264">
        <v>0</v>
      </c>
      <c r="AW1264">
        <v>0</v>
      </c>
      <c r="AX1264">
        <v>0</v>
      </c>
      <c r="AY1264">
        <v>0</v>
      </c>
      <c r="AZ1264">
        <v>0</v>
      </c>
      <c r="BA1264">
        <v>0</v>
      </c>
      <c r="BB1264">
        <v>0</v>
      </c>
      <c r="BC1264">
        <v>0</v>
      </c>
      <c r="BD1264">
        <v>0</v>
      </c>
      <c r="BE1264">
        <v>0</v>
      </c>
      <c r="BF1264">
        <v>0</v>
      </c>
      <c r="BG1264">
        <v>0</v>
      </c>
      <c r="BH1264">
        <v>0</v>
      </c>
      <c r="BI1264">
        <v>0</v>
      </c>
      <c r="BJ1264">
        <v>0</v>
      </c>
      <c r="BK1264">
        <v>0</v>
      </c>
      <c r="BL1264">
        <v>0</v>
      </c>
      <c r="BM1264">
        <v>1</v>
      </c>
      <c r="BN1264">
        <v>0</v>
      </c>
      <c r="BO1264">
        <v>1</v>
      </c>
      <c r="BP1264">
        <v>1</v>
      </c>
      <c r="BQ1264">
        <v>0</v>
      </c>
      <c r="BR1264">
        <v>0</v>
      </c>
      <c r="BS1264">
        <v>0</v>
      </c>
      <c r="BT1264">
        <v>0</v>
      </c>
      <c r="BU1264">
        <v>0</v>
      </c>
      <c r="BV1264">
        <v>0</v>
      </c>
      <c r="BW1264">
        <v>1</v>
      </c>
      <c r="BX1264">
        <v>1</v>
      </c>
      <c r="BY1264">
        <v>1</v>
      </c>
      <c r="BZ1264">
        <v>0</v>
      </c>
      <c r="CA1264">
        <v>0</v>
      </c>
      <c r="CB1264">
        <v>0</v>
      </c>
      <c r="CC1264">
        <v>0</v>
      </c>
      <c r="CD1264">
        <v>0</v>
      </c>
      <c r="CE1264">
        <v>0</v>
      </c>
      <c r="CF1264">
        <v>2</v>
      </c>
      <c r="CG1264">
        <v>0</v>
      </c>
    </row>
    <row r="1265" spans="9:85" x14ac:dyDescent="0.3">
      <c r="I1265" t="s">
        <v>272</v>
      </c>
      <c r="J1265" t="s">
        <v>189</v>
      </c>
      <c r="K1265" t="s">
        <v>273</v>
      </c>
      <c r="L1265" t="s">
        <v>250</v>
      </c>
      <c r="M1265" t="str">
        <f t="shared" si="114"/>
        <v>UKJ4</v>
      </c>
      <c r="N1265" t="str">
        <f t="shared" si="115"/>
        <v>UKJ</v>
      </c>
      <c r="O1265">
        <f t="shared" si="116"/>
        <v>0</v>
      </c>
      <c r="P1265">
        <f t="shared" si="117"/>
        <v>0</v>
      </c>
      <c r="Q1265">
        <f t="shared" si="118"/>
        <v>0</v>
      </c>
      <c r="R1265">
        <f t="shared" si="119"/>
        <v>0</v>
      </c>
      <c r="S1265">
        <v>0</v>
      </c>
      <c r="T1265">
        <v>0</v>
      </c>
      <c r="U1265">
        <v>0</v>
      </c>
      <c r="V1265">
        <v>0</v>
      </c>
      <c r="W1265">
        <v>0</v>
      </c>
      <c r="X1265">
        <v>0</v>
      </c>
      <c r="Y1265">
        <v>0</v>
      </c>
      <c r="Z1265">
        <v>0</v>
      </c>
      <c r="AA1265">
        <v>0</v>
      </c>
      <c r="AB1265">
        <v>0</v>
      </c>
      <c r="AC1265">
        <v>0</v>
      </c>
      <c r="AD1265">
        <v>0</v>
      </c>
      <c r="AE1265">
        <v>0</v>
      </c>
      <c r="AF1265">
        <v>0</v>
      </c>
      <c r="AG1265">
        <v>0</v>
      </c>
      <c r="AH1265">
        <v>0</v>
      </c>
      <c r="AI1265">
        <v>0</v>
      </c>
      <c r="AJ1265">
        <v>0</v>
      </c>
      <c r="AK1265">
        <v>0</v>
      </c>
      <c r="AL1265">
        <v>0</v>
      </c>
      <c r="AM1265">
        <v>0</v>
      </c>
      <c r="AN1265">
        <v>0</v>
      </c>
      <c r="AO1265">
        <v>0</v>
      </c>
      <c r="AP1265">
        <v>0</v>
      </c>
      <c r="AQ1265">
        <v>0</v>
      </c>
      <c r="AR1265">
        <v>0</v>
      </c>
      <c r="AS1265">
        <v>0</v>
      </c>
      <c r="AT1265">
        <v>0</v>
      </c>
      <c r="AU1265">
        <v>0</v>
      </c>
      <c r="AV1265">
        <v>0</v>
      </c>
      <c r="AW1265">
        <v>0</v>
      </c>
      <c r="AX1265">
        <v>0</v>
      </c>
      <c r="AY1265">
        <v>0</v>
      </c>
      <c r="AZ1265">
        <v>0</v>
      </c>
      <c r="BA1265">
        <v>0</v>
      </c>
      <c r="BB1265">
        <v>0</v>
      </c>
      <c r="BC1265">
        <v>0</v>
      </c>
      <c r="BD1265">
        <v>0</v>
      </c>
      <c r="BE1265">
        <v>0</v>
      </c>
      <c r="BF1265">
        <v>0</v>
      </c>
      <c r="BG1265">
        <v>0</v>
      </c>
      <c r="BH1265">
        <v>0</v>
      </c>
      <c r="BI1265">
        <v>0</v>
      </c>
      <c r="BJ1265">
        <v>0</v>
      </c>
      <c r="BK1265">
        <v>0</v>
      </c>
      <c r="BL1265">
        <v>0</v>
      </c>
      <c r="BM1265">
        <v>0</v>
      </c>
      <c r="BN1265">
        <v>0</v>
      </c>
      <c r="BO1265">
        <v>0</v>
      </c>
      <c r="BP1265">
        <v>0</v>
      </c>
      <c r="BQ1265">
        <v>0</v>
      </c>
      <c r="BR1265">
        <v>0</v>
      </c>
      <c r="BS1265">
        <v>0</v>
      </c>
      <c r="BT1265">
        <v>0</v>
      </c>
      <c r="BU1265">
        <v>0</v>
      </c>
      <c r="BV1265">
        <v>0</v>
      </c>
      <c r="BW1265">
        <v>0</v>
      </c>
      <c r="BX1265">
        <v>0</v>
      </c>
      <c r="BY1265">
        <v>0</v>
      </c>
      <c r="BZ1265">
        <v>0</v>
      </c>
      <c r="CA1265">
        <v>0</v>
      </c>
      <c r="CB1265">
        <v>0</v>
      </c>
      <c r="CC1265">
        <v>0</v>
      </c>
      <c r="CD1265">
        <v>0</v>
      </c>
      <c r="CE1265">
        <v>0</v>
      </c>
      <c r="CF1265">
        <v>0</v>
      </c>
      <c r="CG1265">
        <v>0</v>
      </c>
    </row>
    <row r="1266" spans="9:85" x14ac:dyDescent="0.3">
      <c r="I1266" t="s">
        <v>274</v>
      </c>
      <c r="J1266" t="s">
        <v>189</v>
      </c>
      <c r="K1266" t="s">
        <v>275</v>
      </c>
      <c r="L1266" t="s">
        <v>276</v>
      </c>
      <c r="M1266" t="str">
        <f t="shared" si="114"/>
        <v>UKD1</v>
      </c>
      <c r="N1266" t="str">
        <f t="shared" si="115"/>
        <v>UKD</v>
      </c>
      <c r="O1266">
        <f t="shared" si="116"/>
        <v>0</v>
      </c>
      <c r="P1266">
        <f t="shared" si="117"/>
        <v>0</v>
      </c>
      <c r="Q1266">
        <f t="shared" si="118"/>
        <v>0</v>
      </c>
      <c r="R1266">
        <f t="shared" si="119"/>
        <v>0</v>
      </c>
      <c r="S1266">
        <v>0</v>
      </c>
      <c r="T1266">
        <v>0</v>
      </c>
      <c r="U1266">
        <v>0</v>
      </c>
      <c r="V1266">
        <v>0</v>
      </c>
      <c r="W1266">
        <v>0</v>
      </c>
      <c r="X1266">
        <v>0</v>
      </c>
      <c r="Y1266">
        <v>0</v>
      </c>
      <c r="Z1266">
        <v>0</v>
      </c>
      <c r="AA1266">
        <v>0</v>
      </c>
      <c r="AB1266">
        <v>0</v>
      </c>
      <c r="AC1266">
        <v>0</v>
      </c>
      <c r="AD1266">
        <v>0</v>
      </c>
      <c r="AE1266">
        <v>0</v>
      </c>
      <c r="AF1266">
        <v>0</v>
      </c>
      <c r="AG1266">
        <v>0</v>
      </c>
      <c r="AH1266">
        <v>0</v>
      </c>
      <c r="AI1266">
        <v>0</v>
      </c>
      <c r="AJ1266">
        <v>0</v>
      </c>
      <c r="AK1266">
        <v>0</v>
      </c>
      <c r="AL1266">
        <v>0</v>
      </c>
      <c r="AM1266">
        <v>0</v>
      </c>
      <c r="AN1266">
        <v>0</v>
      </c>
      <c r="AO1266">
        <v>0</v>
      </c>
      <c r="AP1266">
        <v>0</v>
      </c>
      <c r="AQ1266">
        <v>0</v>
      </c>
      <c r="AR1266">
        <v>0</v>
      </c>
      <c r="AS1266">
        <v>0</v>
      </c>
      <c r="AT1266">
        <v>0</v>
      </c>
      <c r="AU1266">
        <v>0</v>
      </c>
      <c r="AV1266">
        <v>0</v>
      </c>
      <c r="AW1266">
        <v>0</v>
      </c>
      <c r="AX1266">
        <v>0</v>
      </c>
      <c r="AY1266">
        <v>0</v>
      </c>
      <c r="AZ1266">
        <v>0</v>
      </c>
      <c r="BA1266">
        <v>0</v>
      </c>
      <c r="BB1266">
        <v>0</v>
      </c>
      <c r="BC1266">
        <v>0</v>
      </c>
      <c r="BD1266">
        <v>0</v>
      </c>
      <c r="BE1266">
        <v>0</v>
      </c>
      <c r="BF1266">
        <v>0</v>
      </c>
      <c r="BG1266">
        <v>0</v>
      </c>
      <c r="BH1266">
        <v>0</v>
      </c>
      <c r="BI1266">
        <v>0</v>
      </c>
      <c r="BJ1266">
        <v>0</v>
      </c>
      <c r="BK1266">
        <v>0</v>
      </c>
      <c r="BL1266">
        <v>0</v>
      </c>
      <c r="BM1266">
        <v>0</v>
      </c>
      <c r="BN1266">
        <v>0</v>
      </c>
      <c r="BO1266">
        <v>0</v>
      </c>
      <c r="BP1266">
        <v>0</v>
      </c>
      <c r="BQ1266">
        <v>0</v>
      </c>
      <c r="BR1266">
        <v>0</v>
      </c>
      <c r="BS1266">
        <v>0</v>
      </c>
      <c r="BT1266">
        <v>0</v>
      </c>
      <c r="BU1266">
        <v>0</v>
      </c>
      <c r="BV1266">
        <v>0</v>
      </c>
      <c r="BW1266">
        <v>0</v>
      </c>
      <c r="BX1266">
        <v>0</v>
      </c>
      <c r="BY1266">
        <v>0</v>
      </c>
      <c r="BZ1266">
        <v>0</v>
      </c>
      <c r="CA1266">
        <v>0</v>
      </c>
      <c r="CB1266">
        <v>0</v>
      </c>
      <c r="CC1266">
        <v>0</v>
      </c>
      <c r="CD1266">
        <v>0</v>
      </c>
      <c r="CE1266">
        <v>0</v>
      </c>
      <c r="CF1266">
        <v>0</v>
      </c>
      <c r="CG1266">
        <v>0</v>
      </c>
    </row>
    <row r="1267" spans="9:85" x14ac:dyDescent="0.3">
      <c r="I1267" t="s">
        <v>277</v>
      </c>
      <c r="J1267" t="s">
        <v>189</v>
      </c>
      <c r="K1267" t="s">
        <v>278</v>
      </c>
      <c r="L1267" t="s">
        <v>279</v>
      </c>
      <c r="M1267" t="str">
        <f t="shared" si="114"/>
        <v>UKF2</v>
      </c>
      <c r="N1267" t="str">
        <f t="shared" si="115"/>
        <v>UKF</v>
      </c>
      <c r="O1267">
        <f t="shared" si="116"/>
        <v>9</v>
      </c>
      <c r="P1267">
        <f t="shared" si="117"/>
        <v>0</v>
      </c>
      <c r="Q1267">
        <f t="shared" si="118"/>
        <v>0</v>
      </c>
      <c r="R1267">
        <f t="shared" si="119"/>
        <v>0</v>
      </c>
      <c r="S1267">
        <v>0</v>
      </c>
      <c r="T1267">
        <v>0</v>
      </c>
      <c r="U1267">
        <v>0</v>
      </c>
      <c r="V1267">
        <v>0</v>
      </c>
      <c r="W1267">
        <v>0</v>
      </c>
      <c r="X1267">
        <v>0</v>
      </c>
      <c r="Y1267">
        <v>0</v>
      </c>
      <c r="Z1267">
        <v>0</v>
      </c>
      <c r="AA1267">
        <v>0</v>
      </c>
      <c r="AB1267">
        <v>0</v>
      </c>
      <c r="AC1267">
        <v>0</v>
      </c>
      <c r="AD1267">
        <v>0</v>
      </c>
      <c r="AE1267">
        <v>0</v>
      </c>
      <c r="AF1267">
        <v>0</v>
      </c>
      <c r="AG1267">
        <v>0</v>
      </c>
      <c r="AH1267">
        <v>0</v>
      </c>
      <c r="AI1267">
        <v>0</v>
      </c>
      <c r="AJ1267">
        <v>0</v>
      </c>
      <c r="AK1267">
        <v>0</v>
      </c>
      <c r="AL1267">
        <v>0</v>
      </c>
      <c r="AM1267">
        <v>0</v>
      </c>
      <c r="AN1267">
        <v>0</v>
      </c>
      <c r="AO1267">
        <v>0</v>
      </c>
      <c r="AP1267">
        <v>0</v>
      </c>
      <c r="AQ1267">
        <v>0</v>
      </c>
      <c r="AR1267">
        <v>0</v>
      </c>
      <c r="AS1267">
        <v>0</v>
      </c>
      <c r="AT1267">
        <v>0</v>
      </c>
      <c r="AU1267">
        <v>0</v>
      </c>
      <c r="AV1267">
        <v>0</v>
      </c>
      <c r="AW1267">
        <v>0</v>
      </c>
      <c r="AX1267">
        <v>0</v>
      </c>
      <c r="AY1267">
        <v>0</v>
      </c>
      <c r="AZ1267">
        <v>0</v>
      </c>
      <c r="BA1267">
        <v>0</v>
      </c>
      <c r="BB1267">
        <v>0</v>
      </c>
      <c r="BC1267">
        <v>0</v>
      </c>
      <c r="BD1267">
        <v>0</v>
      </c>
      <c r="BE1267">
        <v>0</v>
      </c>
      <c r="BF1267">
        <v>0</v>
      </c>
      <c r="BG1267">
        <v>0</v>
      </c>
      <c r="BH1267">
        <v>0</v>
      </c>
      <c r="BI1267">
        <v>0</v>
      </c>
      <c r="BJ1267">
        <v>0</v>
      </c>
      <c r="BK1267">
        <v>0</v>
      </c>
      <c r="BL1267">
        <v>0</v>
      </c>
      <c r="BM1267">
        <v>0</v>
      </c>
      <c r="BN1267">
        <v>1</v>
      </c>
      <c r="BO1267">
        <v>1</v>
      </c>
      <c r="BP1267">
        <v>0</v>
      </c>
      <c r="BQ1267">
        <v>2</v>
      </c>
      <c r="BR1267">
        <v>1</v>
      </c>
      <c r="BS1267">
        <v>0</v>
      </c>
      <c r="BT1267">
        <v>0</v>
      </c>
      <c r="BU1267">
        <v>0</v>
      </c>
      <c r="BV1267">
        <v>0</v>
      </c>
      <c r="BW1267">
        <v>2</v>
      </c>
      <c r="BX1267">
        <v>2</v>
      </c>
      <c r="BY1267">
        <v>0</v>
      </c>
      <c r="BZ1267">
        <v>0</v>
      </c>
      <c r="CA1267">
        <v>0</v>
      </c>
      <c r="CB1267">
        <v>0</v>
      </c>
      <c r="CC1267">
        <v>0</v>
      </c>
      <c r="CD1267">
        <v>0</v>
      </c>
      <c r="CE1267">
        <v>0</v>
      </c>
      <c r="CF1267">
        <v>0</v>
      </c>
      <c r="CG1267">
        <v>0</v>
      </c>
    </row>
    <row r="1268" spans="9:85" x14ac:dyDescent="0.3">
      <c r="I1268" t="s">
        <v>280</v>
      </c>
      <c r="J1268" t="s">
        <v>189</v>
      </c>
      <c r="K1268" t="s">
        <v>281</v>
      </c>
      <c r="L1268" t="s">
        <v>282</v>
      </c>
      <c r="M1268" t="str">
        <f t="shared" si="114"/>
        <v>UKF1</v>
      </c>
      <c r="N1268" t="str">
        <f t="shared" si="115"/>
        <v>UKF</v>
      </c>
      <c r="O1268">
        <f t="shared" si="116"/>
        <v>4</v>
      </c>
      <c r="P1268">
        <f t="shared" si="117"/>
        <v>2</v>
      </c>
      <c r="Q1268">
        <f t="shared" si="118"/>
        <v>1</v>
      </c>
      <c r="R1268">
        <f t="shared" si="119"/>
        <v>-1</v>
      </c>
      <c r="S1268">
        <v>0</v>
      </c>
      <c r="T1268">
        <v>0</v>
      </c>
      <c r="U1268">
        <v>0</v>
      </c>
      <c r="V1268">
        <v>0</v>
      </c>
      <c r="W1268">
        <v>0</v>
      </c>
      <c r="X1268">
        <v>0</v>
      </c>
      <c r="Y1268">
        <v>0</v>
      </c>
      <c r="Z1268">
        <v>0</v>
      </c>
      <c r="AA1268">
        <v>0</v>
      </c>
      <c r="AB1268">
        <v>0</v>
      </c>
      <c r="AC1268">
        <v>0</v>
      </c>
      <c r="AD1268">
        <v>0</v>
      </c>
      <c r="AE1268">
        <v>0</v>
      </c>
      <c r="AF1268">
        <v>0</v>
      </c>
      <c r="AG1268">
        <v>0</v>
      </c>
      <c r="AH1268">
        <v>0</v>
      </c>
      <c r="AI1268">
        <v>0</v>
      </c>
      <c r="AJ1268">
        <v>0</v>
      </c>
      <c r="AK1268">
        <v>0</v>
      </c>
      <c r="AL1268">
        <v>0</v>
      </c>
      <c r="AM1268">
        <v>0</v>
      </c>
      <c r="AN1268">
        <v>0</v>
      </c>
      <c r="AO1268">
        <v>0</v>
      </c>
      <c r="AP1268">
        <v>0</v>
      </c>
      <c r="AQ1268">
        <v>0</v>
      </c>
      <c r="AR1268">
        <v>0</v>
      </c>
      <c r="AS1268">
        <v>0</v>
      </c>
      <c r="AT1268">
        <v>0</v>
      </c>
      <c r="AU1268">
        <v>0</v>
      </c>
      <c r="AV1268">
        <v>0</v>
      </c>
      <c r="AW1268">
        <v>0</v>
      </c>
      <c r="AX1268">
        <v>0</v>
      </c>
      <c r="AY1268">
        <v>0</v>
      </c>
      <c r="AZ1268">
        <v>0</v>
      </c>
      <c r="BA1268">
        <v>0</v>
      </c>
      <c r="BB1268">
        <v>0</v>
      </c>
      <c r="BC1268">
        <v>0</v>
      </c>
      <c r="BD1268">
        <v>0</v>
      </c>
      <c r="BE1268">
        <v>0</v>
      </c>
      <c r="BF1268">
        <v>0</v>
      </c>
      <c r="BG1268">
        <v>0</v>
      </c>
      <c r="BH1268">
        <v>0</v>
      </c>
      <c r="BI1268">
        <v>0</v>
      </c>
      <c r="BJ1268">
        <v>0</v>
      </c>
      <c r="BK1268">
        <v>0</v>
      </c>
      <c r="BL1268">
        <v>0</v>
      </c>
      <c r="BM1268">
        <v>0</v>
      </c>
      <c r="BN1268">
        <v>0</v>
      </c>
      <c r="BO1268">
        <v>0</v>
      </c>
      <c r="BP1268">
        <v>0</v>
      </c>
      <c r="BQ1268">
        <v>0</v>
      </c>
      <c r="BR1268">
        <v>0</v>
      </c>
      <c r="BS1268">
        <v>0</v>
      </c>
      <c r="BT1268">
        <v>0</v>
      </c>
      <c r="BU1268">
        <v>0</v>
      </c>
      <c r="BV1268">
        <v>0</v>
      </c>
      <c r="BW1268">
        <v>0</v>
      </c>
      <c r="BX1268">
        <v>1</v>
      </c>
      <c r="BY1268">
        <v>0</v>
      </c>
      <c r="BZ1268">
        <v>1</v>
      </c>
      <c r="CA1268">
        <v>0</v>
      </c>
      <c r="CB1268">
        <v>1</v>
      </c>
      <c r="CC1268">
        <v>0</v>
      </c>
      <c r="CD1268">
        <v>1</v>
      </c>
      <c r="CE1268">
        <v>0</v>
      </c>
      <c r="CF1268">
        <v>0</v>
      </c>
      <c r="CG1268">
        <v>0</v>
      </c>
    </row>
    <row r="1269" spans="9:85" x14ac:dyDescent="0.3">
      <c r="I1269" t="s">
        <v>283</v>
      </c>
      <c r="J1269" t="s">
        <v>189</v>
      </c>
      <c r="K1269" t="s">
        <v>284</v>
      </c>
      <c r="L1269" t="s">
        <v>285</v>
      </c>
      <c r="M1269" t="str">
        <f t="shared" si="114"/>
        <v>UKC1</v>
      </c>
      <c r="N1269" t="str">
        <f t="shared" si="115"/>
        <v>UKC</v>
      </c>
      <c r="O1269">
        <f t="shared" si="116"/>
        <v>12</v>
      </c>
      <c r="P1269">
        <f t="shared" si="117"/>
        <v>3</v>
      </c>
      <c r="Q1269">
        <f t="shared" si="118"/>
        <v>1</v>
      </c>
      <c r="R1269">
        <f t="shared" si="119"/>
        <v>-2</v>
      </c>
      <c r="S1269">
        <v>0</v>
      </c>
      <c r="T1269">
        <v>0</v>
      </c>
      <c r="U1269">
        <v>0</v>
      </c>
      <c r="V1269">
        <v>0</v>
      </c>
      <c r="W1269">
        <v>0</v>
      </c>
      <c r="X1269">
        <v>0</v>
      </c>
      <c r="Y1269">
        <v>0</v>
      </c>
      <c r="Z1269">
        <v>0</v>
      </c>
      <c r="AA1269">
        <v>0</v>
      </c>
      <c r="AB1269">
        <v>0</v>
      </c>
      <c r="AC1269">
        <v>0</v>
      </c>
      <c r="AD1269">
        <v>0</v>
      </c>
      <c r="AE1269">
        <v>0</v>
      </c>
      <c r="AF1269">
        <v>0</v>
      </c>
      <c r="AG1269">
        <v>0</v>
      </c>
      <c r="AH1269">
        <v>0</v>
      </c>
      <c r="AI1269">
        <v>0</v>
      </c>
      <c r="AJ1269">
        <v>0</v>
      </c>
      <c r="AK1269">
        <v>0</v>
      </c>
      <c r="AL1269">
        <v>0</v>
      </c>
      <c r="AM1269">
        <v>0</v>
      </c>
      <c r="AN1269">
        <v>0</v>
      </c>
      <c r="AO1269">
        <v>0</v>
      </c>
      <c r="AP1269">
        <v>0</v>
      </c>
      <c r="AQ1269">
        <v>0</v>
      </c>
      <c r="AR1269">
        <v>0</v>
      </c>
      <c r="AS1269">
        <v>0</v>
      </c>
      <c r="AT1269">
        <v>0</v>
      </c>
      <c r="AU1269">
        <v>0</v>
      </c>
      <c r="AV1269">
        <v>0</v>
      </c>
      <c r="AW1269">
        <v>0</v>
      </c>
      <c r="AX1269">
        <v>0</v>
      </c>
      <c r="AY1269">
        <v>0</v>
      </c>
      <c r="AZ1269">
        <v>0</v>
      </c>
      <c r="BA1269">
        <v>0</v>
      </c>
      <c r="BB1269">
        <v>0</v>
      </c>
      <c r="BC1269">
        <v>0</v>
      </c>
      <c r="BD1269">
        <v>0</v>
      </c>
      <c r="BE1269">
        <v>0</v>
      </c>
      <c r="BF1269">
        <v>0</v>
      </c>
      <c r="BG1269">
        <v>0</v>
      </c>
      <c r="BH1269">
        <v>0</v>
      </c>
      <c r="BI1269">
        <v>0</v>
      </c>
      <c r="BJ1269">
        <v>0</v>
      </c>
      <c r="BK1269">
        <v>0</v>
      </c>
      <c r="BL1269">
        <v>0</v>
      </c>
      <c r="BM1269">
        <v>0</v>
      </c>
      <c r="BN1269">
        <v>1</v>
      </c>
      <c r="BO1269">
        <v>1</v>
      </c>
      <c r="BP1269">
        <v>0</v>
      </c>
      <c r="BQ1269">
        <v>1</v>
      </c>
      <c r="BR1269">
        <v>0</v>
      </c>
      <c r="BS1269">
        <v>0</v>
      </c>
      <c r="BT1269">
        <v>0</v>
      </c>
      <c r="BU1269">
        <v>0</v>
      </c>
      <c r="BV1269">
        <v>1</v>
      </c>
      <c r="BW1269">
        <v>2</v>
      </c>
      <c r="BX1269">
        <v>2</v>
      </c>
      <c r="BY1269">
        <v>0</v>
      </c>
      <c r="BZ1269">
        <v>1</v>
      </c>
      <c r="CA1269">
        <v>2</v>
      </c>
      <c r="CB1269">
        <v>0</v>
      </c>
      <c r="CC1269">
        <v>0</v>
      </c>
      <c r="CD1269">
        <v>0</v>
      </c>
      <c r="CE1269">
        <v>0</v>
      </c>
      <c r="CF1269">
        <v>1</v>
      </c>
      <c r="CG1269">
        <v>0</v>
      </c>
    </row>
    <row r="1270" spans="9:85" x14ac:dyDescent="0.3">
      <c r="I1270" t="s">
        <v>286</v>
      </c>
      <c r="J1270" t="s">
        <v>189</v>
      </c>
      <c r="K1270" t="s">
        <v>287</v>
      </c>
      <c r="L1270" t="s">
        <v>288</v>
      </c>
      <c r="M1270" t="str">
        <f t="shared" si="114"/>
        <v>UKH1</v>
      </c>
      <c r="N1270" t="str">
        <f t="shared" si="115"/>
        <v>UKH</v>
      </c>
      <c r="O1270">
        <f t="shared" si="116"/>
        <v>17</v>
      </c>
      <c r="P1270">
        <f t="shared" si="117"/>
        <v>5</v>
      </c>
      <c r="Q1270">
        <f t="shared" si="118"/>
        <v>0</v>
      </c>
      <c r="R1270">
        <f t="shared" si="119"/>
        <v>-5</v>
      </c>
      <c r="S1270">
        <v>0</v>
      </c>
      <c r="T1270">
        <v>0</v>
      </c>
      <c r="U1270">
        <v>0</v>
      </c>
      <c r="V1270">
        <v>0</v>
      </c>
      <c r="W1270">
        <v>0</v>
      </c>
      <c r="X1270">
        <v>0</v>
      </c>
      <c r="Y1270">
        <v>0</v>
      </c>
      <c r="Z1270">
        <v>0</v>
      </c>
      <c r="AA1270">
        <v>0</v>
      </c>
      <c r="AB1270">
        <v>0</v>
      </c>
      <c r="AC1270">
        <v>0</v>
      </c>
      <c r="AD1270">
        <v>0</v>
      </c>
      <c r="AE1270">
        <v>0</v>
      </c>
      <c r="AF1270">
        <v>0</v>
      </c>
      <c r="AG1270">
        <v>0</v>
      </c>
      <c r="AH1270">
        <v>0</v>
      </c>
      <c r="AI1270">
        <v>0</v>
      </c>
      <c r="AJ1270">
        <v>0</v>
      </c>
      <c r="AK1270">
        <v>0</v>
      </c>
      <c r="AL1270">
        <v>0</v>
      </c>
      <c r="AM1270">
        <v>0</v>
      </c>
      <c r="AN1270">
        <v>0</v>
      </c>
      <c r="AO1270">
        <v>0</v>
      </c>
      <c r="AP1270">
        <v>0</v>
      </c>
      <c r="AQ1270">
        <v>0</v>
      </c>
      <c r="AR1270">
        <v>0</v>
      </c>
      <c r="AS1270">
        <v>0</v>
      </c>
      <c r="AT1270">
        <v>0</v>
      </c>
      <c r="AU1270">
        <v>0</v>
      </c>
      <c r="AV1270">
        <v>0</v>
      </c>
      <c r="AW1270">
        <v>0</v>
      </c>
      <c r="AX1270">
        <v>0</v>
      </c>
      <c r="AY1270">
        <v>0</v>
      </c>
      <c r="AZ1270">
        <v>0</v>
      </c>
      <c r="BA1270">
        <v>0</v>
      </c>
      <c r="BB1270">
        <v>0</v>
      </c>
      <c r="BC1270">
        <v>0</v>
      </c>
      <c r="BD1270">
        <v>0</v>
      </c>
      <c r="BE1270">
        <v>0</v>
      </c>
      <c r="BF1270">
        <v>0</v>
      </c>
      <c r="BG1270">
        <v>0</v>
      </c>
      <c r="BH1270">
        <v>0</v>
      </c>
      <c r="BI1270">
        <v>0</v>
      </c>
      <c r="BJ1270">
        <v>0</v>
      </c>
      <c r="BK1270">
        <v>0</v>
      </c>
      <c r="BL1270">
        <v>0</v>
      </c>
      <c r="BM1270">
        <v>0</v>
      </c>
      <c r="BN1270">
        <v>0</v>
      </c>
      <c r="BO1270">
        <v>0</v>
      </c>
      <c r="BP1270">
        <v>0</v>
      </c>
      <c r="BQ1270">
        <v>1</v>
      </c>
      <c r="BR1270">
        <v>0</v>
      </c>
      <c r="BS1270">
        <v>3</v>
      </c>
      <c r="BT1270">
        <v>1</v>
      </c>
      <c r="BU1270">
        <v>3</v>
      </c>
      <c r="BV1270">
        <v>1</v>
      </c>
      <c r="BW1270">
        <v>3</v>
      </c>
      <c r="BX1270">
        <v>0</v>
      </c>
      <c r="BY1270">
        <v>1</v>
      </c>
      <c r="BZ1270">
        <v>1</v>
      </c>
      <c r="CA1270">
        <v>1</v>
      </c>
      <c r="CB1270">
        <v>2</v>
      </c>
      <c r="CC1270">
        <v>0</v>
      </c>
      <c r="CD1270">
        <v>0</v>
      </c>
      <c r="CE1270">
        <v>0</v>
      </c>
      <c r="CF1270">
        <v>0</v>
      </c>
      <c r="CG1270">
        <v>0</v>
      </c>
    </row>
    <row r="1271" spans="9:85" x14ac:dyDescent="0.3">
      <c r="I1271" t="s">
        <v>289</v>
      </c>
      <c r="J1271" t="s">
        <v>189</v>
      </c>
      <c r="K1271" t="s">
        <v>290</v>
      </c>
      <c r="L1271" t="s">
        <v>291</v>
      </c>
      <c r="M1271" t="str">
        <f t="shared" si="114"/>
        <v>UKI4</v>
      </c>
      <c r="N1271" t="str">
        <f t="shared" si="115"/>
        <v>UKI</v>
      </c>
      <c r="O1271">
        <f t="shared" si="116"/>
        <v>12</v>
      </c>
      <c r="P1271">
        <f t="shared" si="117"/>
        <v>4</v>
      </c>
      <c r="Q1271">
        <f t="shared" si="118"/>
        <v>3</v>
      </c>
      <c r="R1271">
        <f t="shared" si="119"/>
        <v>-1</v>
      </c>
      <c r="S1271">
        <v>0</v>
      </c>
      <c r="T1271">
        <v>0</v>
      </c>
      <c r="U1271">
        <v>0</v>
      </c>
      <c r="V1271">
        <v>0</v>
      </c>
      <c r="W1271">
        <v>0</v>
      </c>
      <c r="X1271">
        <v>0</v>
      </c>
      <c r="Y1271">
        <v>0</v>
      </c>
      <c r="Z1271">
        <v>0</v>
      </c>
      <c r="AA1271">
        <v>0</v>
      </c>
      <c r="AB1271">
        <v>0</v>
      </c>
      <c r="AC1271">
        <v>0</v>
      </c>
      <c r="AD1271">
        <v>0</v>
      </c>
      <c r="AE1271">
        <v>0</v>
      </c>
      <c r="AF1271">
        <v>0</v>
      </c>
      <c r="AG1271">
        <v>0</v>
      </c>
      <c r="AH1271">
        <v>0</v>
      </c>
      <c r="AI1271">
        <v>0</v>
      </c>
      <c r="AJ1271">
        <v>0</v>
      </c>
      <c r="AK1271">
        <v>0</v>
      </c>
      <c r="AL1271">
        <v>0</v>
      </c>
      <c r="AM1271">
        <v>0</v>
      </c>
      <c r="AN1271">
        <v>0</v>
      </c>
      <c r="AO1271">
        <v>0</v>
      </c>
      <c r="AP1271">
        <v>0</v>
      </c>
      <c r="AQ1271">
        <v>0</v>
      </c>
      <c r="AR1271">
        <v>0</v>
      </c>
      <c r="AS1271">
        <v>0</v>
      </c>
      <c r="AT1271">
        <v>0</v>
      </c>
      <c r="AU1271">
        <v>0</v>
      </c>
      <c r="AV1271">
        <v>0</v>
      </c>
      <c r="AW1271">
        <v>0</v>
      </c>
      <c r="AX1271">
        <v>0</v>
      </c>
      <c r="AY1271">
        <v>0</v>
      </c>
      <c r="AZ1271">
        <v>0</v>
      </c>
      <c r="BA1271">
        <v>0</v>
      </c>
      <c r="BB1271">
        <v>0</v>
      </c>
      <c r="BC1271">
        <v>0</v>
      </c>
      <c r="BD1271">
        <v>0</v>
      </c>
      <c r="BE1271">
        <v>0</v>
      </c>
      <c r="BF1271">
        <v>0</v>
      </c>
      <c r="BG1271">
        <v>0</v>
      </c>
      <c r="BH1271">
        <v>0</v>
      </c>
      <c r="BI1271">
        <v>0</v>
      </c>
      <c r="BJ1271">
        <v>0</v>
      </c>
      <c r="BK1271">
        <v>0</v>
      </c>
      <c r="BL1271">
        <v>0</v>
      </c>
      <c r="BM1271">
        <v>0</v>
      </c>
      <c r="BN1271">
        <v>1</v>
      </c>
      <c r="BO1271">
        <v>0</v>
      </c>
      <c r="BP1271">
        <v>0</v>
      </c>
      <c r="BQ1271">
        <v>1</v>
      </c>
      <c r="BR1271">
        <v>0</v>
      </c>
      <c r="BS1271">
        <v>0</v>
      </c>
      <c r="BT1271">
        <v>1</v>
      </c>
      <c r="BU1271">
        <v>1</v>
      </c>
      <c r="BV1271">
        <v>0</v>
      </c>
      <c r="BW1271">
        <v>1</v>
      </c>
      <c r="BX1271">
        <v>0</v>
      </c>
      <c r="BY1271">
        <v>1</v>
      </c>
      <c r="BZ1271">
        <v>1</v>
      </c>
      <c r="CA1271">
        <v>1</v>
      </c>
      <c r="CB1271">
        <v>1</v>
      </c>
      <c r="CC1271">
        <v>1</v>
      </c>
      <c r="CD1271">
        <v>1</v>
      </c>
      <c r="CE1271">
        <v>0</v>
      </c>
      <c r="CF1271">
        <v>1</v>
      </c>
      <c r="CG1271">
        <v>0</v>
      </c>
    </row>
    <row r="1272" spans="9:85" x14ac:dyDescent="0.3">
      <c r="I1272" t="s">
        <v>292</v>
      </c>
      <c r="J1272" t="s">
        <v>189</v>
      </c>
      <c r="K1272" t="s">
        <v>293</v>
      </c>
      <c r="L1272" t="s">
        <v>294</v>
      </c>
      <c r="M1272" t="str">
        <f t="shared" si="114"/>
        <v>UKD4</v>
      </c>
      <c r="N1272" t="str">
        <f t="shared" si="115"/>
        <v>UKD</v>
      </c>
      <c r="O1272">
        <f t="shared" si="116"/>
        <v>1</v>
      </c>
      <c r="P1272">
        <f t="shared" si="117"/>
        <v>1</v>
      </c>
      <c r="Q1272">
        <f t="shared" si="118"/>
        <v>0</v>
      </c>
      <c r="R1272">
        <f t="shared" si="119"/>
        <v>-1</v>
      </c>
      <c r="S1272">
        <v>0</v>
      </c>
      <c r="T1272">
        <v>0</v>
      </c>
      <c r="U1272">
        <v>0</v>
      </c>
      <c r="V1272">
        <v>0</v>
      </c>
      <c r="W1272">
        <v>0</v>
      </c>
      <c r="X1272">
        <v>0</v>
      </c>
      <c r="Y1272">
        <v>0</v>
      </c>
      <c r="Z1272">
        <v>0</v>
      </c>
      <c r="AA1272">
        <v>0</v>
      </c>
      <c r="AB1272">
        <v>0</v>
      </c>
      <c r="AC1272">
        <v>0</v>
      </c>
      <c r="AD1272">
        <v>0</v>
      </c>
      <c r="AE1272">
        <v>0</v>
      </c>
      <c r="AF1272">
        <v>0</v>
      </c>
      <c r="AG1272">
        <v>0</v>
      </c>
      <c r="AH1272">
        <v>0</v>
      </c>
      <c r="AI1272">
        <v>0</v>
      </c>
      <c r="AJ1272">
        <v>0</v>
      </c>
      <c r="AK1272">
        <v>0</v>
      </c>
      <c r="AL1272">
        <v>0</v>
      </c>
      <c r="AM1272">
        <v>0</v>
      </c>
      <c r="AN1272">
        <v>0</v>
      </c>
      <c r="AO1272">
        <v>0</v>
      </c>
      <c r="AP1272">
        <v>0</v>
      </c>
      <c r="AQ1272">
        <v>0</v>
      </c>
      <c r="AR1272">
        <v>0</v>
      </c>
      <c r="AS1272">
        <v>0</v>
      </c>
      <c r="AT1272">
        <v>0</v>
      </c>
      <c r="AU1272">
        <v>0</v>
      </c>
      <c r="AV1272">
        <v>0</v>
      </c>
      <c r="AW1272">
        <v>0</v>
      </c>
      <c r="AX1272">
        <v>0</v>
      </c>
      <c r="AY1272">
        <v>0</v>
      </c>
      <c r="AZ1272">
        <v>0</v>
      </c>
      <c r="BA1272">
        <v>0</v>
      </c>
      <c r="BB1272">
        <v>0</v>
      </c>
      <c r="BC1272">
        <v>0</v>
      </c>
      <c r="BD1272">
        <v>0</v>
      </c>
      <c r="BE1272">
        <v>0</v>
      </c>
      <c r="BF1272">
        <v>0</v>
      </c>
      <c r="BG1272">
        <v>0</v>
      </c>
      <c r="BH1272">
        <v>0</v>
      </c>
      <c r="BI1272">
        <v>0</v>
      </c>
      <c r="BJ1272">
        <v>0</v>
      </c>
      <c r="BK1272">
        <v>0</v>
      </c>
      <c r="BL1272">
        <v>0</v>
      </c>
      <c r="BM1272">
        <v>0</v>
      </c>
      <c r="BN1272">
        <v>0</v>
      </c>
      <c r="BO1272">
        <v>0</v>
      </c>
      <c r="BP1272">
        <v>0</v>
      </c>
      <c r="BQ1272">
        <v>0</v>
      </c>
      <c r="BR1272">
        <v>0</v>
      </c>
      <c r="BS1272">
        <v>0</v>
      </c>
      <c r="BT1272">
        <v>0</v>
      </c>
      <c r="BU1272">
        <v>0</v>
      </c>
      <c r="BV1272">
        <v>0</v>
      </c>
      <c r="BW1272">
        <v>0</v>
      </c>
      <c r="BX1272">
        <v>0</v>
      </c>
      <c r="BY1272">
        <v>0</v>
      </c>
      <c r="BZ1272">
        <v>0</v>
      </c>
      <c r="CA1272">
        <v>0</v>
      </c>
      <c r="CB1272">
        <v>1</v>
      </c>
      <c r="CC1272">
        <v>0</v>
      </c>
      <c r="CD1272">
        <v>0</v>
      </c>
      <c r="CE1272">
        <v>0</v>
      </c>
      <c r="CF1272">
        <v>0</v>
      </c>
      <c r="CG1272">
        <v>0</v>
      </c>
    </row>
    <row r="1273" spans="9:85" x14ac:dyDescent="0.3">
      <c r="I1273" t="s">
        <v>295</v>
      </c>
      <c r="J1273" t="s">
        <v>189</v>
      </c>
      <c r="K1273" t="s">
        <v>296</v>
      </c>
      <c r="L1273" t="s">
        <v>297</v>
      </c>
      <c r="M1273" t="str">
        <f t="shared" si="114"/>
        <v>UKH3</v>
      </c>
      <c r="N1273" t="str">
        <f t="shared" si="115"/>
        <v>UKH</v>
      </c>
      <c r="O1273">
        <f t="shared" si="116"/>
        <v>8</v>
      </c>
      <c r="P1273">
        <f t="shared" si="117"/>
        <v>3</v>
      </c>
      <c r="Q1273">
        <f t="shared" si="118"/>
        <v>1</v>
      </c>
      <c r="R1273">
        <f t="shared" si="119"/>
        <v>-2</v>
      </c>
      <c r="S1273">
        <v>0</v>
      </c>
      <c r="T1273">
        <v>0</v>
      </c>
      <c r="U1273">
        <v>0</v>
      </c>
      <c r="V1273">
        <v>0</v>
      </c>
      <c r="W1273">
        <v>0</v>
      </c>
      <c r="X1273">
        <v>0</v>
      </c>
      <c r="Y1273">
        <v>0</v>
      </c>
      <c r="Z1273">
        <v>0</v>
      </c>
      <c r="AA1273">
        <v>0</v>
      </c>
      <c r="AB1273">
        <v>0</v>
      </c>
      <c r="AC1273">
        <v>0</v>
      </c>
      <c r="AD1273">
        <v>0</v>
      </c>
      <c r="AE1273">
        <v>0</v>
      </c>
      <c r="AF1273">
        <v>0</v>
      </c>
      <c r="AG1273">
        <v>0</v>
      </c>
      <c r="AH1273">
        <v>0</v>
      </c>
      <c r="AI1273">
        <v>0</v>
      </c>
      <c r="AJ1273">
        <v>0</v>
      </c>
      <c r="AK1273">
        <v>0</v>
      </c>
      <c r="AL1273">
        <v>0</v>
      </c>
      <c r="AM1273">
        <v>0</v>
      </c>
      <c r="AN1273">
        <v>0</v>
      </c>
      <c r="AO1273">
        <v>0</v>
      </c>
      <c r="AP1273">
        <v>0</v>
      </c>
      <c r="AQ1273">
        <v>0</v>
      </c>
      <c r="AR1273">
        <v>0</v>
      </c>
      <c r="AS1273">
        <v>0</v>
      </c>
      <c r="AT1273">
        <v>0</v>
      </c>
      <c r="AU1273">
        <v>0</v>
      </c>
      <c r="AV1273">
        <v>0</v>
      </c>
      <c r="AW1273">
        <v>0</v>
      </c>
      <c r="AX1273">
        <v>0</v>
      </c>
      <c r="AY1273">
        <v>0</v>
      </c>
      <c r="AZ1273">
        <v>0</v>
      </c>
      <c r="BA1273">
        <v>0</v>
      </c>
      <c r="BB1273">
        <v>0</v>
      </c>
      <c r="BC1273">
        <v>0</v>
      </c>
      <c r="BD1273">
        <v>0</v>
      </c>
      <c r="BE1273">
        <v>0</v>
      </c>
      <c r="BF1273">
        <v>0</v>
      </c>
      <c r="BG1273">
        <v>0</v>
      </c>
      <c r="BH1273">
        <v>0</v>
      </c>
      <c r="BI1273">
        <v>0</v>
      </c>
      <c r="BJ1273">
        <v>0</v>
      </c>
      <c r="BK1273">
        <v>0</v>
      </c>
      <c r="BL1273">
        <v>0</v>
      </c>
      <c r="BM1273">
        <v>1</v>
      </c>
      <c r="BN1273">
        <v>1</v>
      </c>
      <c r="BO1273">
        <v>0</v>
      </c>
      <c r="BP1273">
        <v>0</v>
      </c>
      <c r="BQ1273">
        <v>0</v>
      </c>
      <c r="BR1273">
        <v>0</v>
      </c>
      <c r="BS1273">
        <v>0</v>
      </c>
      <c r="BT1273">
        <v>0</v>
      </c>
      <c r="BU1273">
        <v>0</v>
      </c>
      <c r="BV1273">
        <v>2</v>
      </c>
      <c r="BW1273">
        <v>0</v>
      </c>
      <c r="BX1273">
        <v>0</v>
      </c>
      <c r="BY1273">
        <v>0</v>
      </c>
      <c r="BZ1273">
        <v>1</v>
      </c>
      <c r="CA1273">
        <v>1</v>
      </c>
      <c r="CB1273">
        <v>1</v>
      </c>
      <c r="CC1273">
        <v>0</v>
      </c>
      <c r="CD1273">
        <v>0</v>
      </c>
      <c r="CE1273">
        <v>0</v>
      </c>
      <c r="CF1273">
        <v>1</v>
      </c>
      <c r="CG1273">
        <v>0</v>
      </c>
    </row>
    <row r="1274" spans="9:85" x14ac:dyDescent="0.3">
      <c r="I1274" t="s">
        <v>298</v>
      </c>
      <c r="J1274" t="s">
        <v>189</v>
      </c>
      <c r="K1274" t="s">
        <v>299</v>
      </c>
      <c r="L1274" t="s">
        <v>300</v>
      </c>
      <c r="M1274" t="str">
        <f t="shared" si="114"/>
        <v>UKK4</v>
      </c>
      <c r="N1274" t="str">
        <f t="shared" si="115"/>
        <v>UKK</v>
      </c>
      <c r="O1274">
        <f t="shared" si="116"/>
        <v>6</v>
      </c>
      <c r="P1274">
        <f t="shared" si="117"/>
        <v>4</v>
      </c>
      <c r="Q1274">
        <f t="shared" si="118"/>
        <v>2</v>
      </c>
      <c r="R1274">
        <f t="shared" si="119"/>
        <v>-2</v>
      </c>
      <c r="S1274">
        <v>0</v>
      </c>
      <c r="T1274">
        <v>0</v>
      </c>
      <c r="U1274">
        <v>0</v>
      </c>
      <c r="V1274">
        <v>0</v>
      </c>
      <c r="W1274">
        <v>0</v>
      </c>
      <c r="X1274">
        <v>0</v>
      </c>
      <c r="Y1274">
        <v>0</v>
      </c>
      <c r="Z1274">
        <v>0</v>
      </c>
      <c r="AA1274">
        <v>0</v>
      </c>
      <c r="AB1274">
        <v>0</v>
      </c>
      <c r="AC1274">
        <v>0</v>
      </c>
      <c r="AD1274">
        <v>0</v>
      </c>
      <c r="AE1274">
        <v>0</v>
      </c>
      <c r="AF1274">
        <v>0</v>
      </c>
      <c r="AG1274">
        <v>0</v>
      </c>
      <c r="AH1274">
        <v>0</v>
      </c>
      <c r="AI1274">
        <v>0</v>
      </c>
      <c r="AJ1274">
        <v>0</v>
      </c>
      <c r="AK1274">
        <v>0</v>
      </c>
      <c r="AL1274">
        <v>0</v>
      </c>
      <c r="AM1274">
        <v>0</v>
      </c>
      <c r="AN1274">
        <v>0</v>
      </c>
      <c r="AO1274">
        <v>0</v>
      </c>
      <c r="AP1274">
        <v>0</v>
      </c>
      <c r="AQ1274">
        <v>0</v>
      </c>
      <c r="AR1274">
        <v>0</v>
      </c>
      <c r="AS1274">
        <v>0</v>
      </c>
      <c r="AT1274">
        <v>0</v>
      </c>
      <c r="AU1274">
        <v>0</v>
      </c>
      <c r="AV1274">
        <v>0</v>
      </c>
      <c r="AW1274">
        <v>0</v>
      </c>
      <c r="AX1274">
        <v>0</v>
      </c>
      <c r="AY1274">
        <v>0</v>
      </c>
      <c r="AZ1274">
        <v>0</v>
      </c>
      <c r="BA1274">
        <v>0</v>
      </c>
      <c r="BB1274">
        <v>0</v>
      </c>
      <c r="BC1274">
        <v>0</v>
      </c>
      <c r="BD1274">
        <v>0</v>
      </c>
      <c r="BE1274">
        <v>0</v>
      </c>
      <c r="BF1274">
        <v>0</v>
      </c>
      <c r="BG1274">
        <v>0</v>
      </c>
      <c r="BH1274">
        <v>0</v>
      </c>
      <c r="BI1274">
        <v>0</v>
      </c>
      <c r="BJ1274">
        <v>0</v>
      </c>
      <c r="BK1274">
        <v>0</v>
      </c>
      <c r="BL1274">
        <v>0</v>
      </c>
      <c r="BM1274">
        <v>0</v>
      </c>
      <c r="BN1274">
        <v>0</v>
      </c>
      <c r="BO1274">
        <v>0</v>
      </c>
      <c r="BP1274">
        <v>0</v>
      </c>
      <c r="BQ1274">
        <v>0</v>
      </c>
      <c r="BR1274">
        <v>0</v>
      </c>
      <c r="BS1274">
        <v>0</v>
      </c>
      <c r="BT1274">
        <v>0</v>
      </c>
      <c r="BU1274">
        <v>0</v>
      </c>
      <c r="BV1274">
        <v>0</v>
      </c>
      <c r="BW1274">
        <v>0</v>
      </c>
      <c r="BX1274">
        <v>0</v>
      </c>
      <c r="BY1274">
        <v>1</v>
      </c>
      <c r="BZ1274">
        <v>1</v>
      </c>
      <c r="CA1274">
        <v>1</v>
      </c>
      <c r="CB1274">
        <v>1</v>
      </c>
      <c r="CC1274">
        <v>0</v>
      </c>
      <c r="CD1274">
        <v>2</v>
      </c>
      <c r="CE1274">
        <v>0</v>
      </c>
      <c r="CF1274">
        <v>0</v>
      </c>
      <c r="CG1274">
        <v>0</v>
      </c>
    </row>
    <row r="1275" spans="9:85" x14ac:dyDescent="0.3">
      <c r="I1275" t="s">
        <v>301</v>
      </c>
      <c r="J1275" t="s">
        <v>189</v>
      </c>
      <c r="K1275" t="s">
        <v>302</v>
      </c>
      <c r="L1275" t="s">
        <v>303</v>
      </c>
      <c r="M1275" t="str">
        <f t="shared" si="114"/>
        <v>UKK3</v>
      </c>
      <c r="N1275" t="str">
        <f t="shared" si="115"/>
        <v>UKK</v>
      </c>
      <c r="O1275">
        <f t="shared" si="116"/>
        <v>0</v>
      </c>
      <c r="P1275">
        <f t="shared" si="117"/>
        <v>0</v>
      </c>
      <c r="Q1275">
        <f t="shared" si="118"/>
        <v>0</v>
      </c>
      <c r="R1275">
        <f t="shared" si="119"/>
        <v>0</v>
      </c>
      <c r="S1275">
        <v>0</v>
      </c>
      <c r="T1275">
        <v>0</v>
      </c>
      <c r="U1275">
        <v>0</v>
      </c>
      <c r="V1275">
        <v>0</v>
      </c>
      <c r="W1275">
        <v>0</v>
      </c>
      <c r="X1275">
        <v>0</v>
      </c>
      <c r="Y1275">
        <v>0</v>
      </c>
      <c r="Z1275">
        <v>0</v>
      </c>
      <c r="AA1275">
        <v>0</v>
      </c>
      <c r="AB1275">
        <v>0</v>
      </c>
      <c r="AC1275">
        <v>0</v>
      </c>
      <c r="AD1275">
        <v>0</v>
      </c>
      <c r="AE1275">
        <v>0</v>
      </c>
      <c r="AF1275">
        <v>0</v>
      </c>
      <c r="AG1275">
        <v>0</v>
      </c>
      <c r="AH1275">
        <v>0</v>
      </c>
      <c r="AI1275">
        <v>0</v>
      </c>
      <c r="AJ1275">
        <v>0</v>
      </c>
      <c r="AK1275">
        <v>0</v>
      </c>
      <c r="AL1275">
        <v>0</v>
      </c>
      <c r="AM1275">
        <v>0</v>
      </c>
      <c r="AN1275">
        <v>0</v>
      </c>
      <c r="AO1275">
        <v>0</v>
      </c>
      <c r="AP1275">
        <v>0</v>
      </c>
      <c r="AQ1275">
        <v>0</v>
      </c>
      <c r="AR1275">
        <v>0</v>
      </c>
      <c r="AS1275">
        <v>0</v>
      </c>
      <c r="AT1275">
        <v>0</v>
      </c>
      <c r="AU1275">
        <v>0</v>
      </c>
      <c r="AV1275">
        <v>0</v>
      </c>
      <c r="AW1275">
        <v>0</v>
      </c>
      <c r="AX1275">
        <v>0</v>
      </c>
      <c r="AY1275">
        <v>0</v>
      </c>
      <c r="AZ1275">
        <v>0</v>
      </c>
      <c r="BA1275">
        <v>0</v>
      </c>
      <c r="BB1275">
        <v>0</v>
      </c>
      <c r="BC1275">
        <v>0</v>
      </c>
      <c r="BD1275">
        <v>0</v>
      </c>
      <c r="BE1275">
        <v>0</v>
      </c>
      <c r="BF1275">
        <v>0</v>
      </c>
      <c r="BG1275">
        <v>0</v>
      </c>
      <c r="BH1275">
        <v>0</v>
      </c>
      <c r="BI1275">
        <v>0</v>
      </c>
      <c r="BJ1275">
        <v>0</v>
      </c>
      <c r="BK1275">
        <v>0</v>
      </c>
      <c r="BL1275">
        <v>0</v>
      </c>
      <c r="BM1275">
        <v>0</v>
      </c>
      <c r="BN1275">
        <v>0</v>
      </c>
      <c r="BO1275">
        <v>0</v>
      </c>
      <c r="BP1275">
        <v>0</v>
      </c>
      <c r="BQ1275">
        <v>0</v>
      </c>
      <c r="BR1275">
        <v>0</v>
      </c>
      <c r="BS1275">
        <v>0</v>
      </c>
      <c r="BT1275">
        <v>0</v>
      </c>
      <c r="BU1275">
        <v>0</v>
      </c>
      <c r="BV1275">
        <v>0</v>
      </c>
      <c r="BW1275">
        <v>0</v>
      </c>
      <c r="BX1275">
        <v>0</v>
      </c>
      <c r="BY1275">
        <v>0</v>
      </c>
      <c r="BZ1275">
        <v>0</v>
      </c>
      <c r="CA1275">
        <v>0</v>
      </c>
      <c r="CB1275">
        <v>0</v>
      </c>
      <c r="CC1275">
        <v>0</v>
      </c>
      <c r="CD1275">
        <v>0</v>
      </c>
      <c r="CE1275">
        <v>0</v>
      </c>
      <c r="CF1275">
        <v>0</v>
      </c>
      <c r="CG1275">
        <v>0</v>
      </c>
    </row>
    <row r="1276" spans="9:85" x14ac:dyDescent="0.3">
      <c r="I1276" t="s">
        <v>304</v>
      </c>
      <c r="J1276" t="s">
        <v>189</v>
      </c>
      <c r="K1276" t="s">
        <v>305</v>
      </c>
      <c r="L1276" t="s">
        <v>306</v>
      </c>
      <c r="M1276" t="str">
        <f t="shared" si="114"/>
        <v>UKK1</v>
      </c>
      <c r="N1276" t="str">
        <f t="shared" si="115"/>
        <v>UKK</v>
      </c>
      <c r="O1276">
        <f t="shared" si="116"/>
        <v>0</v>
      </c>
      <c r="P1276">
        <f t="shared" si="117"/>
        <v>0</v>
      </c>
      <c r="Q1276">
        <f t="shared" si="118"/>
        <v>0</v>
      </c>
      <c r="R1276">
        <f t="shared" si="119"/>
        <v>0</v>
      </c>
      <c r="S1276">
        <v>0</v>
      </c>
      <c r="T1276">
        <v>0</v>
      </c>
      <c r="U1276">
        <v>0</v>
      </c>
      <c r="V1276">
        <v>0</v>
      </c>
      <c r="W1276">
        <v>0</v>
      </c>
      <c r="X1276">
        <v>0</v>
      </c>
      <c r="Y1276">
        <v>0</v>
      </c>
      <c r="Z1276">
        <v>0</v>
      </c>
      <c r="AA1276">
        <v>0</v>
      </c>
      <c r="AB1276">
        <v>0</v>
      </c>
      <c r="AC1276">
        <v>0</v>
      </c>
      <c r="AD1276">
        <v>0</v>
      </c>
      <c r="AE1276">
        <v>0</v>
      </c>
      <c r="AF1276">
        <v>0</v>
      </c>
      <c r="AG1276">
        <v>0</v>
      </c>
      <c r="AH1276">
        <v>0</v>
      </c>
      <c r="AI1276">
        <v>0</v>
      </c>
      <c r="AJ1276">
        <v>0</v>
      </c>
      <c r="AK1276">
        <v>0</v>
      </c>
      <c r="AL1276">
        <v>0</v>
      </c>
      <c r="AM1276">
        <v>0</v>
      </c>
      <c r="AN1276">
        <v>0</v>
      </c>
      <c r="AO1276">
        <v>0</v>
      </c>
      <c r="AP1276">
        <v>0</v>
      </c>
      <c r="AQ1276">
        <v>0</v>
      </c>
      <c r="AR1276">
        <v>0</v>
      </c>
      <c r="AS1276">
        <v>0</v>
      </c>
      <c r="AT1276">
        <v>0</v>
      </c>
      <c r="AU1276">
        <v>0</v>
      </c>
      <c r="AV1276">
        <v>0</v>
      </c>
      <c r="AW1276">
        <v>0</v>
      </c>
      <c r="AX1276">
        <v>0</v>
      </c>
      <c r="AY1276">
        <v>0</v>
      </c>
      <c r="AZ1276">
        <v>0</v>
      </c>
      <c r="BA1276">
        <v>0</v>
      </c>
      <c r="BB1276">
        <v>0</v>
      </c>
      <c r="BC1276">
        <v>0</v>
      </c>
      <c r="BD1276">
        <v>0</v>
      </c>
      <c r="BE1276">
        <v>0</v>
      </c>
      <c r="BF1276">
        <v>0</v>
      </c>
      <c r="BG1276">
        <v>0</v>
      </c>
      <c r="BH1276">
        <v>0</v>
      </c>
      <c r="BI1276">
        <v>0</v>
      </c>
      <c r="BJ1276">
        <v>0</v>
      </c>
      <c r="BK1276">
        <v>0</v>
      </c>
      <c r="BL1276">
        <v>0</v>
      </c>
      <c r="BM1276">
        <v>0</v>
      </c>
      <c r="BN1276">
        <v>0</v>
      </c>
      <c r="BO1276">
        <v>0</v>
      </c>
      <c r="BP1276">
        <v>0</v>
      </c>
      <c r="BQ1276">
        <v>0</v>
      </c>
      <c r="BR1276">
        <v>0</v>
      </c>
      <c r="BS1276">
        <v>0</v>
      </c>
      <c r="BT1276">
        <v>0</v>
      </c>
      <c r="BU1276">
        <v>0</v>
      </c>
      <c r="BV1276">
        <v>0</v>
      </c>
      <c r="BW1276">
        <v>0</v>
      </c>
      <c r="BX1276">
        <v>0</v>
      </c>
      <c r="BY1276">
        <v>0</v>
      </c>
      <c r="BZ1276">
        <v>0</v>
      </c>
      <c r="CA1276">
        <v>0</v>
      </c>
      <c r="CB1276">
        <v>0</v>
      </c>
      <c r="CC1276">
        <v>0</v>
      </c>
      <c r="CD1276">
        <v>0</v>
      </c>
      <c r="CE1276">
        <v>0</v>
      </c>
      <c r="CF1276">
        <v>0</v>
      </c>
      <c r="CG1276">
        <v>0</v>
      </c>
    </row>
    <row r="1277" spans="9:85" x14ac:dyDescent="0.3">
      <c r="I1277" t="s">
        <v>307</v>
      </c>
      <c r="J1277" t="s">
        <v>189</v>
      </c>
      <c r="K1277" t="s">
        <v>308</v>
      </c>
      <c r="L1277" t="s">
        <v>309</v>
      </c>
      <c r="M1277" t="str">
        <f t="shared" si="114"/>
        <v>UKI4</v>
      </c>
      <c r="N1277" t="str">
        <f t="shared" si="115"/>
        <v>UKI</v>
      </c>
      <c r="O1277">
        <f t="shared" si="116"/>
        <v>7</v>
      </c>
      <c r="P1277">
        <f t="shared" si="117"/>
        <v>4</v>
      </c>
      <c r="Q1277">
        <f t="shared" si="118"/>
        <v>1</v>
      </c>
      <c r="R1277">
        <f t="shared" si="119"/>
        <v>-3</v>
      </c>
      <c r="S1277">
        <v>0</v>
      </c>
      <c r="T1277">
        <v>0</v>
      </c>
      <c r="U1277">
        <v>0</v>
      </c>
      <c r="V1277">
        <v>0</v>
      </c>
      <c r="W1277">
        <v>0</v>
      </c>
      <c r="X1277">
        <v>0</v>
      </c>
      <c r="Y1277">
        <v>0</v>
      </c>
      <c r="Z1277">
        <v>0</v>
      </c>
      <c r="AA1277">
        <v>0</v>
      </c>
      <c r="AB1277">
        <v>0</v>
      </c>
      <c r="AC1277">
        <v>0</v>
      </c>
      <c r="AD1277">
        <v>0</v>
      </c>
      <c r="AE1277">
        <v>0</v>
      </c>
      <c r="AF1277">
        <v>0</v>
      </c>
      <c r="AG1277">
        <v>0</v>
      </c>
      <c r="AH1277">
        <v>0</v>
      </c>
      <c r="AI1277">
        <v>0</v>
      </c>
      <c r="AJ1277">
        <v>0</v>
      </c>
      <c r="AK1277">
        <v>0</v>
      </c>
      <c r="AL1277">
        <v>0</v>
      </c>
      <c r="AM1277">
        <v>0</v>
      </c>
      <c r="AN1277">
        <v>0</v>
      </c>
      <c r="AO1277">
        <v>0</v>
      </c>
      <c r="AP1277">
        <v>0</v>
      </c>
      <c r="AQ1277">
        <v>0</v>
      </c>
      <c r="AR1277">
        <v>0</v>
      </c>
      <c r="AS1277">
        <v>0</v>
      </c>
      <c r="AT1277">
        <v>0</v>
      </c>
      <c r="AU1277">
        <v>0</v>
      </c>
      <c r="AV1277">
        <v>0</v>
      </c>
      <c r="AW1277">
        <v>0</v>
      </c>
      <c r="AX1277">
        <v>0</v>
      </c>
      <c r="AY1277">
        <v>0</v>
      </c>
      <c r="AZ1277">
        <v>0</v>
      </c>
      <c r="BA1277">
        <v>0</v>
      </c>
      <c r="BB1277">
        <v>0</v>
      </c>
      <c r="BC1277">
        <v>0</v>
      </c>
      <c r="BD1277">
        <v>0</v>
      </c>
      <c r="BE1277">
        <v>0</v>
      </c>
      <c r="BF1277">
        <v>0</v>
      </c>
      <c r="BG1277">
        <v>0</v>
      </c>
      <c r="BH1277">
        <v>0</v>
      </c>
      <c r="BI1277">
        <v>0</v>
      </c>
      <c r="BJ1277">
        <v>0</v>
      </c>
      <c r="BK1277">
        <v>0</v>
      </c>
      <c r="BL1277">
        <v>0</v>
      </c>
      <c r="BM1277">
        <v>0</v>
      </c>
      <c r="BN1277">
        <v>0</v>
      </c>
      <c r="BO1277">
        <v>0</v>
      </c>
      <c r="BP1277">
        <v>0</v>
      </c>
      <c r="BQ1277">
        <v>0</v>
      </c>
      <c r="BR1277">
        <v>0</v>
      </c>
      <c r="BS1277">
        <v>0</v>
      </c>
      <c r="BT1277">
        <v>0</v>
      </c>
      <c r="BU1277">
        <v>0</v>
      </c>
      <c r="BV1277">
        <v>0</v>
      </c>
      <c r="BW1277">
        <v>1</v>
      </c>
      <c r="BX1277">
        <v>1</v>
      </c>
      <c r="BY1277">
        <v>1</v>
      </c>
      <c r="BZ1277">
        <v>1</v>
      </c>
      <c r="CA1277">
        <v>0</v>
      </c>
      <c r="CB1277">
        <v>2</v>
      </c>
      <c r="CC1277">
        <v>0</v>
      </c>
      <c r="CD1277">
        <v>1</v>
      </c>
      <c r="CE1277">
        <v>0</v>
      </c>
      <c r="CF1277">
        <v>0</v>
      </c>
      <c r="CG1277">
        <v>0</v>
      </c>
    </row>
    <row r="1278" spans="9:85" x14ac:dyDescent="0.3">
      <c r="I1278" t="s">
        <v>310</v>
      </c>
      <c r="J1278" t="s">
        <v>189</v>
      </c>
      <c r="K1278" t="s">
        <v>311</v>
      </c>
      <c r="L1278" t="s">
        <v>312</v>
      </c>
      <c r="M1278" t="str">
        <f t="shared" si="114"/>
        <v>UKI5</v>
      </c>
      <c r="N1278" t="str">
        <f t="shared" si="115"/>
        <v>UKI</v>
      </c>
      <c r="O1278">
        <f t="shared" si="116"/>
        <v>3</v>
      </c>
      <c r="P1278">
        <f t="shared" si="117"/>
        <v>1</v>
      </c>
      <c r="Q1278">
        <f t="shared" si="118"/>
        <v>1</v>
      </c>
      <c r="R1278">
        <f t="shared" si="119"/>
        <v>0</v>
      </c>
      <c r="S1278">
        <v>0</v>
      </c>
      <c r="T1278">
        <v>0</v>
      </c>
      <c r="U1278">
        <v>0</v>
      </c>
      <c r="V1278">
        <v>0</v>
      </c>
      <c r="W1278">
        <v>0</v>
      </c>
      <c r="X1278">
        <v>0</v>
      </c>
      <c r="Y1278">
        <v>0</v>
      </c>
      <c r="Z1278">
        <v>0</v>
      </c>
      <c r="AA1278">
        <v>0</v>
      </c>
      <c r="AB1278">
        <v>0</v>
      </c>
      <c r="AC1278">
        <v>0</v>
      </c>
      <c r="AD1278">
        <v>0</v>
      </c>
      <c r="AE1278">
        <v>0</v>
      </c>
      <c r="AF1278">
        <v>0</v>
      </c>
      <c r="AG1278">
        <v>0</v>
      </c>
      <c r="AH1278">
        <v>0</v>
      </c>
      <c r="AI1278">
        <v>0</v>
      </c>
      <c r="AJ1278">
        <v>0</v>
      </c>
      <c r="AK1278">
        <v>0</v>
      </c>
      <c r="AL1278">
        <v>0</v>
      </c>
      <c r="AM1278">
        <v>0</v>
      </c>
      <c r="AN1278">
        <v>0</v>
      </c>
      <c r="AO1278">
        <v>0</v>
      </c>
      <c r="AP1278">
        <v>0</v>
      </c>
      <c r="AQ1278">
        <v>0</v>
      </c>
      <c r="AR1278">
        <v>0</v>
      </c>
      <c r="AS1278">
        <v>0</v>
      </c>
      <c r="AT1278">
        <v>0</v>
      </c>
      <c r="AU1278">
        <v>0</v>
      </c>
      <c r="AV1278">
        <v>0</v>
      </c>
      <c r="AW1278">
        <v>0</v>
      </c>
      <c r="AX1278">
        <v>0</v>
      </c>
      <c r="AY1278">
        <v>0</v>
      </c>
      <c r="AZ1278">
        <v>0</v>
      </c>
      <c r="BA1278">
        <v>0</v>
      </c>
      <c r="BB1278">
        <v>0</v>
      </c>
      <c r="BC1278">
        <v>0</v>
      </c>
      <c r="BD1278">
        <v>0</v>
      </c>
      <c r="BE1278">
        <v>0</v>
      </c>
      <c r="BF1278">
        <v>0</v>
      </c>
      <c r="BG1278">
        <v>0</v>
      </c>
      <c r="BH1278">
        <v>0</v>
      </c>
      <c r="BI1278">
        <v>0</v>
      </c>
      <c r="BJ1278">
        <v>0</v>
      </c>
      <c r="BK1278">
        <v>0</v>
      </c>
      <c r="BL1278">
        <v>0</v>
      </c>
      <c r="BM1278">
        <v>0</v>
      </c>
      <c r="BN1278">
        <v>0</v>
      </c>
      <c r="BO1278">
        <v>0</v>
      </c>
      <c r="BP1278">
        <v>0</v>
      </c>
      <c r="BQ1278">
        <v>0</v>
      </c>
      <c r="BR1278">
        <v>0</v>
      </c>
      <c r="BS1278">
        <v>0</v>
      </c>
      <c r="BT1278">
        <v>1</v>
      </c>
      <c r="BU1278">
        <v>0</v>
      </c>
      <c r="BV1278">
        <v>0</v>
      </c>
      <c r="BW1278">
        <v>0</v>
      </c>
      <c r="BX1278">
        <v>0</v>
      </c>
      <c r="BY1278">
        <v>0</v>
      </c>
      <c r="BZ1278">
        <v>1</v>
      </c>
      <c r="CA1278">
        <v>0</v>
      </c>
      <c r="CB1278">
        <v>0</v>
      </c>
      <c r="CC1278">
        <v>0</v>
      </c>
      <c r="CD1278">
        <v>0</v>
      </c>
      <c r="CE1278">
        <v>0</v>
      </c>
      <c r="CF1278">
        <v>1</v>
      </c>
      <c r="CG1278">
        <v>0</v>
      </c>
    </row>
    <row r="1279" spans="9:85" x14ac:dyDescent="0.3">
      <c r="I1279" t="s">
        <v>313</v>
      </c>
      <c r="J1279" t="s">
        <v>189</v>
      </c>
      <c r="K1279" t="s">
        <v>314</v>
      </c>
      <c r="L1279" t="s">
        <v>211</v>
      </c>
      <c r="M1279" t="str">
        <f t="shared" si="114"/>
        <v>UKI3</v>
      </c>
      <c r="N1279" t="str">
        <f t="shared" si="115"/>
        <v>UKI</v>
      </c>
      <c r="O1279">
        <f t="shared" si="116"/>
        <v>0</v>
      </c>
      <c r="P1279">
        <f t="shared" si="117"/>
        <v>0</v>
      </c>
      <c r="Q1279">
        <f t="shared" si="118"/>
        <v>0</v>
      </c>
      <c r="R1279">
        <f t="shared" si="119"/>
        <v>0</v>
      </c>
      <c r="S1279">
        <v>0</v>
      </c>
      <c r="T1279">
        <v>0</v>
      </c>
      <c r="U1279">
        <v>0</v>
      </c>
      <c r="V1279">
        <v>0</v>
      </c>
      <c r="W1279">
        <v>0</v>
      </c>
      <c r="X1279">
        <v>0</v>
      </c>
      <c r="Y1279">
        <v>0</v>
      </c>
      <c r="Z1279">
        <v>0</v>
      </c>
      <c r="AA1279">
        <v>0</v>
      </c>
      <c r="AB1279">
        <v>0</v>
      </c>
      <c r="AC1279">
        <v>0</v>
      </c>
      <c r="AD1279">
        <v>0</v>
      </c>
      <c r="AE1279">
        <v>0</v>
      </c>
      <c r="AF1279">
        <v>0</v>
      </c>
      <c r="AG1279">
        <v>0</v>
      </c>
      <c r="AH1279">
        <v>0</v>
      </c>
      <c r="AI1279">
        <v>0</v>
      </c>
      <c r="AJ1279">
        <v>0</v>
      </c>
      <c r="AK1279">
        <v>0</v>
      </c>
      <c r="AL1279">
        <v>0</v>
      </c>
      <c r="AM1279">
        <v>0</v>
      </c>
      <c r="AN1279">
        <v>0</v>
      </c>
      <c r="AO1279">
        <v>0</v>
      </c>
      <c r="AP1279">
        <v>0</v>
      </c>
      <c r="AQ1279">
        <v>0</v>
      </c>
      <c r="AR1279">
        <v>0</v>
      </c>
      <c r="AS1279">
        <v>0</v>
      </c>
      <c r="AT1279">
        <v>0</v>
      </c>
      <c r="AU1279">
        <v>0</v>
      </c>
      <c r="AV1279">
        <v>0</v>
      </c>
      <c r="AW1279">
        <v>0</v>
      </c>
      <c r="AX1279">
        <v>0</v>
      </c>
      <c r="AY1279">
        <v>0</v>
      </c>
      <c r="AZ1279">
        <v>0</v>
      </c>
      <c r="BA1279">
        <v>0</v>
      </c>
      <c r="BB1279">
        <v>0</v>
      </c>
      <c r="BC1279">
        <v>0</v>
      </c>
      <c r="BD1279">
        <v>0</v>
      </c>
      <c r="BE1279">
        <v>0</v>
      </c>
      <c r="BF1279">
        <v>0</v>
      </c>
      <c r="BG1279">
        <v>0</v>
      </c>
      <c r="BH1279">
        <v>0</v>
      </c>
      <c r="BI1279">
        <v>0</v>
      </c>
      <c r="BJ1279">
        <v>0</v>
      </c>
      <c r="BK1279">
        <v>0</v>
      </c>
      <c r="BL1279">
        <v>0</v>
      </c>
      <c r="BM1279">
        <v>0</v>
      </c>
      <c r="BN1279">
        <v>0</v>
      </c>
      <c r="BO1279">
        <v>0</v>
      </c>
      <c r="BP1279">
        <v>0</v>
      </c>
      <c r="BQ1279">
        <v>0</v>
      </c>
      <c r="BR1279">
        <v>0</v>
      </c>
      <c r="BS1279">
        <v>0</v>
      </c>
      <c r="BT1279">
        <v>0</v>
      </c>
      <c r="BU1279">
        <v>0</v>
      </c>
      <c r="BV1279">
        <v>0</v>
      </c>
      <c r="BW1279">
        <v>0</v>
      </c>
      <c r="BX1279">
        <v>0</v>
      </c>
      <c r="BY1279">
        <v>0</v>
      </c>
      <c r="BZ1279">
        <v>0</v>
      </c>
      <c r="CA1279">
        <v>0</v>
      </c>
      <c r="CB1279">
        <v>0</v>
      </c>
      <c r="CC1279">
        <v>0</v>
      </c>
      <c r="CD1279">
        <v>0</v>
      </c>
      <c r="CE1279">
        <v>0</v>
      </c>
      <c r="CF1279">
        <v>0</v>
      </c>
      <c r="CG1279">
        <v>0</v>
      </c>
    </row>
    <row r="1280" spans="9:85" x14ac:dyDescent="0.3">
      <c r="I1280" t="s">
        <v>315</v>
      </c>
      <c r="J1280" t="s">
        <v>189</v>
      </c>
      <c r="K1280" t="s">
        <v>316</v>
      </c>
      <c r="L1280" t="s">
        <v>317</v>
      </c>
      <c r="M1280" t="str">
        <f t="shared" si="114"/>
        <v>UKG2</v>
      </c>
      <c r="N1280" t="str">
        <f t="shared" si="115"/>
        <v>UKG</v>
      </c>
      <c r="O1280">
        <f t="shared" si="116"/>
        <v>0</v>
      </c>
      <c r="P1280">
        <f t="shared" si="117"/>
        <v>0</v>
      </c>
      <c r="Q1280">
        <f t="shared" si="118"/>
        <v>0</v>
      </c>
      <c r="R1280">
        <f t="shared" si="119"/>
        <v>0</v>
      </c>
      <c r="S1280">
        <v>0</v>
      </c>
      <c r="T1280">
        <v>0</v>
      </c>
      <c r="U1280">
        <v>0</v>
      </c>
      <c r="V1280">
        <v>0</v>
      </c>
      <c r="W1280">
        <v>0</v>
      </c>
      <c r="X1280">
        <v>0</v>
      </c>
      <c r="Y1280">
        <v>0</v>
      </c>
      <c r="Z1280">
        <v>0</v>
      </c>
      <c r="AA1280">
        <v>0</v>
      </c>
      <c r="AB1280">
        <v>0</v>
      </c>
      <c r="AC1280">
        <v>0</v>
      </c>
      <c r="AD1280">
        <v>0</v>
      </c>
      <c r="AE1280">
        <v>0</v>
      </c>
      <c r="AF1280">
        <v>0</v>
      </c>
      <c r="AG1280">
        <v>0</v>
      </c>
      <c r="AH1280">
        <v>0</v>
      </c>
      <c r="AI1280">
        <v>0</v>
      </c>
      <c r="AJ1280">
        <v>0</v>
      </c>
      <c r="AK1280">
        <v>0</v>
      </c>
      <c r="AL1280">
        <v>0</v>
      </c>
      <c r="AM1280">
        <v>0</v>
      </c>
      <c r="AN1280">
        <v>0</v>
      </c>
      <c r="AO1280">
        <v>0</v>
      </c>
      <c r="AP1280">
        <v>0</v>
      </c>
      <c r="AQ1280">
        <v>0</v>
      </c>
      <c r="AR1280">
        <v>0</v>
      </c>
      <c r="AS1280">
        <v>0</v>
      </c>
      <c r="AT1280">
        <v>0</v>
      </c>
      <c r="AU1280">
        <v>0</v>
      </c>
      <c r="AV1280">
        <v>0</v>
      </c>
      <c r="AW1280">
        <v>0</v>
      </c>
      <c r="AX1280">
        <v>0</v>
      </c>
      <c r="AY1280">
        <v>0</v>
      </c>
      <c r="AZ1280">
        <v>0</v>
      </c>
      <c r="BA1280">
        <v>0</v>
      </c>
      <c r="BB1280">
        <v>0</v>
      </c>
      <c r="BC1280">
        <v>0</v>
      </c>
      <c r="BD1280">
        <v>0</v>
      </c>
      <c r="BE1280">
        <v>0</v>
      </c>
      <c r="BF1280">
        <v>0</v>
      </c>
      <c r="BG1280">
        <v>0</v>
      </c>
      <c r="BH1280">
        <v>0</v>
      </c>
      <c r="BI1280">
        <v>0</v>
      </c>
      <c r="BJ1280">
        <v>0</v>
      </c>
      <c r="BK1280">
        <v>0</v>
      </c>
      <c r="BL1280">
        <v>0</v>
      </c>
      <c r="BM1280">
        <v>0</v>
      </c>
      <c r="BN1280">
        <v>0</v>
      </c>
      <c r="BO1280">
        <v>0</v>
      </c>
      <c r="BP1280">
        <v>0</v>
      </c>
      <c r="BQ1280">
        <v>0</v>
      </c>
      <c r="BR1280">
        <v>0</v>
      </c>
      <c r="BS1280">
        <v>0</v>
      </c>
      <c r="BT1280">
        <v>0</v>
      </c>
      <c r="BU1280">
        <v>0</v>
      </c>
      <c r="BV1280">
        <v>0</v>
      </c>
      <c r="BW1280">
        <v>0</v>
      </c>
      <c r="BX1280">
        <v>0</v>
      </c>
      <c r="BY1280">
        <v>0</v>
      </c>
      <c r="BZ1280">
        <v>0</v>
      </c>
      <c r="CA1280">
        <v>0</v>
      </c>
      <c r="CB1280">
        <v>0</v>
      </c>
      <c r="CC1280">
        <v>0</v>
      </c>
      <c r="CD1280">
        <v>0</v>
      </c>
      <c r="CE1280">
        <v>0</v>
      </c>
      <c r="CF1280">
        <v>0</v>
      </c>
      <c r="CG1280">
        <v>0</v>
      </c>
    </row>
    <row r="1281" spans="9:85" x14ac:dyDescent="0.3">
      <c r="I1281" t="s">
        <v>318</v>
      </c>
      <c r="J1281" t="s">
        <v>189</v>
      </c>
      <c r="K1281" t="s">
        <v>319</v>
      </c>
      <c r="L1281" t="s">
        <v>320</v>
      </c>
      <c r="M1281" t="str">
        <f t="shared" si="114"/>
        <v>UKH2</v>
      </c>
      <c r="N1281" t="str">
        <f t="shared" si="115"/>
        <v>UKH</v>
      </c>
      <c r="O1281">
        <f t="shared" si="116"/>
        <v>16</v>
      </c>
      <c r="P1281">
        <f t="shared" si="117"/>
        <v>3</v>
      </c>
      <c r="Q1281">
        <f t="shared" si="118"/>
        <v>1</v>
      </c>
      <c r="R1281">
        <f t="shared" si="119"/>
        <v>-2</v>
      </c>
      <c r="S1281">
        <v>0</v>
      </c>
      <c r="T1281">
        <v>0</v>
      </c>
      <c r="U1281">
        <v>0</v>
      </c>
      <c r="V1281">
        <v>0</v>
      </c>
      <c r="W1281">
        <v>0</v>
      </c>
      <c r="X1281">
        <v>0</v>
      </c>
      <c r="Y1281">
        <v>0</v>
      </c>
      <c r="Z1281">
        <v>0</v>
      </c>
      <c r="AA1281">
        <v>0</v>
      </c>
      <c r="AB1281">
        <v>0</v>
      </c>
      <c r="AC1281">
        <v>0</v>
      </c>
      <c r="AD1281">
        <v>0</v>
      </c>
      <c r="AE1281">
        <v>0</v>
      </c>
      <c r="AF1281">
        <v>0</v>
      </c>
      <c r="AG1281">
        <v>0</v>
      </c>
      <c r="AH1281">
        <v>0</v>
      </c>
      <c r="AI1281">
        <v>0</v>
      </c>
      <c r="AJ1281">
        <v>0</v>
      </c>
      <c r="AK1281">
        <v>0</v>
      </c>
      <c r="AL1281">
        <v>0</v>
      </c>
      <c r="AM1281">
        <v>0</v>
      </c>
      <c r="AN1281">
        <v>0</v>
      </c>
      <c r="AO1281">
        <v>0</v>
      </c>
      <c r="AP1281">
        <v>0</v>
      </c>
      <c r="AQ1281">
        <v>0</v>
      </c>
      <c r="AR1281">
        <v>0</v>
      </c>
      <c r="AS1281">
        <v>0</v>
      </c>
      <c r="AT1281">
        <v>0</v>
      </c>
      <c r="AU1281">
        <v>0</v>
      </c>
      <c r="AV1281">
        <v>0</v>
      </c>
      <c r="AW1281">
        <v>0</v>
      </c>
      <c r="AX1281">
        <v>0</v>
      </c>
      <c r="AY1281">
        <v>0</v>
      </c>
      <c r="AZ1281">
        <v>0</v>
      </c>
      <c r="BA1281">
        <v>0</v>
      </c>
      <c r="BB1281">
        <v>0</v>
      </c>
      <c r="BC1281">
        <v>0</v>
      </c>
      <c r="BD1281">
        <v>0</v>
      </c>
      <c r="BE1281">
        <v>0</v>
      </c>
      <c r="BF1281">
        <v>0</v>
      </c>
      <c r="BG1281">
        <v>0</v>
      </c>
      <c r="BH1281">
        <v>0</v>
      </c>
      <c r="BI1281">
        <v>0</v>
      </c>
      <c r="BJ1281">
        <v>0</v>
      </c>
      <c r="BK1281">
        <v>0</v>
      </c>
      <c r="BL1281">
        <v>0</v>
      </c>
      <c r="BM1281">
        <v>0</v>
      </c>
      <c r="BN1281">
        <v>1</v>
      </c>
      <c r="BO1281">
        <v>0</v>
      </c>
      <c r="BP1281">
        <v>0</v>
      </c>
      <c r="BQ1281">
        <v>0</v>
      </c>
      <c r="BR1281">
        <v>1</v>
      </c>
      <c r="BS1281">
        <v>1</v>
      </c>
      <c r="BT1281">
        <v>0</v>
      </c>
      <c r="BU1281">
        <v>3</v>
      </c>
      <c r="BV1281">
        <v>1</v>
      </c>
      <c r="BW1281">
        <v>2</v>
      </c>
      <c r="BX1281">
        <v>3</v>
      </c>
      <c r="BY1281">
        <v>2</v>
      </c>
      <c r="BZ1281">
        <v>1</v>
      </c>
      <c r="CA1281">
        <v>0</v>
      </c>
      <c r="CB1281">
        <v>0</v>
      </c>
      <c r="CC1281">
        <v>0</v>
      </c>
      <c r="CD1281">
        <v>0</v>
      </c>
      <c r="CE1281">
        <v>1</v>
      </c>
      <c r="CF1281">
        <v>0</v>
      </c>
      <c r="CG1281">
        <v>0</v>
      </c>
    </row>
    <row r="1282" spans="9:85" x14ac:dyDescent="0.3">
      <c r="I1282" t="s">
        <v>321</v>
      </c>
      <c r="J1282" t="s">
        <v>189</v>
      </c>
      <c r="K1282" t="s">
        <v>322</v>
      </c>
      <c r="L1282" t="s">
        <v>247</v>
      </c>
      <c r="M1282" t="str">
        <f t="shared" si="114"/>
        <v>UKI3</v>
      </c>
      <c r="N1282" t="str">
        <f t="shared" si="115"/>
        <v>UKI</v>
      </c>
      <c r="O1282">
        <f t="shared" si="116"/>
        <v>0</v>
      </c>
      <c r="P1282">
        <f t="shared" si="117"/>
        <v>0</v>
      </c>
      <c r="Q1282">
        <f t="shared" si="118"/>
        <v>0</v>
      </c>
      <c r="R1282">
        <f t="shared" si="119"/>
        <v>0</v>
      </c>
      <c r="S1282">
        <v>0</v>
      </c>
      <c r="T1282">
        <v>0</v>
      </c>
      <c r="U1282">
        <v>0</v>
      </c>
      <c r="V1282">
        <v>0</v>
      </c>
      <c r="W1282">
        <v>0</v>
      </c>
      <c r="X1282">
        <v>0</v>
      </c>
      <c r="Y1282">
        <v>0</v>
      </c>
      <c r="Z1282">
        <v>0</v>
      </c>
      <c r="AA1282">
        <v>0</v>
      </c>
      <c r="AB1282">
        <v>0</v>
      </c>
      <c r="AC1282">
        <v>0</v>
      </c>
      <c r="AD1282">
        <v>0</v>
      </c>
      <c r="AE1282">
        <v>0</v>
      </c>
      <c r="AF1282">
        <v>0</v>
      </c>
      <c r="AG1282">
        <v>0</v>
      </c>
      <c r="AH1282">
        <v>0</v>
      </c>
      <c r="AI1282">
        <v>0</v>
      </c>
      <c r="AJ1282">
        <v>0</v>
      </c>
      <c r="AK1282">
        <v>0</v>
      </c>
      <c r="AL1282">
        <v>0</v>
      </c>
      <c r="AM1282">
        <v>0</v>
      </c>
      <c r="AN1282">
        <v>0</v>
      </c>
      <c r="AO1282">
        <v>0</v>
      </c>
      <c r="AP1282">
        <v>0</v>
      </c>
      <c r="AQ1282">
        <v>0</v>
      </c>
      <c r="AR1282">
        <v>0</v>
      </c>
      <c r="AS1282">
        <v>0</v>
      </c>
      <c r="AT1282">
        <v>0</v>
      </c>
      <c r="AU1282">
        <v>0</v>
      </c>
      <c r="AV1282">
        <v>0</v>
      </c>
      <c r="AW1282">
        <v>0</v>
      </c>
      <c r="AX1282">
        <v>0</v>
      </c>
      <c r="AY1282">
        <v>0</v>
      </c>
      <c r="AZ1282">
        <v>0</v>
      </c>
      <c r="BA1282">
        <v>0</v>
      </c>
      <c r="BB1282">
        <v>0</v>
      </c>
      <c r="BC1282">
        <v>0</v>
      </c>
      <c r="BD1282">
        <v>0</v>
      </c>
      <c r="BE1282">
        <v>0</v>
      </c>
      <c r="BF1282">
        <v>0</v>
      </c>
      <c r="BG1282">
        <v>0</v>
      </c>
      <c r="BH1282">
        <v>0</v>
      </c>
      <c r="BI1282">
        <v>0</v>
      </c>
      <c r="BJ1282">
        <v>0</v>
      </c>
      <c r="BK1282">
        <v>0</v>
      </c>
      <c r="BL1282">
        <v>0</v>
      </c>
      <c r="BM1282">
        <v>0</v>
      </c>
      <c r="BN1282">
        <v>0</v>
      </c>
      <c r="BO1282">
        <v>0</v>
      </c>
      <c r="BP1282">
        <v>0</v>
      </c>
      <c r="BQ1282">
        <v>0</v>
      </c>
      <c r="BR1282">
        <v>0</v>
      </c>
      <c r="BS1282">
        <v>0</v>
      </c>
      <c r="BT1282">
        <v>0</v>
      </c>
      <c r="BU1282">
        <v>0</v>
      </c>
      <c r="BV1282">
        <v>0</v>
      </c>
      <c r="BW1282">
        <v>0</v>
      </c>
      <c r="BX1282">
        <v>0</v>
      </c>
      <c r="BY1282">
        <v>0</v>
      </c>
      <c r="BZ1282">
        <v>0</v>
      </c>
      <c r="CA1282">
        <v>0</v>
      </c>
      <c r="CB1282">
        <v>0</v>
      </c>
      <c r="CC1282">
        <v>0</v>
      </c>
      <c r="CD1282">
        <v>0</v>
      </c>
      <c r="CE1282">
        <v>0</v>
      </c>
      <c r="CF1282">
        <v>0</v>
      </c>
      <c r="CG1282">
        <v>0</v>
      </c>
    </row>
    <row r="1283" spans="9:85" x14ac:dyDescent="0.3">
      <c r="I1283" t="s">
        <v>323</v>
      </c>
      <c r="J1283" t="s">
        <v>189</v>
      </c>
      <c r="K1283" t="s">
        <v>324</v>
      </c>
      <c r="L1283" t="s">
        <v>325</v>
      </c>
      <c r="M1283" t="str">
        <f t="shared" si="114"/>
        <v>UKE4</v>
      </c>
      <c r="N1283" t="str">
        <f t="shared" si="115"/>
        <v>UKE</v>
      </c>
      <c r="O1283">
        <f t="shared" si="116"/>
        <v>2</v>
      </c>
      <c r="P1283">
        <f t="shared" si="117"/>
        <v>0</v>
      </c>
      <c r="Q1283">
        <f t="shared" si="118"/>
        <v>1</v>
      </c>
      <c r="R1283">
        <f t="shared" si="119"/>
        <v>1</v>
      </c>
      <c r="S1283">
        <v>0</v>
      </c>
      <c r="T1283">
        <v>0</v>
      </c>
      <c r="U1283">
        <v>0</v>
      </c>
      <c r="V1283">
        <v>0</v>
      </c>
      <c r="W1283">
        <v>0</v>
      </c>
      <c r="X1283">
        <v>0</v>
      </c>
      <c r="Y1283">
        <v>0</v>
      </c>
      <c r="Z1283">
        <v>0</v>
      </c>
      <c r="AA1283">
        <v>0</v>
      </c>
      <c r="AB1283">
        <v>0</v>
      </c>
      <c r="AC1283">
        <v>0</v>
      </c>
      <c r="AD1283">
        <v>0</v>
      </c>
      <c r="AE1283">
        <v>0</v>
      </c>
      <c r="AF1283">
        <v>0</v>
      </c>
      <c r="AG1283">
        <v>0</v>
      </c>
      <c r="AH1283">
        <v>0</v>
      </c>
      <c r="AI1283">
        <v>0</v>
      </c>
      <c r="AJ1283">
        <v>0</v>
      </c>
      <c r="AK1283">
        <v>0</v>
      </c>
      <c r="AL1283">
        <v>0</v>
      </c>
      <c r="AM1283">
        <v>0</v>
      </c>
      <c r="AN1283">
        <v>0</v>
      </c>
      <c r="AO1283">
        <v>0</v>
      </c>
      <c r="AP1283">
        <v>0</v>
      </c>
      <c r="AQ1283">
        <v>0</v>
      </c>
      <c r="AR1283">
        <v>0</v>
      </c>
      <c r="AS1283">
        <v>0</v>
      </c>
      <c r="AT1283">
        <v>0</v>
      </c>
      <c r="AU1283">
        <v>0</v>
      </c>
      <c r="AV1283">
        <v>0</v>
      </c>
      <c r="AW1283">
        <v>0</v>
      </c>
      <c r="AX1283">
        <v>0</v>
      </c>
      <c r="AY1283">
        <v>0</v>
      </c>
      <c r="AZ1283">
        <v>0</v>
      </c>
      <c r="BA1283">
        <v>0</v>
      </c>
      <c r="BB1283">
        <v>0</v>
      </c>
      <c r="BC1283">
        <v>0</v>
      </c>
      <c r="BD1283">
        <v>0</v>
      </c>
      <c r="BE1283">
        <v>0</v>
      </c>
      <c r="BF1283">
        <v>0</v>
      </c>
      <c r="BG1283">
        <v>0</v>
      </c>
      <c r="BH1283">
        <v>0</v>
      </c>
      <c r="BI1283">
        <v>0</v>
      </c>
      <c r="BJ1283">
        <v>0</v>
      </c>
      <c r="BK1283">
        <v>0</v>
      </c>
      <c r="BL1283">
        <v>0</v>
      </c>
      <c r="BM1283">
        <v>0</v>
      </c>
      <c r="BN1283">
        <v>0</v>
      </c>
      <c r="BO1283">
        <v>0</v>
      </c>
      <c r="BP1283">
        <v>0</v>
      </c>
      <c r="BQ1283">
        <v>0</v>
      </c>
      <c r="BR1283">
        <v>0</v>
      </c>
      <c r="BS1283">
        <v>1</v>
      </c>
      <c r="BT1283">
        <v>0</v>
      </c>
      <c r="BU1283">
        <v>0</v>
      </c>
      <c r="BV1283">
        <v>0</v>
      </c>
      <c r="BW1283">
        <v>0</v>
      </c>
      <c r="BX1283">
        <v>0</v>
      </c>
      <c r="BY1283">
        <v>0</v>
      </c>
      <c r="BZ1283">
        <v>0</v>
      </c>
      <c r="CA1283">
        <v>0</v>
      </c>
      <c r="CB1283">
        <v>0</v>
      </c>
      <c r="CC1283">
        <v>0</v>
      </c>
      <c r="CD1283">
        <v>0</v>
      </c>
      <c r="CE1283">
        <v>1</v>
      </c>
      <c r="CF1283">
        <v>0</v>
      </c>
      <c r="CG1283">
        <v>0</v>
      </c>
    </row>
    <row r="1284" spans="9:85" x14ac:dyDescent="0.3">
      <c r="I1284" t="s">
        <v>326</v>
      </c>
      <c r="J1284" t="s">
        <v>189</v>
      </c>
      <c r="K1284" t="s">
        <v>327</v>
      </c>
      <c r="L1284" t="s">
        <v>328</v>
      </c>
      <c r="M1284" t="str">
        <f t="shared" si="114"/>
        <v>UKE1</v>
      </c>
      <c r="N1284" t="str">
        <f t="shared" si="115"/>
        <v>UKE</v>
      </c>
      <c r="O1284">
        <f t="shared" si="116"/>
        <v>8</v>
      </c>
      <c r="P1284">
        <f t="shared" si="117"/>
        <v>3</v>
      </c>
      <c r="Q1284">
        <f t="shared" si="118"/>
        <v>1</v>
      </c>
      <c r="R1284">
        <f t="shared" si="119"/>
        <v>-2</v>
      </c>
      <c r="S1284">
        <v>0</v>
      </c>
      <c r="T1284">
        <v>0</v>
      </c>
      <c r="U1284">
        <v>0</v>
      </c>
      <c r="V1284">
        <v>0</v>
      </c>
      <c r="W1284">
        <v>0</v>
      </c>
      <c r="X1284">
        <v>0</v>
      </c>
      <c r="Y1284">
        <v>0</v>
      </c>
      <c r="Z1284">
        <v>0</v>
      </c>
      <c r="AA1284">
        <v>0</v>
      </c>
      <c r="AB1284">
        <v>0</v>
      </c>
      <c r="AC1284">
        <v>0</v>
      </c>
      <c r="AD1284">
        <v>0</v>
      </c>
      <c r="AE1284">
        <v>0</v>
      </c>
      <c r="AF1284">
        <v>0</v>
      </c>
      <c r="AG1284">
        <v>0</v>
      </c>
      <c r="AH1284">
        <v>0</v>
      </c>
      <c r="AI1284">
        <v>0</v>
      </c>
      <c r="AJ1284">
        <v>0</v>
      </c>
      <c r="AK1284">
        <v>0</v>
      </c>
      <c r="AL1284">
        <v>0</v>
      </c>
      <c r="AM1284">
        <v>0</v>
      </c>
      <c r="AN1284">
        <v>0</v>
      </c>
      <c r="AO1284">
        <v>0</v>
      </c>
      <c r="AP1284">
        <v>0</v>
      </c>
      <c r="AQ1284">
        <v>0</v>
      </c>
      <c r="AR1284">
        <v>0</v>
      </c>
      <c r="AS1284">
        <v>0</v>
      </c>
      <c r="AT1284">
        <v>0</v>
      </c>
      <c r="AU1284">
        <v>0</v>
      </c>
      <c r="AV1284">
        <v>0</v>
      </c>
      <c r="AW1284">
        <v>0</v>
      </c>
      <c r="AX1284">
        <v>0</v>
      </c>
      <c r="AY1284">
        <v>0</v>
      </c>
      <c r="AZ1284">
        <v>0</v>
      </c>
      <c r="BA1284">
        <v>0</v>
      </c>
      <c r="BB1284">
        <v>0</v>
      </c>
      <c r="BC1284">
        <v>0</v>
      </c>
      <c r="BD1284">
        <v>0</v>
      </c>
      <c r="BE1284">
        <v>0</v>
      </c>
      <c r="BF1284">
        <v>0</v>
      </c>
      <c r="BG1284">
        <v>0</v>
      </c>
      <c r="BH1284">
        <v>0</v>
      </c>
      <c r="BI1284">
        <v>0</v>
      </c>
      <c r="BJ1284">
        <v>0</v>
      </c>
      <c r="BK1284">
        <v>0</v>
      </c>
      <c r="BL1284">
        <v>1</v>
      </c>
      <c r="BM1284">
        <v>0</v>
      </c>
      <c r="BN1284">
        <v>0</v>
      </c>
      <c r="BO1284">
        <v>0</v>
      </c>
      <c r="BP1284">
        <v>0</v>
      </c>
      <c r="BQ1284">
        <v>1</v>
      </c>
      <c r="BR1284">
        <v>0</v>
      </c>
      <c r="BS1284">
        <v>0</v>
      </c>
      <c r="BT1284">
        <v>0</v>
      </c>
      <c r="BU1284">
        <v>0</v>
      </c>
      <c r="BV1284">
        <v>2</v>
      </c>
      <c r="BW1284">
        <v>1</v>
      </c>
      <c r="BX1284">
        <v>0</v>
      </c>
      <c r="BY1284">
        <v>1</v>
      </c>
      <c r="BZ1284">
        <v>1</v>
      </c>
      <c r="CA1284">
        <v>1</v>
      </c>
      <c r="CB1284">
        <v>0</v>
      </c>
      <c r="CC1284">
        <v>0</v>
      </c>
      <c r="CD1284">
        <v>1</v>
      </c>
      <c r="CE1284">
        <v>0</v>
      </c>
      <c r="CF1284">
        <v>0</v>
      </c>
      <c r="CG1284">
        <v>0</v>
      </c>
    </row>
    <row r="1285" spans="9:85" x14ac:dyDescent="0.3">
      <c r="I1285" t="s">
        <v>329</v>
      </c>
      <c r="J1285" t="s">
        <v>189</v>
      </c>
      <c r="K1285" t="s">
        <v>330</v>
      </c>
      <c r="L1285" t="s">
        <v>265</v>
      </c>
      <c r="M1285" t="str">
        <f t="shared" ref="M1285:M1348" si="120">LEFT(L1285,4)</f>
        <v>UKI3</v>
      </c>
      <c r="N1285" t="str">
        <f t="shared" ref="N1285:N1348" si="121">LEFT(L1285,3)</f>
        <v>UKI</v>
      </c>
      <c r="O1285">
        <f t="shared" ref="O1285:O1348" si="122">SUM(BM1285:CG1285)</f>
        <v>39</v>
      </c>
      <c r="P1285">
        <f t="shared" ref="P1285:P1348" si="123">SUM(BY1285:CB1285)</f>
        <v>12</v>
      </c>
      <c r="Q1285">
        <f t="shared" ref="Q1285:Q1348" si="124">SUM(CC1285:CG1285)</f>
        <v>9</v>
      </c>
      <c r="R1285">
        <f t="shared" ref="R1285:R1348" si="125">Q1285-P1285</f>
        <v>-3</v>
      </c>
      <c r="S1285">
        <v>0</v>
      </c>
      <c r="T1285">
        <v>0</v>
      </c>
      <c r="U1285">
        <v>0</v>
      </c>
      <c r="V1285">
        <v>0</v>
      </c>
      <c r="W1285">
        <v>0</v>
      </c>
      <c r="X1285">
        <v>0</v>
      </c>
      <c r="Y1285">
        <v>0</v>
      </c>
      <c r="Z1285">
        <v>0</v>
      </c>
      <c r="AA1285">
        <v>0</v>
      </c>
      <c r="AB1285">
        <v>0</v>
      </c>
      <c r="AC1285">
        <v>0</v>
      </c>
      <c r="AD1285">
        <v>0</v>
      </c>
      <c r="AE1285">
        <v>0</v>
      </c>
      <c r="AF1285">
        <v>0</v>
      </c>
      <c r="AG1285">
        <v>0</v>
      </c>
      <c r="AH1285">
        <v>0</v>
      </c>
      <c r="AI1285">
        <v>0</v>
      </c>
      <c r="AJ1285">
        <v>0</v>
      </c>
      <c r="AK1285">
        <v>0</v>
      </c>
      <c r="AL1285">
        <v>0</v>
      </c>
      <c r="AM1285">
        <v>0</v>
      </c>
      <c r="AN1285">
        <v>0</v>
      </c>
      <c r="AO1285">
        <v>0</v>
      </c>
      <c r="AP1285">
        <v>0</v>
      </c>
      <c r="AQ1285">
        <v>0</v>
      </c>
      <c r="AR1285">
        <v>0</v>
      </c>
      <c r="AS1285">
        <v>0</v>
      </c>
      <c r="AT1285">
        <v>0</v>
      </c>
      <c r="AU1285">
        <v>0</v>
      </c>
      <c r="AV1285">
        <v>0</v>
      </c>
      <c r="AW1285">
        <v>0</v>
      </c>
      <c r="AX1285">
        <v>0</v>
      </c>
      <c r="AY1285">
        <v>0</v>
      </c>
      <c r="AZ1285">
        <v>0</v>
      </c>
      <c r="BA1285">
        <v>0</v>
      </c>
      <c r="BB1285">
        <v>0</v>
      </c>
      <c r="BC1285">
        <v>0</v>
      </c>
      <c r="BD1285">
        <v>0</v>
      </c>
      <c r="BE1285">
        <v>0</v>
      </c>
      <c r="BF1285">
        <v>0</v>
      </c>
      <c r="BG1285">
        <v>0</v>
      </c>
      <c r="BH1285">
        <v>0</v>
      </c>
      <c r="BI1285">
        <v>0</v>
      </c>
      <c r="BJ1285">
        <v>0</v>
      </c>
      <c r="BK1285">
        <v>0</v>
      </c>
      <c r="BL1285">
        <v>0</v>
      </c>
      <c r="BM1285">
        <v>0</v>
      </c>
      <c r="BN1285">
        <v>1</v>
      </c>
      <c r="BO1285">
        <v>0</v>
      </c>
      <c r="BP1285">
        <v>0</v>
      </c>
      <c r="BQ1285">
        <v>1</v>
      </c>
      <c r="BR1285">
        <v>1</v>
      </c>
      <c r="BS1285">
        <v>2</v>
      </c>
      <c r="BT1285">
        <v>0</v>
      </c>
      <c r="BU1285">
        <v>1</v>
      </c>
      <c r="BV1285">
        <v>3</v>
      </c>
      <c r="BW1285">
        <v>5</v>
      </c>
      <c r="BX1285">
        <v>4</v>
      </c>
      <c r="BY1285">
        <v>2</v>
      </c>
      <c r="BZ1285">
        <v>2</v>
      </c>
      <c r="CA1285">
        <v>6</v>
      </c>
      <c r="CB1285">
        <v>2</v>
      </c>
      <c r="CC1285">
        <v>1</v>
      </c>
      <c r="CD1285">
        <v>2</v>
      </c>
      <c r="CE1285">
        <v>2</v>
      </c>
      <c r="CF1285">
        <v>4</v>
      </c>
      <c r="CG1285">
        <v>0</v>
      </c>
    </row>
    <row r="1286" spans="9:85" x14ac:dyDescent="0.3">
      <c r="I1286" t="s">
        <v>331</v>
      </c>
      <c r="J1286" t="s">
        <v>189</v>
      </c>
      <c r="K1286" t="s">
        <v>332</v>
      </c>
      <c r="L1286" t="s">
        <v>333</v>
      </c>
      <c r="M1286" t="str">
        <f t="shared" si="120"/>
        <v>UKG2</v>
      </c>
      <c r="N1286" t="str">
        <f t="shared" si="121"/>
        <v>UKG</v>
      </c>
      <c r="O1286">
        <f t="shared" si="122"/>
        <v>0</v>
      </c>
      <c r="P1286">
        <f t="shared" si="123"/>
        <v>0</v>
      </c>
      <c r="Q1286">
        <f t="shared" si="124"/>
        <v>0</v>
      </c>
      <c r="R1286">
        <f t="shared" si="125"/>
        <v>0</v>
      </c>
      <c r="S1286">
        <v>0</v>
      </c>
      <c r="T1286">
        <v>0</v>
      </c>
      <c r="U1286">
        <v>0</v>
      </c>
      <c r="V1286">
        <v>0</v>
      </c>
      <c r="W1286">
        <v>0</v>
      </c>
      <c r="X1286">
        <v>0</v>
      </c>
      <c r="Y1286">
        <v>0</v>
      </c>
      <c r="Z1286">
        <v>0</v>
      </c>
      <c r="AA1286">
        <v>0</v>
      </c>
      <c r="AB1286">
        <v>0</v>
      </c>
      <c r="AC1286">
        <v>0</v>
      </c>
      <c r="AD1286">
        <v>0</v>
      </c>
      <c r="AE1286">
        <v>0</v>
      </c>
      <c r="AF1286">
        <v>0</v>
      </c>
      <c r="AG1286">
        <v>0</v>
      </c>
      <c r="AH1286">
        <v>0</v>
      </c>
      <c r="AI1286">
        <v>0</v>
      </c>
      <c r="AJ1286">
        <v>0</v>
      </c>
      <c r="AK1286">
        <v>0</v>
      </c>
      <c r="AL1286">
        <v>0</v>
      </c>
      <c r="AM1286">
        <v>0</v>
      </c>
      <c r="AN1286">
        <v>0</v>
      </c>
      <c r="AO1286">
        <v>0</v>
      </c>
      <c r="AP1286">
        <v>0</v>
      </c>
      <c r="AQ1286">
        <v>0</v>
      </c>
      <c r="AR1286">
        <v>0</v>
      </c>
      <c r="AS1286">
        <v>0</v>
      </c>
      <c r="AT1286">
        <v>0</v>
      </c>
      <c r="AU1286">
        <v>0</v>
      </c>
      <c r="AV1286">
        <v>0</v>
      </c>
      <c r="AW1286">
        <v>0</v>
      </c>
      <c r="AX1286">
        <v>0</v>
      </c>
      <c r="AY1286">
        <v>0</v>
      </c>
      <c r="AZ1286">
        <v>0</v>
      </c>
      <c r="BA1286">
        <v>0</v>
      </c>
      <c r="BB1286">
        <v>0</v>
      </c>
      <c r="BC1286">
        <v>0</v>
      </c>
      <c r="BD1286">
        <v>0</v>
      </c>
      <c r="BE1286">
        <v>0</v>
      </c>
      <c r="BF1286">
        <v>0</v>
      </c>
      <c r="BG1286">
        <v>0</v>
      </c>
      <c r="BH1286">
        <v>0</v>
      </c>
      <c r="BI1286">
        <v>0</v>
      </c>
      <c r="BJ1286">
        <v>0</v>
      </c>
      <c r="BK1286">
        <v>0</v>
      </c>
      <c r="BL1286">
        <v>0</v>
      </c>
      <c r="BM1286">
        <v>0</v>
      </c>
      <c r="BN1286">
        <v>0</v>
      </c>
      <c r="BO1286">
        <v>0</v>
      </c>
      <c r="BP1286">
        <v>0</v>
      </c>
      <c r="BQ1286">
        <v>0</v>
      </c>
      <c r="BR1286">
        <v>0</v>
      </c>
      <c r="BS1286">
        <v>0</v>
      </c>
      <c r="BT1286">
        <v>0</v>
      </c>
      <c r="BU1286">
        <v>0</v>
      </c>
      <c r="BV1286">
        <v>0</v>
      </c>
      <c r="BW1286">
        <v>0</v>
      </c>
      <c r="BX1286">
        <v>0</v>
      </c>
      <c r="BY1286">
        <v>0</v>
      </c>
      <c r="BZ1286">
        <v>0</v>
      </c>
      <c r="CA1286">
        <v>0</v>
      </c>
      <c r="CB1286">
        <v>0</v>
      </c>
      <c r="CC1286">
        <v>0</v>
      </c>
      <c r="CD1286">
        <v>0</v>
      </c>
      <c r="CE1286">
        <v>0</v>
      </c>
      <c r="CF1286">
        <v>0</v>
      </c>
      <c r="CG1286">
        <v>0</v>
      </c>
    </row>
    <row r="1287" spans="9:85" x14ac:dyDescent="0.3">
      <c r="I1287" t="s">
        <v>334</v>
      </c>
      <c r="J1287" t="s">
        <v>189</v>
      </c>
      <c r="K1287" t="s">
        <v>335</v>
      </c>
      <c r="L1287" t="s">
        <v>250</v>
      </c>
      <c r="M1287" t="str">
        <f t="shared" si="120"/>
        <v>UKJ4</v>
      </c>
      <c r="N1287" t="str">
        <f t="shared" si="121"/>
        <v>UKJ</v>
      </c>
      <c r="O1287">
        <f t="shared" si="122"/>
        <v>2</v>
      </c>
      <c r="P1287">
        <f t="shared" si="123"/>
        <v>0</v>
      </c>
      <c r="Q1287">
        <f t="shared" si="124"/>
        <v>1</v>
      </c>
      <c r="R1287">
        <f t="shared" si="125"/>
        <v>1</v>
      </c>
      <c r="S1287">
        <v>0</v>
      </c>
      <c r="T1287">
        <v>0</v>
      </c>
      <c r="U1287">
        <v>0</v>
      </c>
      <c r="V1287">
        <v>0</v>
      </c>
      <c r="W1287">
        <v>0</v>
      </c>
      <c r="X1287">
        <v>0</v>
      </c>
      <c r="Y1287">
        <v>0</v>
      </c>
      <c r="Z1287">
        <v>0</v>
      </c>
      <c r="AA1287">
        <v>0</v>
      </c>
      <c r="AB1287">
        <v>0</v>
      </c>
      <c r="AC1287">
        <v>0</v>
      </c>
      <c r="AD1287">
        <v>0</v>
      </c>
      <c r="AE1287">
        <v>0</v>
      </c>
      <c r="AF1287">
        <v>0</v>
      </c>
      <c r="AG1287">
        <v>0</v>
      </c>
      <c r="AH1287">
        <v>0</v>
      </c>
      <c r="AI1287">
        <v>0</v>
      </c>
      <c r="AJ1287">
        <v>0</v>
      </c>
      <c r="AK1287">
        <v>0</v>
      </c>
      <c r="AL1287">
        <v>0</v>
      </c>
      <c r="AM1287">
        <v>0</v>
      </c>
      <c r="AN1287">
        <v>0</v>
      </c>
      <c r="AO1287">
        <v>0</v>
      </c>
      <c r="AP1287">
        <v>0</v>
      </c>
      <c r="AQ1287">
        <v>0</v>
      </c>
      <c r="AR1287">
        <v>0</v>
      </c>
      <c r="AS1287">
        <v>0</v>
      </c>
      <c r="AT1287">
        <v>0</v>
      </c>
      <c r="AU1287">
        <v>0</v>
      </c>
      <c r="AV1287">
        <v>0</v>
      </c>
      <c r="AW1287">
        <v>0</v>
      </c>
      <c r="AX1287">
        <v>0</v>
      </c>
      <c r="AY1287">
        <v>0</v>
      </c>
      <c r="AZ1287">
        <v>0</v>
      </c>
      <c r="BA1287">
        <v>0</v>
      </c>
      <c r="BB1287">
        <v>0</v>
      </c>
      <c r="BC1287">
        <v>0</v>
      </c>
      <c r="BD1287">
        <v>0</v>
      </c>
      <c r="BE1287">
        <v>0</v>
      </c>
      <c r="BF1287">
        <v>0</v>
      </c>
      <c r="BG1287">
        <v>0</v>
      </c>
      <c r="BH1287">
        <v>0</v>
      </c>
      <c r="BI1287">
        <v>0</v>
      </c>
      <c r="BJ1287">
        <v>0</v>
      </c>
      <c r="BK1287">
        <v>0</v>
      </c>
      <c r="BL1287">
        <v>0</v>
      </c>
      <c r="BM1287">
        <v>0</v>
      </c>
      <c r="BN1287">
        <v>0</v>
      </c>
      <c r="BO1287">
        <v>0</v>
      </c>
      <c r="BP1287">
        <v>0</v>
      </c>
      <c r="BQ1287">
        <v>0</v>
      </c>
      <c r="BR1287">
        <v>0</v>
      </c>
      <c r="BS1287">
        <v>0</v>
      </c>
      <c r="BT1287">
        <v>0</v>
      </c>
      <c r="BU1287">
        <v>1</v>
      </c>
      <c r="BV1287">
        <v>0</v>
      </c>
      <c r="BW1287">
        <v>0</v>
      </c>
      <c r="BX1287">
        <v>0</v>
      </c>
      <c r="BY1287">
        <v>0</v>
      </c>
      <c r="BZ1287">
        <v>0</v>
      </c>
      <c r="CA1287">
        <v>0</v>
      </c>
      <c r="CB1287">
        <v>0</v>
      </c>
      <c r="CC1287">
        <v>0</v>
      </c>
      <c r="CD1287">
        <v>0</v>
      </c>
      <c r="CE1287">
        <v>0</v>
      </c>
      <c r="CF1287">
        <v>1</v>
      </c>
      <c r="CG1287">
        <v>0</v>
      </c>
    </row>
    <row r="1288" spans="9:85" x14ac:dyDescent="0.3">
      <c r="I1288" t="s">
        <v>336</v>
      </c>
      <c r="J1288" t="s">
        <v>189</v>
      </c>
      <c r="K1288" t="s">
        <v>337</v>
      </c>
      <c r="L1288" t="s">
        <v>338</v>
      </c>
      <c r="M1288" t="str">
        <f t="shared" si="120"/>
        <v>UKI6</v>
      </c>
      <c r="N1288" t="str">
        <f t="shared" si="121"/>
        <v>UKI</v>
      </c>
      <c r="O1288">
        <f t="shared" si="122"/>
        <v>4</v>
      </c>
      <c r="P1288">
        <f t="shared" si="123"/>
        <v>3</v>
      </c>
      <c r="Q1288">
        <f t="shared" si="124"/>
        <v>0</v>
      </c>
      <c r="R1288">
        <f t="shared" si="125"/>
        <v>-3</v>
      </c>
      <c r="S1288">
        <v>0</v>
      </c>
      <c r="T1288">
        <v>0</v>
      </c>
      <c r="U1288">
        <v>0</v>
      </c>
      <c r="V1288">
        <v>0</v>
      </c>
      <c r="W1288">
        <v>0</v>
      </c>
      <c r="X1288">
        <v>0</v>
      </c>
      <c r="Y1288">
        <v>0</v>
      </c>
      <c r="Z1288">
        <v>0</v>
      </c>
      <c r="AA1288">
        <v>0</v>
      </c>
      <c r="AB1288">
        <v>0</v>
      </c>
      <c r="AC1288">
        <v>0</v>
      </c>
      <c r="AD1288">
        <v>0</v>
      </c>
      <c r="AE1288">
        <v>0</v>
      </c>
      <c r="AF1288">
        <v>0</v>
      </c>
      <c r="AG1288">
        <v>0</v>
      </c>
      <c r="AH1288">
        <v>0</v>
      </c>
      <c r="AI1288">
        <v>0</v>
      </c>
      <c r="AJ1288">
        <v>0</v>
      </c>
      <c r="AK1288">
        <v>0</v>
      </c>
      <c r="AL1288">
        <v>0</v>
      </c>
      <c r="AM1288">
        <v>0</v>
      </c>
      <c r="AN1288">
        <v>0</v>
      </c>
      <c r="AO1288">
        <v>0</v>
      </c>
      <c r="AP1288">
        <v>0</v>
      </c>
      <c r="AQ1288">
        <v>0</v>
      </c>
      <c r="AR1288">
        <v>0</v>
      </c>
      <c r="AS1288">
        <v>0</v>
      </c>
      <c r="AT1288">
        <v>0</v>
      </c>
      <c r="AU1288">
        <v>0</v>
      </c>
      <c r="AV1288">
        <v>0</v>
      </c>
      <c r="AW1288">
        <v>0</v>
      </c>
      <c r="AX1288">
        <v>0</v>
      </c>
      <c r="AY1288">
        <v>0</v>
      </c>
      <c r="AZ1288">
        <v>0</v>
      </c>
      <c r="BA1288">
        <v>0</v>
      </c>
      <c r="BB1288">
        <v>0</v>
      </c>
      <c r="BC1288">
        <v>0</v>
      </c>
      <c r="BD1288">
        <v>0</v>
      </c>
      <c r="BE1288">
        <v>0</v>
      </c>
      <c r="BF1288">
        <v>0</v>
      </c>
      <c r="BG1288">
        <v>0</v>
      </c>
      <c r="BH1288">
        <v>0</v>
      </c>
      <c r="BI1288">
        <v>0</v>
      </c>
      <c r="BJ1288">
        <v>0</v>
      </c>
      <c r="BK1288">
        <v>0</v>
      </c>
      <c r="BL1288">
        <v>0</v>
      </c>
      <c r="BM1288">
        <v>0</v>
      </c>
      <c r="BN1288">
        <v>1</v>
      </c>
      <c r="BO1288">
        <v>0</v>
      </c>
      <c r="BP1288">
        <v>0</v>
      </c>
      <c r="BQ1288">
        <v>0</v>
      </c>
      <c r="BR1288">
        <v>0</v>
      </c>
      <c r="BS1288">
        <v>0</v>
      </c>
      <c r="BT1288">
        <v>0</v>
      </c>
      <c r="BU1288">
        <v>0</v>
      </c>
      <c r="BV1288">
        <v>0</v>
      </c>
      <c r="BW1288">
        <v>0</v>
      </c>
      <c r="BX1288">
        <v>0</v>
      </c>
      <c r="BY1288">
        <v>0</v>
      </c>
      <c r="BZ1288">
        <v>1</v>
      </c>
      <c r="CA1288">
        <v>1</v>
      </c>
      <c r="CB1288">
        <v>1</v>
      </c>
      <c r="CC1288">
        <v>0</v>
      </c>
      <c r="CD1288">
        <v>0</v>
      </c>
      <c r="CE1288">
        <v>0</v>
      </c>
      <c r="CF1288">
        <v>0</v>
      </c>
      <c r="CG1288">
        <v>0</v>
      </c>
    </row>
    <row r="1289" spans="9:85" x14ac:dyDescent="0.3">
      <c r="I1289" t="s">
        <v>339</v>
      </c>
      <c r="J1289" t="s">
        <v>189</v>
      </c>
      <c r="K1289" t="s">
        <v>340</v>
      </c>
      <c r="L1289" t="s">
        <v>341</v>
      </c>
      <c r="M1289" t="str">
        <f t="shared" si="120"/>
        <v>UKD4</v>
      </c>
      <c r="N1289" t="str">
        <f t="shared" si="121"/>
        <v>UKD</v>
      </c>
      <c r="O1289">
        <f t="shared" si="122"/>
        <v>20</v>
      </c>
      <c r="P1289">
        <f t="shared" si="123"/>
        <v>2</v>
      </c>
      <c r="Q1289">
        <f t="shared" si="124"/>
        <v>5</v>
      </c>
      <c r="R1289">
        <f t="shared" si="125"/>
        <v>3</v>
      </c>
      <c r="S1289">
        <v>0</v>
      </c>
      <c r="T1289">
        <v>0</v>
      </c>
      <c r="U1289">
        <v>0</v>
      </c>
      <c r="V1289">
        <v>0</v>
      </c>
      <c r="W1289">
        <v>0</v>
      </c>
      <c r="X1289">
        <v>0</v>
      </c>
      <c r="Y1289">
        <v>0</v>
      </c>
      <c r="Z1289">
        <v>0</v>
      </c>
      <c r="AA1289">
        <v>0</v>
      </c>
      <c r="AB1289">
        <v>0</v>
      </c>
      <c r="AC1289">
        <v>0</v>
      </c>
      <c r="AD1289">
        <v>0</v>
      </c>
      <c r="AE1289">
        <v>0</v>
      </c>
      <c r="AF1289">
        <v>0</v>
      </c>
      <c r="AG1289">
        <v>0</v>
      </c>
      <c r="AH1289">
        <v>0</v>
      </c>
      <c r="AI1289">
        <v>0</v>
      </c>
      <c r="AJ1289">
        <v>0</v>
      </c>
      <c r="AK1289">
        <v>0</v>
      </c>
      <c r="AL1289">
        <v>0</v>
      </c>
      <c r="AM1289">
        <v>0</v>
      </c>
      <c r="AN1289">
        <v>0</v>
      </c>
      <c r="AO1289">
        <v>0</v>
      </c>
      <c r="AP1289">
        <v>0</v>
      </c>
      <c r="AQ1289">
        <v>0</v>
      </c>
      <c r="AR1289">
        <v>0</v>
      </c>
      <c r="AS1289">
        <v>0</v>
      </c>
      <c r="AT1289">
        <v>0</v>
      </c>
      <c r="AU1289">
        <v>0</v>
      </c>
      <c r="AV1289">
        <v>0</v>
      </c>
      <c r="AW1289">
        <v>0</v>
      </c>
      <c r="AX1289">
        <v>0</v>
      </c>
      <c r="AY1289">
        <v>0</v>
      </c>
      <c r="AZ1289">
        <v>0</v>
      </c>
      <c r="BA1289">
        <v>0</v>
      </c>
      <c r="BB1289">
        <v>0</v>
      </c>
      <c r="BC1289">
        <v>0</v>
      </c>
      <c r="BD1289">
        <v>0</v>
      </c>
      <c r="BE1289">
        <v>0</v>
      </c>
      <c r="BF1289">
        <v>0</v>
      </c>
      <c r="BG1289">
        <v>0</v>
      </c>
      <c r="BH1289">
        <v>0</v>
      </c>
      <c r="BI1289">
        <v>0</v>
      </c>
      <c r="BJ1289">
        <v>0</v>
      </c>
      <c r="BK1289">
        <v>0</v>
      </c>
      <c r="BL1289">
        <v>3</v>
      </c>
      <c r="BM1289">
        <v>0</v>
      </c>
      <c r="BN1289">
        <v>1</v>
      </c>
      <c r="BO1289">
        <v>1</v>
      </c>
      <c r="BP1289">
        <v>0</v>
      </c>
      <c r="BQ1289">
        <v>1</v>
      </c>
      <c r="BR1289">
        <v>2</v>
      </c>
      <c r="BS1289">
        <v>1</v>
      </c>
      <c r="BT1289">
        <v>2</v>
      </c>
      <c r="BU1289">
        <v>3</v>
      </c>
      <c r="BV1289">
        <v>0</v>
      </c>
      <c r="BW1289">
        <v>1</v>
      </c>
      <c r="BX1289">
        <v>1</v>
      </c>
      <c r="BY1289">
        <v>0</v>
      </c>
      <c r="BZ1289">
        <v>1</v>
      </c>
      <c r="CA1289">
        <v>0</v>
      </c>
      <c r="CB1289">
        <v>1</v>
      </c>
      <c r="CC1289">
        <v>1</v>
      </c>
      <c r="CD1289">
        <v>1</v>
      </c>
      <c r="CE1289">
        <v>2</v>
      </c>
      <c r="CF1289">
        <v>1</v>
      </c>
      <c r="CG1289">
        <v>0</v>
      </c>
    </row>
    <row r="1290" spans="9:85" x14ac:dyDescent="0.3">
      <c r="I1290" t="s">
        <v>342</v>
      </c>
      <c r="J1290" t="s">
        <v>189</v>
      </c>
      <c r="K1290" t="s">
        <v>343</v>
      </c>
      <c r="L1290" t="s">
        <v>186</v>
      </c>
      <c r="M1290" t="str">
        <f t="shared" si="120"/>
        <v>UKE4</v>
      </c>
      <c r="N1290" t="str">
        <f t="shared" si="121"/>
        <v>UKE</v>
      </c>
      <c r="O1290">
        <f t="shared" si="122"/>
        <v>6</v>
      </c>
      <c r="P1290">
        <f t="shared" si="123"/>
        <v>1</v>
      </c>
      <c r="Q1290">
        <f t="shared" si="124"/>
        <v>0</v>
      </c>
      <c r="R1290">
        <f t="shared" si="125"/>
        <v>-1</v>
      </c>
      <c r="S1290">
        <v>0</v>
      </c>
      <c r="T1290">
        <v>0</v>
      </c>
      <c r="U1290">
        <v>0</v>
      </c>
      <c r="V1290">
        <v>0</v>
      </c>
      <c r="W1290">
        <v>0</v>
      </c>
      <c r="X1290">
        <v>0</v>
      </c>
      <c r="Y1290">
        <v>0</v>
      </c>
      <c r="Z1290">
        <v>0</v>
      </c>
      <c r="AA1290">
        <v>0</v>
      </c>
      <c r="AB1290">
        <v>0</v>
      </c>
      <c r="AC1290">
        <v>0</v>
      </c>
      <c r="AD1290">
        <v>0</v>
      </c>
      <c r="AE1290">
        <v>0</v>
      </c>
      <c r="AF1290">
        <v>0</v>
      </c>
      <c r="AG1290">
        <v>0</v>
      </c>
      <c r="AH1290">
        <v>0</v>
      </c>
      <c r="AI1290">
        <v>0</v>
      </c>
      <c r="AJ1290">
        <v>0</v>
      </c>
      <c r="AK1290">
        <v>0</v>
      </c>
      <c r="AL1290">
        <v>0</v>
      </c>
      <c r="AM1290">
        <v>0</v>
      </c>
      <c r="AN1290">
        <v>0</v>
      </c>
      <c r="AO1290">
        <v>0</v>
      </c>
      <c r="AP1290">
        <v>0</v>
      </c>
      <c r="AQ1290">
        <v>0</v>
      </c>
      <c r="AR1290">
        <v>0</v>
      </c>
      <c r="AS1290">
        <v>0</v>
      </c>
      <c r="AT1290">
        <v>0</v>
      </c>
      <c r="AU1290">
        <v>0</v>
      </c>
      <c r="AV1290">
        <v>0</v>
      </c>
      <c r="AW1290">
        <v>0</v>
      </c>
      <c r="AX1290">
        <v>0</v>
      </c>
      <c r="AY1290">
        <v>0</v>
      </c>
      <c r="AZ1290">
        <v>0</v>
      </c>
      <c r="BA1290">
        <v>0</v>
      </c>
      <c r="BB1290">
        <v>0</v>
      </c>
      <c r="BC1290">
        <v>0</v>
      </c>
      <c r="BD1290">
        <v>0</v>
      </c>
      <c r="BE1290">
        <v>0</v>
      </c>
      <c r="BF1290">
        <v>0</v>
      </c>
      <c r="BG1290">
        <v>0</v>
      </c>
      <c r="BH1290">
        <v>0</v>
      </c>
      <c r="BI1290">
        <v>0</v>
      </c>
      <c r="BJ1290">
        <v>0</v>
      </c>
      <c r="BK1290">
        <v>0</v>
      </c>
      <c r="BL1290">
        <v>0</v>
      </c>
      <c r="BM1290">
        <v>0</v>
      </c>
      <c r="BN1290">
        <v>0</v>
      </c>
      <c r="BO1290">
        <v>0</v>
      </c>
      <c r="BP1290">
        <v>0</v>
      </c>
      <c r="BQ1290">
        <v>2</v>
      </c>
      <c r="BR1290">
        <v>0</v>
      </c>
      <c r="BS1290">
        <v>0</v>
      </c>
      <c r="BT1290">
        <v>2</v>
      </c>
      <c r="BU1290">
        <v>0</v>
      </c>
      <c r="BV1290">
        <v>0</v>
      </c>
      <c r="BW1290">
        <v>1</v>
      </c>
      <c r="BX1290">
        <v>0</v>
      </c>
      <c r="BY1290">
        <v>0</v>
      </c>
      <c r="BZ1290">
        <v>1</v>
      </c>
      <c r="CA1290">
        <v>0</v>
      </c>
      <c r="CB1290">
        <v>0</v>
      </c>
      <c r="CC1290">
        <v>0</v>
      </c>
      <c r="CD1290">
        <v>0</v>
      </c>
      <c r="CE1290">
        <v>0</v>
      </c>
      <c r="CF1290">
        <v>0</v>
      </c>
      <c r="CG1290">
        <v>0</v>
      </c>
    </row>
    <row r="1291" spans="9:85" x14ac:dyDescent="0.3">
      <c r="I1291" t="s">
        <v>344</v>
      </c>
      <c r="J1291" t="s">
        <v>189</v>
      </c>
      <c r="K1291" t="s">
        <v>345</v>
      </c>
      <c r="L1291" t="s">
        <v>186</v>
      </c>
      <c r="M1291" t="str">
        <f t="shared" si="120"/>
        <v>UKE4</v>
      </c>
      <c r="N1291" t="str">
        <f t="shared" si="121"/>
        <v>UKE</v>
      </c>
      <c r="O1291">
        <f t="shared" si="122"/>
        <v>0</v>
      </c>
      <c r="P1291">
        <f t="shared" si="123"/>
        <v>0</v>
      </c>
      <c r="Q1291">
        <f t="shared" si="124"/>
        <v>0</v>
      </c>
      <c r="R1291">
        <f t="shared" si="125"/>
        <v>0</v>
      </c>
      <c r="S1291">
        <v>0</v>
      </c>
      <c r="T1291">
        <v>0</v>
      </c>
      <c r="U1291">
        <v>0</v>
      </c>
      <c r="V1291">
        <v>0</v>
      </c>
      <c r="W1291">
        <v>0</v>
      </c>
      <c r="X1291">
        <v>0</v>
      </c>
      <c r="Y1291">
        <v>0</v>
      </c>
      <c r="Z1291">
        <v>0</v>
      </c>
      <c r="AA1291">
        <v>0</v>
      </c>
      <c r="AB1291">
        <v>0</v>
      </c>
      <c r="AC1291">
        <v>0</v>
      </c>
      <c r="AD1291">
        <v>0</v>
      </c>
      <c r="AE1291">
        <v>0</v>
      </c>
      <c r="AF1291">
        <v>0</v>
      </c>
      <c r="AG1291">
        <v>0</v>
      </c>
      <c r="AH1291">
        <v>0</v>
      </c>
      <c r="AI1291">
        <v>0</v>
      </c>
      <c r="AJ1291">
        <v>0</v>
      </c>
      <c r="AK1291">
        <v>0</v>
      </c>
      <c r="AL1291">
        <v>0</v>
      </c>
      <c r="AM1291">
        <v>0</v>
      </c>
      <c r="AN1291">
        <v>0</v>
      </c>
      <c r="AO1291">
        <v>0</v>
      </c>
      <c r="AP1291">
        <v>0</v>
      </c>
      <c r="AQ1291">
        <v>0</v>
      </c>
      <c r="AR1291">
        <v>0</v>
      </c>
      <c r="AS1291">
        <v>0</v>
      </c>
      <c r="AT1291">
        <v>0</v>
      </c>
      <c r="AU1291">
        <v>0</v>
      </c>
      <c r="AV1291">
        <v>0</v>
      </c>
      <c r="AW1291">
        <v>0</v>
      </c>
      <c r="AX1291">
        <v>0</v>
      </c>
      <c r="AY1291">
        <v>0</v>
      </c>
      <c r="AZ1291">
        <v>0</v>
      </c>
      <c r="BA1291">
        <v>0</v>
      </c>
      <c r="BB1291">
        <v>0</v>
      </c>
      <c r="BC1291">
        <v>0</v>
      </c>
      <c r="BD1291">
        <v>0</v>
      </c>
      <c r="BE1291">
        <v>0</v>
      </c>
      <c r="BF1291">
        <v>0</v>
      </c>
      <c r="BG1291">
        <v>0</v>
      </c>
      <c r="BH1291">
        <v>0</v>
      </c>
      <c r="BI1291">
        <v>0</v>
      </c>
      <c r="BJ1291">
        <v>0</v>
      </c>
      <c r="BK1291">
        <v>0</v>
      </c>
      <c r="BL1291">
        <v>0</v>
      </c>
      <c r="BM1291">
        <v>0</v>
      </c>
      <c r="BN1291">
        <v>0</v>
      </c>
      <c r="BO1291">
        <v>0</v>
      </c>
      <c r="BP1291">
        <v>0</v>
      </c>
      <c r="BQ1291">
        <v>0</v>
      </c>
      <c r="BR1291">
        <v>0</v>
      </c>
      <c r="BS1291">
        <v>0</v>
      </c>
      <c r="BT1291">
        <v>0</v>
      </c>
      <c r="BU1291">
        <v>0</v>
      </c>
      <c r="BV1291">
        <v>0</v>
      </c>
      <c r="BW1291">
        <v>0</v>
      </c>
      <c r="BX1291">
        <v>0</v>
      </c>
      <c r="BY1291">
        <v>0</v>
      </c>
      <c r="BZ1291">
        <v>0</v>
      </c>
      <c r="CA1291">
        <v>0</v>
      </c>
      <c r="CB1291">
        <v>0</v>
      </c>
      <c r="CC1291">
        <v>0</v>
      </c>
      <c r="CD1291">
        <v>0</v>
      </c>
      <c r="CE1291">
        <v>0</v>
      </c>
      <c r="CF1291">
        <v>0</v>
      </c>
      <c r="CG1291">
        <v>0</v>
      </c>
    </row>
    <row r="1292" spans="9:85" x14ac:dyDescent="0.3">
      <c r="I1292" t="s">
        <v>346</v>
      </c>
      <c r="J1292" t="s">
        <v>189</v>
      </c>
      <c r="K1292" t="s">
        <v>347</v>
      </c>
      <c r="L1292" t="s">
        <v>348</v>
      </c>
      <c r="M1292" t="str">
        <f t="shared" si="120"/>
        <v>UKF2</v>
      </c>
      <c r="N1292" t="str">
        <f t="shared" si="121"/>
        <v>UKF</v>
      </c>
      <c r="O1292">
        <f t="shared" si="122"/>
        <v>9</v>
      </c>
      <c r="P1292">
        <f t="shared" si="123"/>
        <v>1</v>
      </c>
      <c r="Q1292">
        <f t="shared" si="124"/>
        <v>2</v>
      </c>
      <c r="R1292">
        <f t="shared" si="125"/>
        <v>1</v>
      </c>
      <c r="S1292">
        <v>0</v>
      </c>
      <c r="T1292">
        <v>0</v>
      </c>
      <c r="U1292">
        <v>0</v>
      </c>
      <c r="V1292">
        <v>0</v>
      </c>
      <c r="W1292">
        <v>0</v>
      </c>
      <c r="X1292">
        <v>0</v>
      </c>
      <c r="Y1292">
        <v>0</v>
      </c>
      <c r="Z1292">
        <v>0</v>
      </c>
      <c r="AA1292">
        <v>0</v>
      </c>
      <c r="AB1292">
        <v>0</v>
      </c>
      <c r="AC1292">
        <v>0</v>
      </c>
      <c r="AD1292">
        <v>0</v>
      </c>
      <c r="AE1292">
        <v>0</v>
      </c>
      <c r="AF1292">
        <v>0</v>
      </c>
      <c r="AG1292">
        <v>0</v>
      </c>
      <c r="AH1292">
        <v>0</v>
      </c>
      <c r="AI1292">
        <v>0</v>
      </c>
      <c r="AJ1292">
        <v>0</v>
      </c>
      <c r="AK1292">
        <v>0</v>
      </c>
      <c r="AL1292">
        <v>0</v>
      </c>
      <c r="AM1292">
        <v>0</v>
      </c>
      <c r="AN1292">
        <v>0</v>
      </c>
      <c r="AO1292">
        <v>0</v>
      </c>
      <c r="AP1292">
        <v>0</v>
      </c>
      <c r="AQ1292">
        <v>0</v>
      </c>
      <c r="AR1292">
        <v>0</v>
      </c>
      <c r="AS1292">
        <v>0</v>
      </c>
      <c r="AT1292">
        <v>0</v>
      </c>
      <c r="AU1292">
        <v>0</v>
      </c>
      <c r="AV1292">
        <v>0</v>
      </c>
      <c r="AW1292">
        <v>0</v>
      </c>
      <c r="AX1292">
        <v>0</v>
      </c>
      <c r="AY1292">
        <v>0</v>
      </c>
      <c r="AZ1292">
        <v>0</v>
      </c>
      <c r="BA1292">
        <v>0</v>
      </c>
      <c r="BB1292">
        <v>0</v>
      </c>
      <c r="BC1292">
        <v>0</v>
      </c>
      <c r="BD1292">
        <v>0</v>
      </c>
      <c r="BE1292">
        <v>0</v>
      </c>
      <c r="BF1292">
        <v>0</v>
      </c>
      <c r="BG1292">
        <v>0</v>
      </c>
      <c r="BH1292">
        <v>0</v>
      </c>
      <c r="BI1292">
        <v>0</v>
      </c>
      <c r="BJ1292">
        <v>0</v>
      </c>
      <c r="BK1292">
        <v>0</v>
      </c>
      <c r="BL1292">
        <v>0</v>
      </c>
      <c r="BM1292">
        <v>1</v>
      </c>
      <c r="BN1292">
        <v>1</v>
      </c>
      <c r="BO1292">
        <v>1</v>
      </c>
      <c r="BP1292">
        <v>1</v>
      </c>
      <c r="BQ1292">
        <v>0</v>
      </c>
      <c r="BR1292">
        <v>1</v>
      </c>
      <c r="BS1292">
        <v>0</v>
      </c>
      <c r="BT1292">
        <v>1</v>
      </c>
      <c r="BU1292">
        <v>0</v>
      </c>
      <c r="BV1292">
        <v>0</v>
      </c>
      <c r="BW1292">
        <v>0</v>
      </c>
      <c r="BX1292">
        <v>0</v>
      </c>
      <c r="BY1292">
        <v>0</v>
      </c>
      <c r="BZ1292">
        <v>1</v>
      </c>
      <c r="CA1292">
        <v>0</v>
      </c>
      <c r="CB1292">
        <v>0</v>
      </c>
      <c r="CC1292">
        <v>0</v>
      </c>
      <c r="CD1292">
        <v>1</v>
      </c>
      <c r="CE1292">
        <v>0</v>
      </c>
      <c r="CF1292">
        <v>1</v>
      </c>
      <c r="CG1292">
        <v>0</v>
      </c>
    </row>
    <row r="1293" spans="9:85" x14ac:dyDescent="0.3">
      <c r="I1293" t="s">
        <v>349</v>
      </c>
      <c r="J1293" t="s">
        <v>189</v>
      </c>
      <c r="K1293" t="s">
        <v>350</v>
      </c>
      <c r="L1293" t="s">
        <v>218</v>
      </c>
      <c r="M1293" t="str">
        <f t="shared" si="120"/>
        <v>UKF3</v>
      </c>
      <c r="N1293" t="str">
        <f t="shared" si="121"/>
        <v>UKF</v>
      </c>
      <c r="O1293">
        <f t="shared" si="122"/>
        <v>1</v>
      </c>
      <c r="P1293">
        <f t="shared" si="123"/>
        <v>1</v>
      </c>
      <c r="Q1293">
        <f t="shared" si="124"/>
        <v>0</v>
      </c>
      <c r="R1293">
        <f t="shared" si="125"/>
        <v>-1</v>
      </c>
      <c r="S1293">
        <v>0</v>
      </c>
      <c r="T1293">
        <v>0</v>
      </c>
      <c r="U1293">
        <v>0</v>
      </c>
      <c r="V1293">
        <v>0</v>
      </c>
      <c r="W1293">
        <v>0</v>
      </c>
      <c r="X1293">
        <v>0</v>
      </c>
      <c r="Y1293">
        <v>0</v>
      </c>
      <c r="Z1293">
        <v>0</v>
      </c>
      <c r="AA1293">
        <v>0</v>
      </c>
      <c r="AB1293">
        <v>0</v>
      </c>
      <c r="AC1293">
        <v>0</v>
      </c>
      <c r="AD1293">
        <v>0</v>
      </c>
      <c r="AE1293">
        <v>0</v>
      </c>
      <c r="AF1293">
        <v>0</v>
      </c>
      <c r="AG1293">
        <v>0</v>
      </c>
      <c r="AH1293">
        <v>0</v>
      </c>
      <c r="AI1293">
        <v>0</v>
      </c>
      <c r="AJ1293">
        <v>0</v>
      </c>
      <c r="AK1293">
        <v>0</v>
      </c>
      <c r="AL1293">
        <v>0</v>
      </c>
      <c r="AM1293">
        <v>0</v>
      </c>
      <c r="AN1293">
        <v>0</v>
      </c>
      <c r="AO1293">
        <v>0</v>
      </c>
      <c r="AP1293">
        <v>0</v>
      </c>
      <c r="AQ1293">
        <v>0</v>
      </c>
      <c r="AR1293">
        <v>0</v>
      </c>
      <c r="AS1293">
        <v>0</v>
      </c>
      <c r="AT1293">
        <v>0</v>
      </c>
      <c r="AU1293">
        <v>0</v>
      </c>
      <c r="AV1293">
        <v>0</v>
      </c>
      <c r="AW1293">
        <v>0</v>
      </c>
      <c r="AX1293">
        <v>0</v>
      </c>
      <c r="AY1293">
        <v>0</v>
      </c>
      <c r="AZ1293">
        <v>0</v>
      </c>
      <c r="BA1293">
        <v>0</v>
      </c>
      <c r="BB1293">
        <v>0</v>
      </c>
      <c r="BC1293">
        <v>0</v>
      </c>
      <c r="BD1293">
        <v>0</v>
      </c>
      <c r="BE1293">
        <v>0</v>
      </c>
      <c r="BF1293">
        <v>0</v>
      </c>
      <c r="BG1293">
        <v>0</v>
      </c>
      <c r="BH1293">
        <v>0</v>
      </c>
      <c r="BI1293">
        <v>0</v>
      </c>
      <c r="BJ1293">
        <v>0</v>
      </c>
      <c r="BK1293">
        <v>0</v>
      </c>
      <c r="BL1293">
        <v>0</v>
      </c>
      <c r="BM1293">
        <v>0</v>
      </c>
      <c r="BN1293">
        <v>0</v>
      </c>
      <c r="BO1293">
        <v>0</v>
      </c>
      <c r="BP1293">
        <v>0</v>
      </c>
      <c r="BQ1293">
        <v>0</v>
      </c>
      <c r="BR1293">
        <v>0</v>
      </c>
      <c r="BS1293">
        <v>0</v>
      </c>
      <c r="BT1293">
        <v>0</v>
      </c>
      <c r="BU1293">
        <v>0</v>
      </c>
      <c r="BV1293">
        <v>0</v>
      </c>
      <c r="BW1293">
        <v>0</v>
      </c>
      <c r="BX1293">
        <v>0</v>
      </c>
      <c r="BY1293">
        <v>0</v>
      </c>
      <c r="BZ1293">
        <v>0</v>
      </c>
      <c r="CA1293">
        <v>0</v>
      </c>
      <c r="CB1293">
        <v>1</v>
      </c>
      <c r="CC1293">
        <v>0</v>
      </c>
      <c r="CD1293">
        <v>0</v>
      </c>
      <c r="CE1293">
        <v>0</v>
      </c>
      <c r="CF1293">
        <v>0</v>
      </c>
      <c r="CG1293">
        <v>0</v>
      </c>
    </row>
    <row r="1294" spans="9:85" x14ac:dyDescent="0.3">
      <c r="I1294" t="s">
        <v>351</v>
      </c>
      <c r="J1294" t="s">
        <v>189</v>
      </c>
      <c r="K1294" t="s">
        <v>352</v>
      </c>
      <c r="L1294" t="s">
        <v>353</v>
      </c>
      <c r="M1294" t="str">
        <f t="shared" si="120"/>
        <v>UKD7</v>
      </c>
      <c r="N1294" t="str">
        <f t="shared" si="121"/>
        <v>UKD</v>
      </c>
      <c r="O1294">
        <f t="shared" si="122"/>
        <v>6</v>
      </c>
      <c r="P1294">
        <f t="shared" si="123"/>
        <v>4</v>
      </c>
      <c r="Q1294">
        <f t="shared" si="124"/>
        <v>0</v>
      </c>
      <c r="R1294">
        <f t="shared" si="125"/>
        <v>-4</v>
      </c>
      <c r="S1294">
        <v>0</v>
      </c>
      <c r="T1294">
        <v>0</v>
      </c>
      <c r="U1294">
        <v>0</v>
      </c>
      <c r="V1294">
        <v>0</v>
      </c>
      <c r="W1294">
        <v>0</v>
      </c>
      <c r="X1294">
        <v>0</v>
      </c>
      <c r="Y1294">
        <v>0</v>
      </c>
      <c r="Z1294">
        <v>0</v>
      </c>
      <c r="AA1294">
        <v>0</v>
      </c>
      <c r="AB1294">
        <v>0</v>
      </c>
      <c r="AC1294">
        <v>0</v>
      </c>
      <c r="AD1294">
        <v>0</v>
      </c>
      <c r="AE1294">
        <v>0</v>
      </c>
      <c r="AF1294">
        <v>0</v>
      </c>
      <c r="AG1294">
        <v>0</v>
      </c>
      <c r="AH1294">
        <v>0</v>
      </c>
      <c r="AI1294">
        <v>0</v>
      </c>
      <c r="AJ1294">
        <v>0</v>
      </c>
      <c r="AK1294">
        <v>0</v>
      </c>
      <c r="AL1294">
        <v>0</v>
      </c>
      <c r="AM1294">
        <v>0</v>
      </c>
      <c r="AN1294">
        <v>0</v>
      </c>
      <c r="AO1294">
        <v>0</v>
      </c>
      <c r="AP1294">
        <v>0</v>
      </c>
      <c r="AQ1294">
        <v>0</v>
      </c>
      <c r="AR1294">
        <v>0</v>
      </c>
      <c r="AS1294">
        <v>0</v>
      </c>
      <c r="AT1294">
        <v>0</v>
      </c>
      <c r="AU1294">
        <v>0</v>
      </c>
      <c r="AV1294">
        <v>0</v>
      </c>
      <c r="AW1294">
        <v>0</v>
      </c>
      <c r="AX1294">
        <v>0</v>
      </c>
      <c r="AY1294">
        <v>0</v>
      </c>
      <c r="AZ1294">
        <v>0</v>
      </c>
      <c r="BA1294">
        <v>0</v>
      </c>
      <c r="BB1294">
        <v>0</v>
      </c>
      <c r="BC1294">
        <v>0</v>
      </c>
      <c r="BD1294">
        <v>0</v>
      </c>
      <c r="BE1294">
        <v>0</v>
      </c>
      <c r="BF1294">
        <v>0</v>
      </c>
      <c r="BG1294">
        <v>0</v>
      </c>
      <c r="BH1294">
        <v>0</v>
      </c>
      <c r="BI1294">
        <v>0</v>
      </c>
      <c r="BJ1294">
        <v>0</v>
      </c>
      <c r="BK1294">
        <v>0</v>
      </c>
      <c r="BL1294">
        <v>0</v>
      </c>
      <c r="BM1294">
        <v>0</v>
      </c>
      <c r="BN1294">
        <v>0</v>
      </c>
      <c r="BO1294">
        <v>0</v>
      </c>
      <c r="BP1294">
        <v>0</v>
      </c>
      <c r="BQ1294">
        <v>0</v>
      </c>
      <c r="BR1294">
        <v>0</v>
      </c>
      <c r="BS1294">
        <v>0</v>
      </c>
      <c r="BT1294">
        <v>0</v>
      </c>
      <c r="BU1294">
        <v>0</v>
      </c>
      <c r="BV1294">
        <v>2</v>
      </c>
      <c r="BW1294">
        <v>0</v>
      </c>
      <c r="BX1294">
        <v>0</v>
      </c>
      <c r="BY1294">
        <v>1</v>
      </c>
      <c r="BZ1294">
        <v>0</v>
      </c>
      <c r="CA1294">
        <v>1</v>
      </c>
      <c r="CB1294">
        <v>2</v>
      </c>
      <c r="CC1294">
        <v>0</v>
      </c>
      <c r="CD1294">
        <v>0</v>
      </c>
      <c r="CE1294">
        <v>0</v>
      </c>
      <c r="CF1294">
        <v>0</v>
      </c>
      <c r="CG1294">
        <v>0</v>
      </c>
    </row>
    <row r="1295" spans="9:85" x14ac:dyDescent="0.3">
      <c r="I1295" t="s">
        <v>354</v>
      </c>
      <c r="J1295" t="s">
        <v>189</v>
      </c>
      <c r="K1295" t="s">
        <v>355</v>
      </c>
      <c r="L1295" t="s">
        <v>353</v>
      </c>
      <c r="M1295" t="str">
        <f t="shared" si="120"/>
        <v>UKD7</v>
      </c>
      <c r="N1295" t="str">
        <f t="shared" si="121"/>
        <v>UKD</v>
      </c>
      <c r="O1295">
        <f t="shared" si="122"/>
        <v>2</v>
      </c>
      <c r="P1295">
        <f t="shared" si="123"/>
        <v>1</v>
      </c>
      <c r="Q1295">
        <f t="shared" si="124"/>
        <v>0</v>
      </c>
      <c r="R1295">
        <f t="shared" si="125"/>
        <v>-1</v>
      </c>
      <c r="S1295">
        <v>0</v>
      </c>
      <c r="T1295">
        <v>0</v>
      </c>
      <c r="U1295">
        <v>0</v>
      </c>
      <c r="V1295">
        <v>0</v>
      </c>
      <c r="W1295">
        <v>0</v>
      </c>
      <c r="X1295">
        <v>0</v>
      </c>
      <c r="Y1295">
        <v>0</v>
      </c>
      <c r="Z1295">
        <v>0</v>
      </c>
      <c r="AA1295">
        <v>0</v>
      </c>
      <c r="AB1295">
        <v>0</v>
      </c>
      <c r="AC1295">
        <v>0</v>
      </c>
      <c r="AD1295">
        <v>0</v>
      </c>
      <c r="AE1295">
        <v>0</v>
      </c>
      <c r="AF1295">
        <v>0</v>
      </c>
      <c r="AG1295">
        <v>0</v>
      </c>
      <c r="AH1295">
        <v>0</v>
      </c>
      <c r="AI1295">
        <v>0</v>
      </c>
      <c r="AJ1295">
        <v>0</v>
      </c>
      <c r="AK1295">
        <v>0</v>
      </c>
      <c r="AL1295">
        <v>0</v>
      </c>
      <c r="AM1295">
        <v>0</v>
      </c>
      <c r="AN1295">
        <v>0</v>
      </c>
      <c r="AO1295">
        <v>0</v>
      </c>
      <c r="AP1295">
        <v>0</v>
      </c>
      <c r="AQ1295">
        <v>0</v>
      </c>
      <c r="AR1295">
        <v>0</v>
      </c>
      <c r="AS1295">
        <v>0</v>
      </c>
      <c r="AT1295">
        <v>0</v>
      </c>
      <c r="AU1295">
        <v>0</v>
      </c>
      <c r="AV1295">
        <v>0</v>
      </c>
      <c r="AW1295">
        <v>0</v>
      </c>
      <c r="AX1295">
        <v>0</v>
      </c>
      <c r="AY1295">
        <v>0</v>
      </c>
      <c r="AZ1295">
        <v>0</v>
      </c>
      <c r="BA1295">
        <v>0</v>
      </c>
      <c r="BB1295">
        <v>0</v>
      </c>
      <c r="BC1295">
        <v>0</v>
      </c>
      <c r="BD1295">
        <v>0</v>
      </c>
      <c r="BE1295">
        <v>0</v>
      </c>
      <c r="BF1295">
        <v>0</v>
      </c>
      <c r="BG1295">
        <v>0</v>
      </c>
      <c r="BH1295">
        <v>0</v>
      </c>
      <c r="BI1295">
        <v>0</v>
      </c>
      <c r="BJ1295">
        <v>0</v>
      </c>
      <c r="BK1295">
        <v>0</v>
      </c>
      <c r="BL1295">
        <v>0</v>
      </c>
      <c r="BM1295">
        <v>0</v>
      </c>
      <c r="BN1295">
        <v>0</v>
      </c>
      <c r="BO1295">
        <v>0</v>
      </c>
      <c r="BP1295">
        <v>0</v>
      </c>
      <c r="BQ1295">
        <v>0</v>
      </c>
      <c r="BR1295">
        <v>0</v>
      </c>
      <c r="BS1295">
        <v>0</v>
      </c>
      <c r="BT1295">
        <v>0</v>
      </c>
      <c r="BU1295">
        <v>0</v>
      </c>
      <c r="BV1295">
        <v>1</v>
      </c>
      <c r="BW1295">
        <v>0</v>
      </c>
      <c r="BX1295">
        <v>0</v>
      </c>
      <c r="BY1295">
        <v>0</v>
      </c>
      <c r="BZ1295">
        <v>0</v>
      </c>
      <c r="CA1295">
        <v>1</v>
      </c>
      <c r="CB1295">
        <v>0</v>
      </c>
      <c r="CC1295">
        <v>0</v>
      </c>
      <c r="CD1295">
        <v>0</v>
      </c>
      <c r="CE1295">
        <v>0</v>
      </c>
      <c r="CF1295">
        <v>0</v>
      </c>
      <c r="CG1295">
        <v>0</v>
      </c>
    </row>
    <row r="1296" spans="9:85" x14ac:dyDescent="0.3">
      <c r="I1296" t="s">
        <v>356</v>
      </c>
      <c r="J1296" t="s">
        <v>189</v>
      </c>
      <c r="K1296" t="s">
        <v>357</v>
      </c>
      <c r="L1296" t="s">
        <v>353</v>
      </c>
      <c r="M1296" t="str">
        <f t="shared" si="120"/>
        <v>UKD7</v>
      </c>
      <c r="N1296" t="str">
        <f t="shared" si="121"/>
        <v>UKD</v>
      </c>
      <c r="O1296">
        <f t="shared" si="122"/>
        <v>6</v>
      </c>
      <c r="P1296">
        <f t="shared" si="123"/>
        <v>4</v>
      </c>
      <c r="Q1296">
        <f t="shared" si="124"/>
        <v>0</v>
      </c>
      <c r="R1296">
        <f t="shared" si="125"/>
        <v>-4</v>
      </c>
      <c r="S1296">
        <v>0</v>
      </c>
      <c r="T1296">
        <v>0</v>
      </c>
      <c r="U1296">
        <v>0</v>
      </c>
      <c r="V1296">
        <v>0</v>
      </c>
      <c r="W1296">
        <v>0</v>
      </c>
      <c r="X1296">
        <v>0</v>
      </c>
      <c r="Y1296">
        <v>0</v>
      </c>
      <c r="Z1296">
        <v>0</v>
      </c>
      <c r="AA1296">
        <v>0</v>
      </c>
      <c r="AB1296">
        <v>0</v>
      </c>
      <c r="AC1296">
        <v>0</v>
      </c>
      <c r="AD1296">
        <v>0</v>
      </c>
      <c r="AE1296">
        <v>0</v>
      </c>
      <c r="AF1296">
        <v>0</v>
      </c>
      <c r="AG1296">
        <v>0</v>
      </c>
      <c r="AH1296">
        <v>0</v>
      </c>
      <c r="AI1296">
        <v>0</v>
      </c>
      <c r="AJ1296">
        <v>0</v>
      </c>
      <c r="AK1296">
        <v>0</v>
      </c>
      <c r="AL1296">
        <v>0</v>
      </c>
      <c r="AM1296">
        <v>0</v>
      </c>
      <c r="AN1296">
        <v>0</v>
      </c>
      <c r="AO1296">
        <v>0</v>
      </c>
      <c r="AP1296">
        <v>0</v>
      </c>
      <c r="AQ1296">
        <v>0</v>
      </c>
      <c r="AR1296">
        <v>0</v>
      </c>
      <c r="AS1296">
        <v>0</v>
      </c>
      <c r="AT1296">
        <v>0</v>
      </c>
      <c r="AU1296">
        <v>0</v>
      </c>
      <c r="AV1296">
        <v>0</v>
      </c>
      <c r="AW1296">
        <v>0</v>
      </c>
      <c r="AX1296">
        <v>0</v>
      </c>
      <c r="AY1296">
        <v>0</v>
      </c>
      <c r="AZ1296">
        <v>0</v>
      </c>
      <c r="BA1296">
        <v>0</v>
      </c>
      <c r="BB1296">
        <v>0</v>
      </c>
      <c r="BC1296">
        <v>0</v>
      </c>
      <c r="BD1296">
        <v>0</v>
      </c>
      <c r="BE1296">
        <v>0</v>
      </c>
      <c r="BF1296">
        <v>0</v>
      </c>
      <c r="BG1296">
        <v>0</v>
      </c>
      <c r="BH1296">
        <v>0</v>
      </c>
      <c r="BI1296">
        <v>0</v>
      </c>
      <c r="BJ1296">
        <v>0</v>
      </c>
      <c r="BK1296">
        <v>0</v>
      </c>
      <c r="BL1296">
        <v>0</v>
      </c>
      <c r="BM1296">
        <v>0</v>
      </c>
      <c r="BN1296">
        <v>1</v>
      </c>
      <c r="BO1296">
        <v>0</v>
      </c>
      <c r="BP1296">
        <v>0</v>
      </c>
      <c r="BQ1296">
        <v>0</v>
      </c>
      <c r="BR1296">
        <v>0</v>
      </c>
      <c r="BS1296">
        <v>0</v>
      </c>
      <c r="BT1296">
        <v>0</v>
      </c>
      <c r="BU1296">
        <v>0</v>
      </c>
      <c r="BV1296">
        <v>0</v>
      </c>
      <c r="BW1296">
        <v>0</v>
      </c>
      <c r="BX1296">
        <v>1</v>
      </c>
      <c r="BY1296">
        <v>0</v>
      </c>
      <c r="BZ1296">
        <v>1</v>
      </c>
      <c r="CA1296">
        <v>2</v>
      </c>
      <c r="CB1296">
        <v>1</v>
      </c>
      <c r="CC1296">
        <v>0</v>
      </c>
      <c r="CD1296">
        <v>0</v>
      </c>
      <c r="CE1296">
        <v>0</v>
      </c>
      <c r="CF1296">
        <v>0</v>
      </c>
      <c r="CG1296">
        <v>0</v>
      </c>
    </row>
    <row r="1297" spans="9:85" x14ac:dyDescent="0.3">
      <c r="I1297" t="s">
        <v>358</v>
      </c>
      <c r="J1297" t="s">
        <v>189</v>
      </c>
      <c r="K1297" t="s">
        <v>359</v>
      </c>
      <c r="L1297" t="s">
        <v>353</v>
      </c>
      <c r="M1297" t="str">
        <f t="shared" si="120"/>
        <v>UKD7</v>
      </c>
      <c r="N1297" t="str">
        <f t="shared" si="121"/>
        <v>UKD</v>
      </c>
      <c r="O1297">
        <f t="shared" si="122"/>
        <v>0</v>
      </c>
      <c r="P1297">
        <f t="shared" si="123"/>
        <v>0</v>
      </c>
      <c r="Q1297">
        <f t="shared" si="124"/>
        <v>0</v>
      </c>
      <c r="R1297">
        <f t="shared" si="125"/>
        <v>0</v>
      </c>
      <c r="S1297">
        <v>0</v>
      </c>
      <c r="T1297">
        <v>0</v>
      </c>
      <c r="U1297">
        <v>0</v>
      </c>
      <c r="V1297">
        <v>0</v>
      </c>
      <c r="W1297">
        <v>0</v>
      </c>
      <c r="X1297">
        <v>0</v>
      </c>
      <c r="Y1297">
        <v>0</v>
      </c>
      <c r="Z1297">
        <v>0</v>
      </c>
      <c r="AA1297">
        <v>0</v>
      </c>
      <c r="AB1297">
        <v>0</v>
      </c>
      <c r="AC1297">
        <v>0</v>
      </c>
      <c r="AD1297">
        <v>0</v>
      </c>
      <c r="AE1297">
        <v>0</v>
      </c>
      <c r="AF1297">
        <v>0</v>
      </c>
      <c r="AG1297">
        <v>0</v>
      </c>
      <c r="AH1297">
        <v>0</v>
      </c>
      <c r="AI1297">
        <v>0</v>
      </c>
      <c r="AJ1297">
        <v>0</v>
      </c>
      <c r="AK1297">
        <v>0</v>
      </c>
      <c r="AL1297">
        <v>0</v>
      </c>
      <c r="AM1297">
        <v>0</v>
      </c>
      <c r="AN1297">
        <v>0</v>
      </c>
      <c r="AO1297">
        <v>0</v>
      </c>
      <c r="AP1297">
        <v>0</v>
      </c>
      <c r="AQ1297">
        <v>0</v>
      </c>
      <c r="AR1297">
        <v>0</v>
      </c>
      <c r="AS1297">
        <v>0</v>
      </c>
      <c r="AT1297">
        <v>0</v>
      </c>
      <c r="AU1297">
        <v>0</v>
      </c>
      <c r="AV1297">
        <v>0</v>
      </c>
      <c r="AW1297">
        <v>0</v>
      </c>
      <c r="AX1297">
        <v>0</v>
      </c>
      <c r="AY1297">
        <v>0</v>
      </c>
      <c r="AZ1297">
        <v>0</v>
      </c>
      <c r="BA1297">
        <v>0</v>
      </c>
      <c r="BB1297">
        <v>0</v>
      </c>
      <c r="BC1297">
        <v>0</v>
      </c>
      <c r="BD1297">
        <v>0</v>
      </c>
      <c r="BE1297">
        <v>0</v>
      </c>
      <c r="BF1297">
        <v>0</v>
      </c>
      <c r="BG1297">
        <v>0</v>
      </c>
      <c r="BH1297">
        <v>0</v>
      </c>
      <c r="BI1297">
        <v>0</v>
      </c>
      <c r="BJ1297">
        <v>0</v>
      </c>
      <c r="BK1297">
        <v>0</v>
      </c>
      <c r="BL1297">
        <v>0</v>
      </c>
      <c r="BM1297">
        <v>0</v>
      </c>
      <c r="BN1297">
        <v>0</v>
      </c>
      <c r="BO1297">
        <v>0</v>
      </c>
      <c r="BP1297">
        <v>0</v>
      </c>
      <c r="BQ1297">
        <v>0</v>
      </c>
      <c r="BR1297">
        <v>0</v>
      </c>
      <c r="BS1297">
        <v>0</v>
      </c>
      <c r="BT1297">
        <v>0</v>
      </c>
      <c r="BU1297">
        <v>0</v>
      </c>
      <c r="BV1297">
        <v>0</v>
      </c>
      <c r="BW1297">
        <v>0</v>
      </c>
      <c r="BX1297">
        <v>0</v>
      </c>
      <c r="BY1297">
        <v>0</v>
      </c>
      <c r="BZ1297">
        <v>0</v>
      </c>
      <c r="CA1297">
        <v>0</v>
      </c>
      <c r="CB1297">
        <v>0</v>
      </c>
      <c r="CC1297">
        <v>0</v>
      </c>
      <c r="CD1297">
        <v>0</v>
      </c>
      <c r="CE1297">
        <v>0</v>
      </c>
      <c r="CF1297">
        <v>0</v>
      </c>
      <c r="CG1297">
        <v>0</v>
      </c>
    </row>
    <row r="1298" spans="9:85" x14ac:dyDescent="0.3">
      <c r="I1298" t="s">
        <v>360</v>
      </c>
      <c r="J1298" t="s">
        <v>189</v>
      </c>
      <c r="K1298" t="s">
        <v>361</v>
      </c>
      <c r="L1298" t="s">
        <v>211</v>
      </c>
      <c r="M1298" t="str">
        <f t="shared" si="120"/>
        <v>UKI3</v>
      </c>
      <c r="N1298" t="str">
        <f t="shared" si="121"/>
        <v>UKI</v>
      </c>
      <c r="O1298">
        <f t="shared" si="122"/>
        <v>0</v>
      </c>
      <c r="P1298">
        <f t="shared" si="123"/>
        <v>0</v>
      </c>
      <c r="Q1298">
        <f t="shared" si="124"/>
        <v>0</v>
      </c>
      <c r="R1298">
        <f t="shared" si="125"/>
        <v>0</v>
      </c>
      <c r="S1298">
        <v>0</v>
      </c>
      <c r="T1298">
        <v>0</v>
      </c>
      <c r="U1298">
        <v>0</v>
      </c>
      <c r="V1298">
        <v>0</v>
      </c>
      <c r="W1298">
        <v>0</v>
      </c>
      <c r="X1298">
        <v>0</v>
      </c>
      <c r="Y1298">
        <v>0</v>
      </c>
      <c r="Z1298">
        <v>0</v>
      </c>
      <c r="AA1298">
        <v>0</v>
      </c>
      <c r="AB1298">
        <v>0</v>
      </c>
      <c r="AC1298">
        <v>0</v>
      </c>
      <c r="AD1298">
        <v>0</v>
      </c>
      <c r="AE1298">
        <v>0</v>
      </c>
      <c r="AF1298">
        <v>0</v>
      </c>
      <c r="AG1298">
        <v>0</v>
      </c>
      <c r="AH1298">
        <v>0</v>
      </c>
      <c r="AI1298">
        <v>0</v>
      </c>
      <c r="AJ1298">
        <v>0</v>
      </c>
      <c r="AK1298">
        <v>0</v>
      </c>
      <c r="AL1298">
        <v>0</v>
      </c>
      <c r="AM1298">
        <v>0</v>
      </c>
      <c r="AN1298">
        <v>0</v>
      </c>
      <c r="AO1298">
        <v>0</v>
      </c>
      <c r="AP1298">
        <v>0</v>
      </c>
      <c r="AQ1298">
        <v>0</v>
      </c>
      <c r="AR1298">
        <v>0</v>
      </c>
      <c r="AS1298">
        <v>0</v>
      </c>
      <c r="AT1298">
        <v>0</v>
      </c>
      <c r="AU1298">
        <v>0</v>
      </c>
      <c r="AV1298">
        <v>0</v>
      </c>
      <c r="AW1298">
        <v>0</v>
      </c>
      <c r="AX1298">
        <v>0</v>
      </c>
      <c r="AY1298">
        <v>0</v>
      </c>
      <c r="AZ1298">
        <v>0</v>
      </c>
      <c r="BA1298">
        <v>0</v>
      </c>
      <c r="BB1298">
        <v>0</v>
      </c>
      <c r="BC1298">
        <v>0</v>
      </c>
      <c r="BD1298">
        <v>0</v>
      </c>
      <c r="BE1298">
        <v>0</v>
      </c>
      <c r="BF1298">
        <v>0</v>
      </c>
      <c r="BG1298">
        <v>0</v>
      </c>
      <c r="BH1298">
        <v>0</v>
      </c>
      <c r="BI1298">
        <v>0</v>
      </c>
      <c r="BJ1298">
        <v>0</v>
      </c>
      <c r="BK1298">
        <v>0</v>
      </c>
      <c r="BL1298">
        <v>0</v>
      </c>
      <c r="BM1298">
        <v>0</v>
      </c>
      <c r="BN1298">
        <v>0</v>
      </c>
      <c r="BO1298">
        <v>0</v>
      </c>
      <c r="BP1298">
        <v>0</v>
      </c>
      <c r="BQ1298">
        <v>0</v>
      </c>
      <c r="BR1298">
        <v>0</v>
      </c>
      <c r="BS1298">
        <v>0</v>
      </c>
      <c r="BT1298">
        <v>0</v>
      </c>
      <c r="BU1298">
        <v>0</v>
      </c>
      <c r="BV1298">
        <v>0</v>
      </c>
      <c r="BW1298">
        <v>0</v>
      </c>
      <c r="BX1298">
        <v>0</v>
      </c>
      <c r="BY1298">
        <v>0</v>
      </c>
      <c r="BZ1298">
        <v>0</v>
      </c>
      <c r="CA1298">
        <v>0</v>
      </c>
      <c r="CB1298">
        <v>0</v>
      </c>
      <c r="CC1298">
        <v>0</v>
      </c>
      <c r="CD1298">
        <v>0</v>
      </c>
      <c r="CE1298">
        <v>0</v>
      </c>
      <c r="CF1298">
        <v>0</v>
      </c>
      <c r="CG1298">
        <v>0</v>
      </c>
    </row>
    <row r="1299" spans="9:85" x14ac:dyDescent="0.3">
      <c r="I1299" t="s">
        <v>362</v>
      </c>
      <c r="J1299" t="s">
        <v>189</v>
      </c>
      <c r="M1299" t="str">
        <f t="shared" si="120"/>
        <v/>
      </c>
      <c r="N1299" t="str">
        <f t="shared" si="121"/>
        <v/>
      </c>
      <c r="O1299">
        <f t="shared" si="122"/>
        <v>0</v>
      </c>
      <c r="P1299">
        <f t="shared" si="123"/>
        <v>0</v>
      </c>
      <c r="Q1299">
        <f t="shared" si="124"/>
        <v>0</v>
      </c>
      <c r="R1299">
        <f t="shared" si="125"/>
        <v>0</v>
      </c>
      <c r="S1299">
        <v>0</v>
      </c>
      <c r="T1299">
        <v>0</v>
      </c>
      <c r="U1299">
        <v>0</v>
      </c>
      <c r="V1299">
        <v>0</v>
      </c>
      <c r="W1299">
        <v>0</v>
      </c>
      <c r="X1299">
        <v>0</v>
      </c>
      <c r="Y1299">
        <v>0</v>
      </c>
      <c r="Z1299">
        <v>0</v>
      </c>
      <c r="AA1299">
        <v>0</v>
      </c>
      <c r="AB1299">
        <v>0</v>
      </c>
      <c r="AC1299">
        <v>0</v>
      </c>
      <c r="AD1299">
        <v>0</v>
      </c>
      <c r="AE1299">
        <v>0</v>
      </c>
      <c r="AF1299">
        <v>0</v>
      </c>
      <c r="AG1299">
        <v>0</v>
      </c>
      <c r="AH1299">
        <v>0</v>
      </c>
      <c r="AI1299">
        <v>0</v>
      </c>
      <c r="AJ1299">
        <v>0</v>
      </c>
      <c r="AK1299">
        <v>0</v>
      </c>
      <c r="AL1299">
        <v>0</v>
      </c>
      <c r="AM1299">
        <v>0</v>
      </c>
      <c r="AN1299">
        <v>0</v>
      </c>
      <c r="AO1299">
        <v>0</v>
      </c>
      <c r="AP1299">
        <v>0</v>
      </c>
      <c r="AQ1299">
        <v>0</v>
      </c>
      <c r="AR1299">
        <v>0</v>
      </c>
      <c r="AS1299">
        <v>0</v>
      </c>
      <c r="AT1299">
        <v>0</v>
      </c>
      <c r="AU1299">
        <v>0</v>
      </c>
      <c r="AV1299">
        <v>0</v>
      </c>
      <c r="AW1299">
        <v>0</v>
      </c>
      <c r="AX1299">
        <v>0</v>
      </c>
      <c r="AY1299">
        <v>0</v>
      </c>
      <c r="AZ1299">
        <v>0</v>
      </c>
      <c r="BA1299">
        <v>0</v>
      </c>
      <c r="BB1299">
        <v>0</v>
      </c>
      <c r="BC1299">
        <v>0</v>
      </c>
      <c r="BD1299">
        <v>0</v>
      </c>
      <c r="BE1299">
        <v>0</v>
      </c>
      <c r="BF1299">
        <v>0</v>
      </c>
      <c r="BG1299">
        <v>0</v>
      </c>
      <c r="BH1299">
        <v>0</v>
      </c>
      <c r="BI1299">
        <v>0</v>
      </c>
      <c r="BJ1299">
        <v>0</v>
      </c>
      <c r="BK1299">
        <v>0</v>
      </c>
      <c r="BL1299">
        <v>0</v>
      </c>
      <c r="BM1299">
        <v>0</v>
      </c>
      <c r="BN1299">
        <v>0</v>
      </c>
      <c r="BO1299">
        <v>0</v>
      </c>
      <c r="BP1299">
        <v>0</v>
      </c>
      <c r="BQ1299">
        <v>0</v>
      </c>
      <c r="BR1299">
        <v>0</v>
      </c>
      <c r="BS1299">
        <v>0</v>
      </c>
      <c r="BT1299">
        <v>0</v>
      </c>
      <c r="BU1299">
        <v>0</v>
      </c>
      <c r="BV1299">
        <v>0</v>
      </c>
      <c r="BW1299">
        <v>0</v>
      </c>
      <c r="BX1299">
        <v>0</v>
      </c>
      <c r="BY1299">
        <v>0</v>
      </c>
      <c r="BZ1299">
        <v>0</v>
      </c>
      <c r="CA1299">
        <v>0</v>
      </c>
      <c r="CB1299">
        <v>0</v>
      </c>
      <c r="CC1299">
        <v>0</v>
      </c>
      <c r="CD1299">
        <v>0</v>
      </c>
      <c r="CE1299">
        <v>0</v>
      </c>
      <c r="CF1299">
        <v>0</v>
      </c>
      <c r="CG1299">
        <v>0</v>
      </c>
    </row>
    <row r="1300" spans="9:85" x14ac:dyDescent="0.3">
      <c r="I1300" t="s">
        <v>363</v>
      </c>
      <c r="J1300" t="s">
        <v>189</v>
      </c>
      <c r="K1300" t="s">
        <v>364</v>
      </c>
      <c r="L1300" t="s">
        <v>211</v>
      </c>
      <c r="M1300" t="str">
        <f t="shared" si="120"/>
        <v>UKI3</v>
      </c>
      <c r="N1300" t="str">
        <f t="shared" si="121"/>
        <v>UKI</v>
      </c>
      <c r="O1300">
        <f t="shared" si="122"/>
        <v>124</v>
      </c>
      <c r="P1300">
        <f t="shared" si="123"/>
        <v>29</v>
      </c>
      <c r="Q1300">
        <f t="shared" si="124"/>
        <v>26</v>
      </c>
      <c r="R1300">
        <f t="shared" si="125"/>
        <v>-3</v>
      </c>
      <c r="S1300">
        <v>0</v>
      </c>
      <c r="T1300">
        <v>0</v>
      </c>
      <c r="U1300">
        <v>0</v>
      </c>
      <c r="V1300">
        <v>0</v>
      </c>
      <c r="W1300">
        <v>0</v>
      </c>
      <c r="X1300">
        <v>0</v>
      </c>
      <c r="Y1300">
        <v>0</v>
      </c>
      <c r="Z1300">
        <v>0</v>
      </c>
      <c r="AA1300">
        <v>0</v>
      </c>
      <c r="AB1300">
        <v>0</v>
      </c>
      <c r="AC1300">
        <v>0</v>
      </c>
      <c r="AD1300">
        <v>0</v>
      </c>
      <c r="AE1300">
        <v>0</v>
      </c>
      <c r="AF1300">
        <v>0</v>
      </c>
      <c r="AG1300">
        <v>0</v>
      </c>
      <c r="AH1300">
        <v>0</v>
      </c>
      <c r="AI1300">
        <v>0</v>
      </c>
      <c r="AJ1300">
        <v>0</v>
      </c>
      <c r="AK1300">
        <v>0</v>
      </c>
      <c r="AL1300">
        <v>0</v>
      </c>
      <c r="AM1300">
        <v>0</v>
      </c>
      <c r="AN1300">
        <v>0</v>
      </c>
      <c r="AO1300">
        <v>0</v>
      </c>
      <c r="AP1300">
        <v>0</v>
      </c>
      <c r="AQ1300">
        <v>0</v>
      </c>
      <c r="AR1300">
        <v>0</v>
      </c>
      <c r="AS1300">
        <v>0</v>
      </c>
      <c r="AT1300">
        <v>0</v>
      </c>
      <c r="AU1300">
        <v>0</v>
      </c>
      <c r="AV1300">
        <v>0</v>
      </c>
      <c r="AW1300">
        <v>0</v>
      </c>
      <c r="AX1300">
        <v>0</v>
      </c>
      <c r="AY1300">
        <v>0</v>
      </c>
      <c r="AZ1300">
        <v>0</v>
      </c>
      <c r="BA1300">
        <v>0</v>
      </c>
      <c r="BB1300">
        <v>0</v>
      </c>
      <c r="BC1300">
        <v>0</v>
      </c>
      <c r="BD1300">
        <v>0</v>
      </c>
      <c r="BE1300">
        <v>0</v>
      </c>
      <c r="BF1300">
        <v>0</v>
      </c>
      <c r="BG1300">
        <v>0</v>
      </c>
      <c r="BH1300">
        <v>0</v>
      </c>
      <c r="BI1300">
        <v>0</v>
      </c>
      <c r="BJ1300">
        <v>0</v>
      </c>
      <c r="BK1300">
        <v>0</v>
      </c>
      <c r="BL1300">
        <v>0</v>
      </c>
      <c r="BM1300">
        <v>1</v>
      </c>
      <c r="BN1300">
        <v>5</v>
      </c>
      <c r="BO1300">
        <v>9</v>
      </c>
      <c r="BP1300">
        <v>3</v>
      </c>
      <c r="BQ1300">
        <v>5</v>
      </c>
      <c r="BR1300">
        <v>5</v>
      </c>
      <c r="BS1300">
        <v>9</v>
      </c>
      <c r="BT1300">
        <v>6</v>
      </c>
      <c r="BU1300">
        <v>3</v>
      </c>
      <c r="BV1300">
        <v>10</v>
      </c>
      <c r="BW1300">
        <v>3</v>
      </c>
      <c r="BX1300">
        <v>10</v>
      </c>
      <c r="BY1300">
        <v>11</v>
      </c>
      <c r="BZ1300">
        <v>8</v>
      </c>
      <c r="CA1300">
        <v>4</v>
      </c>
      <c r="CB1300">
        <v>6</v>
      </c>
      <c r="CC1300">
        <v>5</v>
      </c>
      <c r="CD1300">
        <v>5</v>
      </c>
      <c r="CE1300">
        <v>10</v>
      </c>
      <c r="CF1300">
        <v>6</v>
      </c>
      <c r="CG1300">
        <v>0</v>
      </c>
    </row>
    <row r="1301" spans="9:85" x14ac:dyDescent="0.3">
      <c r="I1301" t="s">
        <v>365</v>
      </c>
      <c r="J1301" t="s">
        <v>189</v>
      </c>
      <c r="K1301" t="s">
        <v>366</v>
      </c>
      <c r="L1301" t="s">
        <v>265</v>
      </c>
      <c r="M1301" t="str">
        <f t="shared" si="120"/>
        <v>UKI3</v>
      </c>
      <c r="N1301" t="str">
        <f t="shared" si="121"/>
        <v>UKI</v>
      </c>
      <c r="O1301">
        <f t="shared" si="122"/>
        <v>0</v>
      </c>
      <c r="P1301">
        <f t="shared" si="123"/>
        <v>0</v>
      </c>
      <c r="Q1301">
        <f t="shared" si="124"/>
        <v>0</v>
      </c>
      <c r="R1301">
        <f t="shared" si="125"/>
        <v>0</v>
      </c>
      <c r="S1301">
        <v>0</v>
      </c>
      <c r="T1301">
        <v>0</v>
      </c>
      <c r="U1301">
        <v>0</v>
      </c>
      <c r="V1301">
        <v>0</v>
      </c>
      <c r="W1301">
        <v>0</v>
      </c>
      <c r="X1301">
        <v>0</v>
      </c>
      <c r="Y1301">
        <v>0</v>
      </c>
      <c r="Z1301">
        <v>0</v>
      </c>
      <c r="AA1301">
        <v>0</v>
      </c>
      <c r="AB1301">
        <v>0</v>
      </c>
      <c r="AC1301">
        <v>0</v>
      </c>
      <c r="AD1301">
        <v>0</v>
      </c>
      <c r="AE1301">
        <v>0</v>
      </c>
      <c r="AF1301">
        <v>0</v>
      </c>
      <c r="AG1301">
        <v>0</v>
      </c>
      <c r="AH1301">
        <v>0</v>
      </c>
      <c r="AI1301">
        <v>0</v>
      </c>
      <c r="AJ1301">
        <v>0</v>
      </c>
      <c r="AK1301">
        <v>0</v>
      </c>
      <c r="AL1301">
        <v>0</v>
      </c>
      <c r="AM1301">
        <v>0</v>
      </c>
      <c r="AN1301">
        <v>0</v>
      </c>
      <c r="AO1301">
        <v>0</v>
      </c>
      <c r="AP1301">
        <v>0</v>
      </c>
      <c r="AQ1301">
        <v>0</v>
      </c>
      <c r="AR1301">
        <v>0</v>
      </c>
      <c r="AS1301">
        <v>0</v>
      </c>
      <c r="AT1301">
        <v>0</v>
      </c>
      <c r="AU1301">
        <v>0</v>
      </c>
      <c r="AV1301">
        <v>0</v>
      </c>
      <c r="AW1301">
        <v>0</v>
      </c>
      <c r="AX1301">
        <v>0</v>
      </c>
      <c r="AY1301">
        <v>0</v>
      </c>
      <c r="AZ1301">
        <v>0</v>
      </c>
      <c r="BA1301">
        <v>0</v>
      </c>
      <c r="BB1301">
        <v>0</v>
      </c>
      <c r="BC1301">
        <v>0</v>
      </c>
      <c r="BD1301">
        <v>0</v>
      </c>
      <c r="BE1301">
        <v>0</v>
      </c>
      <c r="BF1301">
        <v>0</v>
      </c>
      <c r="BG1301">
        <v>0</v>
      </c>
      <c r="BH1301">
        <v>0</v>
      </c>
      <c r="BI1301">
        <v>0</v>
      </c>
      <c r="BJ1301">
        <v>0</v>
      </c>
      <c r="BK1301">
        <v>0</v>
      </c>
      <c r="BL1301">
        <v>0</v>
      </c>
      <c r="BM1301">
        <v>0</v>
      </c>
      <c r="BN1301">
        <v>0</v>
      </c>
      <c r="BO1301">
        <v>0</v>
      </c>
      <c r="BP1301">
        <v>0</v>
      </c>
      <c r="BQ1301">
        <v>0</v>
      </c>
      <c r="BR1301">
        <v>0</v>
      </c>
      <c r="BS1301">
        <v>0</v>
      </c>
      <c r="BT1301">
        <v>0</v>
      </c>
      <c r="BU1301">
        <v>0</v>
      </c>
      <c r="BV1301">
        <v>0</v>
      </c>
      <c r="BW1301">
        <v>0</v>
      </c>
      <c r="BX1301">
        <v>0</v>
      </c>
      <c r="BY1301">
        <v>0</v>
      </c>
      <c r="BZ1301">
        <v>0</v>
      </c>
      <c r="CA1301">
        <v>0</v>
      </c>
      <c r="CB1301">
        <v>0</v>
      </c>
      <c r="CC1301">
        <v>0</v>
      </c>
      <c r="CD1301">
        <v>0</v>
      </c>
      <c r="CE1301">
        <v>0</v>
      </c>
      <c r="CF1301">
        <v>0</v>
      </c>
      <c r="CG1301">
        <v>0</v>
      </c>
    </row>
    <row r="1302" spans="9:85" x14ac:dyDescent="0.3">
      <c r="I1302" t="s">
        <v>367</v>
      </c>
      <c r="J1302" t="s">
        <v>189</v>
      </c>
      <c r="K1302" t="s">
        <v>368</v>
      </c>
      <c r="L1302" t="s">
        <v>265</v>
      </c>
      <c r="M1302" t="str">
        <f t="shared" si="120"/>
        <v>UKI3</v>
      </c>
      <c r="N1302" t="str">
        <f t="shared" si="121"/>
        <v>UKI</v>
      </c>
      <c r="O1302">
        <f t="shared" si="122"/>
        <v>3</v>
      </c>
      <c r="P1302">
        <f t="shared" si="123"/>
        <v>0</v>
      </c>
      <c r="Q1302">
        <f t="shared" si="124"/>
        <v>2</v>
      </c>
      <c r="R1302">
        <f t="shared" si="125"/>
        <v>2</v>
      </c>
      <c r="S1302">
        <v>0</v>
      </c>
      <c r="T1302">
        <v>0</v>
      </c>
      <c r="U1302">
        <v>0</v>
      </c>
      <c r="V1302">
        <v>0</v>
      </c>
      <c r="W1302">
        <v>0</v>
      </c>
      <c r="X1302">
        <v>0</v>
      </c>
      <c r="Y1302">
        <v>0</v>
      </c>
      <c r="Z1302">
        <v>0</v>
      </c>
      <c r="AA1302">
        <v>0</v>
      </c>
      <c r="AB1302">
        <v>0</v>
      </c>
      <c r="AC1302">
        <v>0</v>
      </c>
      <c r="AD1302">
        <v>0</v>
      </c>
      <c r="AE1302">
        <v>0</v>
      </c>
      <c r="AF1302">
        <v>0</v>
      </c>
      <c r="AG1302">
        <v>0</v>
      </c>
      <c r="AH1302">
        <v>0</v>
      </c>
      <c r="AI1302">
        <v>0</v>
      </c>
      <c r="AJ1302">
        <v>0</v>
      </c>
      <c r="AK1302">
        <v>0</v>
      </c>
      <c r="AL1302">
        <v>0</v>
      </c>
      <c r="AM1302">
        <v>0</v>
      </c>
      <c r="AN1302">
        <v>0</v>
      </c>
      <c r="AO1302">
        <v>0</v>
      </c>
      <c r="AP1302">
        <v>0</v>
      </c>
      <c r="AQ1302">
        <v>0</v>
      </c>
      <c r="AR1302">
        <v>0</v>
      </c>
      <c r="AS1302">
        <v>0</v>
      </c>
      <c r="AT1302">
        <v>0</v>
      </c>
      <c r="AU1302">
        <v>0</v>
      </c>
      <c r="AV1302">
        <v>0</v>
      </c>
      <c r="AW1302">
        <v>0</v>
      </c>
      <c r="AX1302">
        <v>0</v>
      </c>
      <c r="AY1302">
        <v>0</v>
      </c>
      <c r="AZ1302">
        <v>0</v>
      </c>
      <c r="BA1302">
        <v>0</v>
      </c>
      <c r="BB1302">
        <v>0</v>
      </c>
      <c r="BC1302">
        <v>0</v>
      </c>
      <c r="BD1302">
        <v>0</v>
      </c>
      <c r="BE1302">
        <v>0</v>
      </c>
      <c r="BF1302">
        <v>0</v>
      </c>
      <c r="BG1302">
        <v>0</v>
      </c>
      <c r="BH1302">
        <v>0</v>
      </c>
      <c r="BI1302">
        <v>0</v>
      </c>
      <c r="BJ1302">
        <v>0</v>
      </c>
      <c r="BK1302">
        <v>0</v>
      </c>
      <c r="BL1302">
        <v>0</v>
      </c>
      <c r="BM1302">
        <v>0</v>
      </c>
      <c r="BN1302">
        <v>0</v>
      </c>
      <c r="BO1302">
        <v>0</v>
      </c>
      <c r="BP1302">
        <v>0</v>
      </c>
      <c r="BQ1302">
        <v>0</v>
      </c>
      <c r="BR1302">
        <v>0</v>
      </c>
      <c r="BS1302">
        <v>0</v>
      </c>
      <c r="BT1302">
        <v>1</v>
      </c>
      <c r="BU1302">
        <v>0</v>
      </c>
      <c r="BV1302">
        <v>0</v>
      </c>
      <c r="BW1302">
        <v>0</v>
      </c>
      <c r="BX1302">
        <v>0</v>
      </c>
      <c r="BY1302">
        <v>0</v>
      </c>
      <c r="BZ1302">
        <v>0</v>
      </c>
      <c r="CA1302">
        <v>0</v>
      </c>
      <c r="CB1302">
        <v>0</v>
      </c>
      <c r="CC1302">
        <v>1</v>
      </c>
      <c r="CD1302">
        <v>0</v>
      </c>
      <c r="CE1302">
        <v>0</v>
      </c>
      <c r="CF1302">
        <v>1</v>
      </c>
      <c r="CG1302">
        <v>0</v>
      </c>
    </row>
    <row r="1303" spans="9:85" x14ac:dyDescent="0.3">
      <c r="I1303" t="s">
        <v>369</v>
      </c>
      <c r="J1303" t="s">
        <v>189</v>
      </c>
      <c r="K1303" t="s">
        <v>370</v>
      </c>
      <c r="L1303" t="s">
        <v>211</v>
      </c>
      <c r="M1303" t="str">
        <f t="shared" si="120"/>
        <v>UKI3</v>
      </c>
      <c r="N1303" t="str">
        <f t="shared" si="121"/>
        <v>UKI</v>
      </c>
      <c r="O1303">
        <f t="shared" si="122"/>
        <v>0</v>
      </c>
      <c r="P1303">
        <f t="shared" si="123"/>
        <v>0</v>
      </c>
      <c r="Q1303">
        <f t="shared" si="124"/>
        <v>0</v>
      </c>
      <c r="R1303">
        <f t="shared" si="125"/>
        <v>0</v>
      </c>
      <c r="S1303">
        <v>0</v>
      </c>
      <c r="T1303">
        <v>0</v>
      </c>
      <c r="U1303">
        <v>0</v>
      </c>
      <c r="V1303">
        <v>0</v>
      </c>
      <c r="W1303">
        <v>0</v>
      </c>
      <c r="X1303">
        <v>0</v>
      </c>
      <c r="Y1303">
        <v>0</v>
      </c>
      <c r="Z1303">
        <v>0</v>
      </c>
      <c r="AA1303">
        <v>0</v>
      </c>
      <c r="AB1303">
        <v>0</v>
      </c>
      <c r="AC1303">
        <v>0</v>
      </c>
      <c r="AD1303">
        <v>0</v>
      </c>
      <c r="AE1303">
        <v>0</v>
      </c>
      <c r="AF1303">
        <v>0</v>
      </c>
      <c r="AG1303">
        <v>0</v>
      </c>
      <c r="AH1303">
        <v>0</v>
      </c>
      <c r="AI1303">
        <v>0</v>
      </c>
      <c r="AJ1303">
        <v>0</v>
      </c>
      <c r="AK1303">
        <v>0</v>
      </c>
      <c r="AL1303">
        <v>0</v>
      </c>
      <c r="AM1303">
        <v>0</v>
      </c>
      <c r="AN1303">
        <v>0</v>
      </c>
      <c r="AO1303">
        <v>0</v>
      </c>
      <c r="AP1303">
        <v>0</v>
      </c>
      <c r="AQ1303">
        <v>0</v>
      </c>
      <c r="AR1303">
        <v>0</v>
      </c>
      <c r="AS1303">
        <v>0</v>
      </c>
      <c r="AT1303">
        <v>0</v>
      </c>
      <c r="AU1303">
        <v>0</v>
      </c>
      <c r="AV1303">
        <v>0</v>
      </c>
      <c r="AW1303">
        <v>0</v>
      </c>
      <c r="AX1303">
        <v>0</v>
      </c>
      <c r="AY1303">
        <v>0</v>
      </c>
      <c r="AZ1303">
        <v>0</v>
      </c>
      <c r="BA1303">
        <v>0</v>
      </c>
      <c r="BB1303">
        <v>0</v>
      </c>
      <c r="BC1303">
        <v>0</v>
      </c>
      <c r="BD1303">
        <v>0</v>
      </c>
      <c r="BE1303">
        <v>0</v>
      </c>
      <c r="BF1303">
        <v>0</v>
      </c>
      <c r="BG1303">
        <v>0</v>
      </c>
      <c r="BH1303">
        <v>0</v>
      </c>
      <c r="BI1303">
        <v>0</v>
      </c>
      <c r="BJ1303">
        <v>0</v>
      </c>
      <c r="BK1303">
        <v>0</v>
      </c>
      <c r="BL1303">
        <v>0</v>
      </c>
      <c r="BM1303">
        <v>0</v>
      </c>
      <c r="BN1303">
        <v>0</v>
      </c>
      <c r="BO1303">
        <v>0</v>
      </c>
      <c r="BP1303">
        <v>0</v>
      </c>
      <c r="BQ1303">
        <v>0</v>
      </c>
      <c r="BR1303">
        <v>0</v>
      </c>
      <c r="BS1303">
        <v>0</v>
      </c>
      <c r="BT1303">
        <v>0</v>
      </c>
      <c r="BU1303">
        <v>0</v>
      </c>
      <c r="BV1303">
        <v>0</v>
      </c>
      <c r="BW1303">
        <v>0</v>
      </c>
      <c r="BX1303">
        <v>0</v>
      </c>
      <c r="BY1303">
        <v>0</v>
      </c>
      <c r="BZ1303">
        <v>0</v>
      </c>
      <c r="CA1303">
        <v>0</v>
      </c>
      <c r="CB1303">
        <v>0</v>
      </c>
      <c r="CC1303">
        <v>0</v>
      </c>
      <c r="CD1303">
        <v>0</v>
      </c>
      <c r="CE1303">
        <v>0</v>
      </c>
      <c r="CF1303">
        <v>0</v>
      </c>
      <c r="CG1303">
        <v>0</v>
      </c>
    </row>
    <row r="1304" spans="9:85" x14ac:dyDescent="0.3">
      <c r="I1304" t="s">
        <v>371</v>
      </c>
      <c r="J1304" t="s">
        <v>189</v>
      </c>
      <c r="K1304" t="s">
        <v>372</v>
      </c>
      <c r="L1304" t="s">
        <v>262</v>
      </c>
      <c r="M1304" t="str">
        <f t="shared" si="120"/>
        <v>UKI4</v>
      </c>
      <c r="N1304" t="str">
        <f t="shared" si="121"/>
        <v>UKI</v>
      </c>
      <c r="O1304">
        <f t="shared" si="122"/>
        <v>0</v>
      </c>
      <c r="P1304">
        <f t="shared" si="123"/>
        <v>0</v>
      </c>
      <c r="Q1304">
        <f t="shared" si="124"/>
        <v>0</v>
      </c>
      <c r="R1304">
        <f t="shared" si="125"/>
        <v>0</v>
      </c>
      <c r="S1304">
        <v>0</v>
      </c>
      <c r="T1304">
        <v>0</v>
      </c>
      <c r="U1304">
        <v>0</v>
      </c>
      <c r="V1304">
        <v>0</v>
      </c>
      <c r="W1304">
        <v>0</v>
      </c>
      <c r="X1304">
        <v>0</v>
      </c>
      <c r="Y1304">
        <v>0</v>
      </c>
      <c r="Z1304">
        <v>0</v>
      </c>
      <c r="AA1304">
        <v>0</v>
      </c>
      <c r="AB1304">
        <v>0</v>
      </c>
      <c r="AC1304">
        <v>0</v>
      </c>
      <c r="AD1304">
        <v>0</v>
      </c>
      <c r="AE1304">
        <v>0</v>
      </c>
      <c r="AF1304">
        <v>0</v>
      </c>
      <c r="AG1304">
        <v>0</v>
      </c>
      <c r="AH1304">
        <v>0</v>
      </c>
      <c r="AI1304">
        <v>0</v>
      </c>
      <c r="AJ1304">
        <v>0</v>
      </c>
      <c r="AK1304">
        <v>0</v>
      </c>
      <c r="AL1304">
        <v>0</v>
      </c>
      <c r="AM1304">
        <v>0</v>
      </c>
      <c r="AN1304">
        <v>0</v>
      </c>
      <c r="AO1304">
        <v>0</v>
      </c>
      <c r="AP1304">
        <v>0</v>
      </c>
      <c r="AQ1304">
        <v>0</v>
      </c>
      <c r="AR1304">
        <v>0</v>
      </c>
      <c r="AS1304">
        <v>0</v>
      </c>
      <c r="AT1304">
        <v>0</v>
      </c>
      <c r="AU1304">
        <v>0</v>
      </c>
      <c r="AV1304">
        <v>0</v>
      </c>
      <c r="AW1304">
        <v>0</v>
      </c>
      <c r="AX1304">
        <v>0</v>
      </c>
      <c r="AY1304">
        <v>0</v>
      </c>
      <c r="AZ1304">
        <v>0</v>
      </c>
      <c r="BA1304">
        <v>0</v>
      </c>
      <c r="BB1304">
        <v>0</v>
      </c>
      <c r="BC1304">
        <v>0</v>
      </c>
      <c r="BD1304">
        <v>0</v>
      </c>
      <c r="BE1304">
        <v>0</v>
      </c>
      <c r="BF1304">
        <v>0</v>
      </c>
      <c r="BG1304">
        <v>0</v>
      </c>
      <c r="BH1304">
        <v>0</v>
      </c>
      <c r="BI1304">
        <v>0</v>
      </c>
      <c r="BJ1304">
        <v>0</v>
      </c>
      <c r="BK1304">
        <v>0</v>
      </c>
      <c r="BL1304">
        <v>0</v>
      </c>
      <c r="BM1304">
        <v>0</v>
      </c>
      <c r="BN1304">
        <v>0</v>
      </c>
      <c r="BO1304">
        <v>0</v>
      </c>
      <c r="BP1304">
        <v>0</v>
      </c>
      <c r="BQ1304">
        <v>0</v>
      </c>
      <c r="BR1304">
        <v>0</v>
      </c>
      <c r="BS1304">
        <v>0</v>
      </c>
      <c r="BT1304">
        <v>0</v>
      </c>
      <c r="BU1304">
        <v>0</v>
      </c>
      <c r="BV1304">
        <v>0</v>
      </c>
      <c r="BW1304">
        <v>0</v>
      </c>
      <c r="BX1304">
        <v>0</v>
      </c>
      <c r="BY1304">
        <v>0</v>
      </c>
      <c r="BZ1304">
        <v>0</v>
      </c>
      <c r="CA1304">
        <v>0</v>
      </c>
      <c r="CB1304">
        <v>0</v>
      </c>
      <c r="CC1304">
        <v>0</v>
      </c>
      <c r="CD1304">
        <v>0</v>
      </c>
      <c r="CE1304">
        <v>0</v>
      </c>
      <c r="CF1304">
        <v>0</v>
      </c>
      <c r="CG1304">
        <v>0</v>
      </c>
    </row>
    <row r="1305" spans="9:85" x14ac:dyDescent="0.3">
      <c r="I1305" t="s">
        <v>373</v>
      </c>
      <c r="J1305" t="s">
        <v>189</v>
      </c>
      <c r="K1305" t="s">
        <v>374</v>
      </c>
      <c r="L1305" t="s">
        <v>309</v>
      </c>
      <c r="M1305" t="str">
        <f t="shared" si="120"/>
        <v>UKI4</v>
      </c>
      <c r="N1305" t="str">
        <f t="shared" si="121"/>
        <v>UKI</v>
      </c>
      <c r="O1305">
        <f t="shared" si="122"/>
        <v>0</v>
      </c>
      <c r="P1305">
        <f t="shared" si="123"/>
        <v>0</v>
      </c>
      <c r="Q1305">
        <f t="shared" si="124"/>
        <v>0</v>
      </c>
      <c r="R1305">
        <f t="shared" si="125"/>
        <v>0</v>
      </c>
      <c r="S1305">
        <v>0</v>
      </c>
      <c r="T1305">
        <v>0</v>
      </c>
      <c r="U1305">
        <v>0</v>
      </c>
      <c r="V1305">
        <v>0</v>
      </c>
      <c r="W1305">
        <v>0</v>
      </c>
      <c r="X1305">
        <v>0</v>
      </c>
      <c r="Y1305">
        <v>0</v>
      </c>
      <c r="Z1305">
        <v>0</v>
      </c>
      <c r="AA1305">
        <v>0</v>
      </c>
      <c r="AB1305">
        <v>0</v>
      </c>
      <c r="AC1305">
        <v>0</v>
      </c>
      <c r="AD1305">
        <v>0</v>
      </c>
      <c r="AE1305">
        <v>0</v>
      </c>
      <c r="AF1305">
        <v>0</v>
      </c>
      <c r="AG1305">
        <v>0</v>
      </c>
      <c r="AH1305">
        <v>0</v>
      </c>
      <c r="AI1305">
        <v>0</v>
      </c>
      <c r="AJ1305">
        <v>0</v>
      </c>
      <c r="AK1305">
        <v>0</v>
      </c>
      <c r="AL1305">
        <v>0</v>
      </c>
      <c r="AM1305">
        <v>0</v>
      </c>
      <c r="AN1305">
        <v>0</v>
      </c>
      <c r="AO1305">
        <v>0</v>
      </c>
      <c r="AP1305">
        <v>0</v>
      </c>
      <c r="AQ1305">
        <v>0</v>
      </c>
      <c r="AR1305">
        <v>0</v>
      </c>
      <c r="AS1305">
        <v>0</v>
      </c>
      <c r="AT1305">
        <v>0</v>
      </c>
      <c r="AU1305">
        <v>0</v>
      </c>
      <c r="AV1305">
        <v>0</v>
      </c>
      <c r="AW1305">
        <v>0</v>
      </c>
      <c r="AX1305">
        <v>0</v>
      </c>
      <c r="AY1305">
        <v>0</v>
      </c>
      <c r="AZ1305">
        <v>0</v>
      </c>
      <c r="BA1305">
        <v>0</v>
      </c>
      <c r="BB1305">
        <v>0</v>
      </c>
      <c r="BC1305">
        <v>0</v>
      </c>
      <c r="BD1305">
        <v>0</v>
      </c>
      <c r="BE1305">
        <v>0</v>
      </c>
      <c r="BF1305">
        <v>0</v>
      </c>
      <c r="BG1305">
        <v>0</v>
      </c>
      <c r="BH1305">
        <v>0</v>
      </c>
      <c r="BI1305">
        <v>0</v>
      </c>
      <c r="BJ1305">
        <v>0</v>
      </c>
      <c r="BK1305">
        <v>0</v>
      </c>
      <c r="BL1305">
        <v>0</v>
      </c>
      <c r="BM1305">
        <v>0</v>
      </c>
      <c r="BN1305">
        <v>0</v>
      </c>
      <c r="BO1305">
        <v>0</v>
      </c>
      <c r="BP1305">
        <v>0</v>
      </c>
      <c r="BQ1305">
        <v>0</v>
      </c>
      <c r="BR1305">
        <v>0</v>
      </c>
      <c r="BS1305">
        <v>0</v>
      </c>
      <c r="BT1305">
        <v>0</v>
      </c>
      <c r="BU1305">
        <v>0</v>
      </c>
      <c r="BV1305">
        <v>0</v>
      </c>
      <c r="BW1305">
        <v>0</v>
      </c>
      <c r="BX1305">
        <v>0</v>
      </c>
      <c r="BY1305">
        <v>0</v>
      </c>
      <c r="BZ1305">
        <v>0</v>
      </c>
      <c r="CA1305">
        <v>0</v>
      </c>
      <c r="CB1305">
        <v>0</v>
      </c>
      <c r="CC1305">
        <v>0</v>
      </c>
      <c r="CD1305">
        <v>0</v>
      </c>
      <c r="CE1305">
        <v>0</v>
      </c>
      <c r="CF1305">
        <v>0</v>
      </c>
      <c r="CG1305">
        <v>0</v>
      </c>
    </row>
    <row r="1306" spans="9:85" x14ac:dyDescent="0.3">
      <c r="I1306" t="s">
        <v>375</v>
      </c>
      <c r="J1306" t="s">
        <v>189</v>
      </c>
      <c r="K1306" t="s">
        <v>376</v>
      </c>
      <c r="L1306" t="s">
        <v>348</v>
      </c>
      <c r="M1306" t="str">
        <f t="shared" si="120"/>
        <v>UKF2</v>
      </c>
      <c r="N1306" t="str">
        <f t="shared" si="121"/>
        <v>UKF</v>
      </c>
      <c r="O1306">
        <f t="shared" si="122"/>
        <v>27</v>
      </c>
      <c r="P1306">
        <f t="shared" si="123"/>
        <v>2</v>
      </c>
      <c r="Q1306">
        <f t="shared" si="124"/>
        <v>2</v>
      </c>
      <c r="R1306">
        <f t="shared" si="125"/>
        <v>0</v>
      </c>
      <c r="S1306">
        <v>0</v>
      </c>
      <c r="T1306">
        <v>0</v>
      </c>
      <c r="U1306">
        <v>0</v>
      </c>
      <c r="V1306">
        <v>0</v>
      </c>
      <c r="W1306">
        <v>0</v>
      </c>
      <c r="X1306">
        <v>0</v>
      </c>
      <c r="Y1306">
        <v>0</v>
      </c>
      <c r="Z1306">
        <v>0</v>
      </c>
      <c r="AA1306">
        <v>0</v>
      </c>
      <c r="AB1306">
        <v>0</v>
      </c>
      <c r="AC1306">
        <v>0</v>
      </c>
      <c r="AD1306">
        <v>0</v>
      </c>
      <c r="AE1306">
        <v>0</v>
      </c>
      <c r="AF1306">
        <v>0</v>
      </c>
      <c r="AG1306">
        <v>0</v>
      </c>
      <c r="AH1306">
        <v>0</v>
      </c>
      <c r="AI1306">
        <v>0</v>
      </c>
      <c r="AJ1306">
        <v>0</v>
      </c>
      <c r="AK1306">
        <v>0</v>
      </c>
      <c r="AL1306">
        <v>0</v>
      </c>
      <c r="AM1306">
        <v>0</v>
      </c>
      <c r="AN1306">
        <v>0</v>
      </c>
      <c r="AO1306">
        <v>0</v>
      </c>
      <c r="AP1306">
        <v>0</v>
      </c>
      <c r="AQ1306">
        <v>0</v>
      </c>
      <c r="AR1306">
        <v>0</v>
      </c>
      <c r="AS1306">
        <v>0</v>
      </c>
      <c r="AT1306">
        <v>0</v>
      </c>
      <c r="AU1306">
        <v>0</v>
      </c>
      <c r="AV1306">
        <v>0</v>
      </c>
      <c r="AW1306">
        <v>0</v>
      </c>
      <c r="AX1306">
        <v>0</v>
      </c>
      <c r="AY1306">
        <v>0</v>
      </c>
      <c r="AZ1306">
        <v>0</v>
      </c>
      <c r="BA1306">
        <v>0</v>
      </c>
      <c r="BB1306">
        <v>0</v>
      </c>
      <c r="BC1306">
        <v>0</v>
      </c>
      <c r="BD1306">
        <v>0</v>
      </c>
      <c r="BE1306">
        <v>0</v>
      </c>
      <c r="BF1306">
        <v>0</v>
      </c>
      <c r="BG1306">
        <v>0</v>
      </c>
      <c r="BH1306">
        <v>0</v>
      </c>
      <c r="BI1306">
        <v>0</v>
      </c>
      <c r="BJ1306">
        <v>0</v>
      </c>
      <c r="BK1306">
        <v>1</v>
      </c>
      <c r="BL1306">
        <v>0</v>
      </c>
      <c r="BM1306">
        <v>3</v>
      </c>
      <c r="BN1306">
        <v>1</v>
      </c>
      <c r="BO1306">
        <v>2</v>
      </c>
      <c r="BP1306">
        <v>3</v>
      </c>
      <c r="BQ1306">
        <v>1</v>
      </c>
      <c r="BR1306">
        <v>3</v>
      </c>
      <c r="BS1306">
        <v>2</v>
      </c>
      <c r="BT1306">
        <v>1</v>
      </c>
      <c r="BU1306">
        <v>1</v>
      </c>
      <c r="BV1306">
        <v>3</v>
      </c>
      <c r="BW1306">
        <v>1</v>
      </c>
      <c r="BX1306">
        <v>2</v>
      </c>
      <c r="BY1306">
        <v>0</v>
      </c>
      <c r="BZ1306">
        <v>0</v>
      </c>
      <c r="CA1306">
        <v>1</v>
      </c>
      <c r="CB1306">
        <v>1</v>
      </c>
      <c r="CC1306">
        <v>1</v>
      </c>
      <c r="CD1306">
        <v>0</v>
      </c>
      <c r="CE1306">
        <v>0</v>
      </c>
      <c r="CF1306">
        <v>1</v>
      </c>
      <c r="CG1306">
        <v>0</v>
      </c>
    </row>
    <row r="1307" spans="9:85" x14ac:dyDescent="0.3">
      <c r="I1307" t="s">
        <v>377</v>
      </c>
      <c r="J1307" t="s">
        <v>189</v>
      </c>
      <c r="K1307" t="s">
        <v>378</v>
      </c>
      <c r="L1307" t="s">
        <v>379</v>
      </c>
      <c r="M1307" t="str">
        <f t="shared" si="120"/>
        <v>UKD3</v>
      </c>
      <c r="N1307" t="str">
        <f t="shared" si="121"/>
        <v>UKD</v>
      </c>
      <c r="O1307">
        <f t="shared" si="122"/>
        <v>42</v>
      </c>
      <c r="P1307">
        <f t="shared" si="123"/>
        <v>6</v>
      </c>
      <c r="Q1307">
        <f t="shared" si="124"/>
        <v>3</v>
      </c>
      <c r="R1307">
        <f t="shared" si="125"/>
        <v>-3</v>
      </c>
      <c r="S1307">
        <v>0</v>
      </c>
      <c r="T1307">
        <v>0</v>
      </c>
      <c r="U1307">
        <v>0</v>
      </c>
      <c r="V1307">
        <v>0</v>
      </c>
      <c r="W1307">
        <v>0</v>
      </c>
      <c r="X1307">
        <v>0</v>
      </c>
      <c r="Y1307">
        <v>0</v>
      </c>
      <c r="Z1307">
        <v>0</v>
      </c>
      <c r="AA1307">
        <v>0</v>
      </c>
      <c r="AB1307">
        <v>0</v>
      </c>
      <c r="AC1307">
        <v>0</v>
      </c>
      <c r="AD1307">
        <v>0</v>
      </c>
      <c r="AE1307">
        <v>0</v>
      </c>
      <c r="AF1307">
        <v>0</v>
      </c>
      <c r="AG1307">
        <v>0</v>
      </c>
      <c r="AH1307">
        <v>0</v>
      </c>
      <c r="AI1307">
        <v>0</v>
      </c>
      <c r="AJ1307">
        <v>0</v>
      </c>
      <c r="AK1307">
        <v>0</v>
      </c>
      <c r="AL1307">
        <v>0</v>
      </c>
      <c r="AM1307">
        <v>0</v>
      </c>
      <c r="AN1307">
        <v>0</v>
      </c>
      <c r="AO1307">
        <v>0</v>
      </c>
      <c r="AP1307">
        <v>0</v>
      </c>
      <c r="AQ1307">
        <v>0</v>
      </c>
      <c r="AR1307">
        <v>0</v>
      </c>
      <c r="AS1307">
        <v>0</v>
      </c>
      <c r="AT1307">
        <v>0</v>
      </c>
      <c r="AU1307">
        <v>0</v>
      </c>
      <c r="AV1307">
        <v>0</v>
      </c>
      <c r="AW1307">
        <v>0</v>
      </c>
      <c r="AX1307">
        <v>0</v>
      </c>
      <c r="AY1307">
        <v>0</v>
      </c>
      <c r="AZ1307">
        <v>0</v>
      </c>
      <c r="BA1307">
        <v>0</v>
      </c>
      <c r="BB1307">
        <v>0</v>
      </c>
      <c r="BC1307">
        <v>0</v>
      </c>
      <c r="BD1307">
        <v>0</v>
      </c>
      <c r="BE1307">
        <v>0</v>
      </c>
      <c r="BF1307">
        <v>0</v>
      </c>
      <c r="BG1307">
        <v>0</v>
      </c>
      <c r="BH1307">
        <v>0</v>
      </c>
      <c r="BI1307">
        <v>0</v>
      </c>
      <c r="BJ1307">
        <v>0</v>
      </c>
      <c r="BK1307">
        <v>1</v>
      </c>
      <c r="BL1307">
        <v>2</v>
      </c>
      <c r="BM1307">
        <v>4</v>
      </c>
      <c r="BN1307">
        <v>1</v>
      </c>
      <c r="BO1307">
        <v>4</v>
      </c>
      <c r="BP1307">
        <v>1</v>
      </c>
      <c r="BQ1307">
        <v>4</v>
      </c>
      <c r="BR1307">
        <v>3</v>
      </c>
      <c r="BS1307">
        <v>2</v>
      </c>
      <c r="BT1307">
        <v>1</v>
      </c>
      <c r="BU1307">
        <v>5</v>
      </c>
      <c r="BV1307">
        <v>2</v>
      </c>
      <c r="BW1307">
        <v>4</v>
      </c>
      <c r="BX1307">
        <v>2</v>
      </c>
      <c r="BY1307">
        <v>0</v>
      </c>
      <c r="BZ1307">
        <v>1</v>
      </c>
      <c r="CA1307">
        <v>5</v>
      </c>
      <c r="CB1307">
        <v>0</v>
      </c>
      <c r="CC1307">
        <v>0</v>
      </c>
      <c r="CD1307">
        <v>2</v>
      </c>
      <c r="CE1307">
        <v>0</v>
      </c>
      <c r="CF1307">
        <v>1</v>
      </c>
      <c r="CG1307">
        <v>0</v>
      </c>
    </row>
    <row r="1308" spans="9:85" x14ac:dyDescent="0.3">
      <c r="I1308" t="s">
        <v>380</v>
      </c>
      <c r="J1308" t="s">
        <v>189</v>
      </c>
      <c r="K1308" t="s">
        <v>381</v>
      </c>
      <c r="L1308" t="s">
        <v>379</v>
      </c>
      <c r="M1308" t="str">
        <f t="shared" si="120"/>
        <v>UKD3</v>
      </c>
      <c r="N1308" t="str">
        <f t="shared" si="121"/>
        <v>UKD</v>
      </c>
      <c r="O1308">
        <f t="shared" si="122"/>
        <v>1</v>
      </c>
      <c r="P1308">
        <f t="shared" si="123"/>
        <v>0</v>
      </c>
      <c r="Q1308">
        <f t="shared" si="124"/>
        <v>0</v>
      </c>
      <c r="R1308">
        <f t="shared" si="125"/>
        <v>0</v>
      </c>
      <c r="S1308">
        <v>0</v>
      </c>
      <c r="T1308">
        <v>0</v>
      </c>
      <c r="U1308">
        <v>0</v>
      </c>
      <c r="V1308">
        <v>0</v>
      </c>
      <c r="W1308">
        <v>0</v>
      </c>
      <c r="X1308">
        <v>0</v>
      </c>
      <c r="Y1308">
        <v>0</v>
      </c>
      <c r="Z1308">
        <v>0</v>
      </c>
      <c r="AA1308">
        <v>0</v>
      </c>
      <c r="AB1308">
        <v>0</v>
      </c>
      <c r="AC1308">
        <v>0</v>
      </c>
      <c r="AD1308">
        <v>0</v>
      </c>
      <c r="AE1308">
        <v>0</v>
      </c>
      <c r="AF1308">
        <v>0</v>
      </c>
      <c r="AG1308">
        <v>0</v>
      </c>
      <c r="AH1308">
        <v>0</v>
      </c>
      <c r="AI1308">
        <v>0</v>
      </c>
      <c r="AJ1308">
        <v>0</v>
      </c>
      <c r="AK1308">
        <v>0</v>
      </c>
      <c r="AL1308">
        <v>0</v>
      </c>
      <c r="AM1308">
        <v>0</v>
      </c>
      <c r="AN1308">
        <v>0</v>
      </c>
      <c r="AO1308">
        <v>0</v>
      </c>
      <c r="AP1308">
        <v>0</v>
      </c>
      <c r="AQ1308">
        <v>0</v>
      </c>
      <c r="AR1308">
        <v>0</v>
      </c>
      <c r="AS1308">
        <v>0</v>
      </c>
      <c r="AT1308">
        <v>0</v>
      </c>
      <c r="AU1308">
        <v>0</v>
      </c>
      <c r="AV1308">
        <v>0</v>
      </c>
      <c r="AW1308">
        <v>0</v>
      </c>
      <c r="AX1308">
        <v>0</v>
      </c>
      <c r="AY1308">
        <v>0</v>
      </c>
      <c r="AZ1308">
        <v>0</v>
      </c>
      <c r="BA1308">
        <v>0</v>
      </c>
      <c r="BB1308">
        <v>0</v>
      </c>
      <c r="BC1308">
        <v>0</v>
      </c>
      <c r="BD1308">
        <v>0</v>
      </c>
      <c r="BE1308">
        <v>0</v>
      </c>
      <c r="BF1308">
        <v>0</v>
      </c>
      <c r="BG1308">
        <v>0</v>
      </c>
      <c r="BH1308">
        <v>0</v>
      </c>
      <c r="BI1308">
        <v>0</v>
      </c>
      <c r="BJ1308">
        <v>0</v>
      </c>
      <c r="BK1308">
        <v>0</v>
      </c>
      <c r="BL1308">
        <v>0</v>
      </c>
      <c r="BM1308">
        <v>0</v>
      </c>
      <c r="BN1308">
        <v>0</v>
      </c>
      <c r="BO1308">
        <v>0</v>
      </c>
      <c r="BP1308">
        <v>1</v>
      </c>
      <c r="BQ1308">
        <v>0</v>
      </c>
      <c r="BR1308">
        <v>0</v>
      </c>
      <c r="BS1308">
        <v>0</v>
      </c>
      <c r="BT1308">
        <v>0</v>
      </c>
      <c r="BU1308">
        <v>0</v>
      </c>
      <c r="BV1308">
        <v>0</v>
      </c>
      <c r="BW1308">
        <v>0</v>
      </c>
      <c r="BX1308">
        <v>0</v>
      </c>
      <c r="BY1308">
        <v>0</v>
      </c>
      <c r="BZ1308">
        <v>0</v>
      </c>
      <c r="CA1308">
        <v>0</v>
      </c>
      <c r="CB1308">
        <v>0</v>
      </c>
      <c r="CC1308">
        <v>0</v>
      </c>
      <c r="CD1308">
        <v>0</v>
      </c>
      <c r="CE1308">
        <v>0</v>
      </c>
      <c r="CF1308">
        <v>0</v>
      </c>
      <c r="CG1308">
        <v>0</v>
      </c>
    </row>
    <row r="1309" spans="9:85" x14ac:dyDescent="0.3">
      <c r="I1309" t="s">
        <v>382</v>
      </c>
      <c r="J1309" t="s">
        <v>189</v>
      </c>
      <c r="K1309" t="s">
        <v>383</v>
      </c>
      <c r="L1309" t="s">
        <v>384</v>
      </c>
      <c r="M1309" t="str">
        <f t="shared" si="120"/>
        <v>UKI7</v>
      </c>
      <c r="N1309" t="str">
        <f t="shared" si="121"/>
        <v>UKI</v>
      </c>
      <c r="O1309">
        <f t="shared" si="122"/>
        <v>11</v>
      </c>
      <c r="P1309">
        <f t="shared" si="123"/>
        <v>5</v>
      </c>
      <c r="Q1309">
        <f t="shared" si="124"/>
        <v>1</v>
      </c>
      <c r="R1309">
        <f t="shared" si="125"/>
        <v>-4</v>
      </c>
      <c r="S1309">
        <v>0</v>
      </c>
      <c r="T1309">
        <v>0</v>
      </c>
      <c r="U1309">
        <v>0</v>
      </c>
      <c r="V1309">
        <v>0</v>
      </c>
      <c r="W1309">
        <v>0</v>
      </c>
      <c r="X1309">
        <v>0</v>
      </c>
      <c r="Y1309">
        <v>0</v>
      </c>
      <c r="Z1309">
        <v>0</v>
      </c>
      <c r="AA1309">
        <v>0</v>
      </c>
      <c r="AB1309">
        <v>0</v>
      </c>
      <c r="AC1309">
        <v>0</v>
      </c>
      <c r="AD1309">
        <v>0</v>
      </c>
      <c r="AE1309">
        <v>0</v>
      </c>
      <c r="AF1309">
        <v>0</v>
      </c>
      <c r="AG1309">
        <v>0</v>
      </c>
      <c r="AH1309">
        <v>0</v>
      </c>
      <c r="AI1309">
        <v>0</v>
      </c>
      <c r="AJ1309">
        <v>0</v>
      </c>
      <c r="AK1309">
        <v>0</v>
      </c>
      <c r="AL1309">
        <v>0</v>
      </c>
      <c r="AM1309">
        <v>0</v>
      </c>
      <c r="AN1309">
        <v>0</v>
      </c>
      <c r="AO1309">
        <v>0</v>
      </c>
      <c r="AP1309">
        <v>0</v>
      </c>
      <c r="AQ1309">
        <v>0</v>
      </c>
      <c r="AR1309">
        <v>0</v>
      </c>
      <c r="AS1309">
        <v>0</v>
      </c>
      <c r="AT1309">
        <v>0</v>
      </c>
      <c r="AU1309">
        <v>0</v>
      </c>
      <c r="AV1309">
        <v>0</v>
      </c>
      <c r="AW1309">
        <v>0</v>
      </c>
      <c r="AX1309">
        <v>0</v>
      </c>
      <c r="AY1309">
        <v>0</v>
      </c>
      <c r="AZ1309">
        <v>0</v>
      </c>
      <c r="BA1309">
        <v>0</v>
      </c>
      <c r="BB1309">
        <v>0</v>
      </c>
      <c r="BC1309">
        <v>0</v>
      </c>
      <c r="BD1309">
        <v>0</v>
      </c>
      <c r="BE1309">
        <v>0</v>
      </c>
      <c r="BF1309">
        <v>0</v>
      </c>
      <c r="BG1309">
        <v>0</v>
      </c>
      <c r="BH1309">
        <v>0</v>
      </c>
      <c r="BI1309">
        <v>0</v>
      </c>
      <c r="BJ1309">
        <v>0</v>
      </c>
      <c r="BK1309">
        <v>0</v>
      </c>
      <c r="BL1309">
        <v>1</v>
      </c>
      <c r="BM1309">
        <v>0</v>
      </c>
      <c r="BN1309">
        <v>0</v>
      </c>
      <c r="BO1309">
        <v>0</v>
      </c>
      <c r="BP1309">
        <v>1</v>
      </c>
      <c r="BQ1309">
        <v>0</v>
      </c>
      <c r="BR1309">
        <v>0</v>
      </c>
      <c r="BS1309">
        <v>0</v>
      </c>
      <c r="BT1309">
        <v>0</v>
      </c>
      <c r="BU1309">
        <v>2</v>
      </c>
      <c r="BV1309">
        <v>0</v>
      </c>
      <c r="BW1309">
        <v>1</v>
      </c>
      <c r="BX1309">
        <v>1</v>
      </c>
      <c r="BY1309">
        <v>1</v>
      </c>
      <c r="BZ1309">
        <v>2</v>
      </c>
      <c r="CA1309">
        <v>1</v>
      </c>
      <c r="CB1309">
        <v>1</v>
      </c>
      <c r="CC1309">
        <v>0</v>
      </c>
      <c r="CD1309">
        <v>0</v>
      </c>
      <c r="CE1309">
        <v>1</v>
      </c>
      <c r="CF1309">
        <v>0</v>
      </c>
      <c r="CG1309">
        <v>0</v>
      </c>
    </row>
    <row r="1310" spans="9:85" x14ac:dyDescent="0.3">
      <c r="I1310" t="s">
        <v>385</v>
      </c>
      <c r="J1310" t="s">
        <v>189</v>
      </c>
      <c r="K1310" t="s">
        <v>386</v>
      </c>
      <c r="L1310" t="s">
        <v>387</v>
      </c>
      <c r="M1310" t="str">
        <f t="shared" si="120"/>
        <v>UKC2</v>
      </c>
      <c r="N1310" t="str">
        <f t="shared" si="121"/>
        <v>UKC</v>
      </c>
      <c r="O1310">
        <f t="shared" si="122"/>
        <v>18</v>
      </c>
      <c r="P1310">
        <f t="shared" si="123"/>
        <v>0</v>
      </c>
      <c r="Q1310">
        <f t="shared" si="124"/>
        <v>3</v>
      </c>
      <c r="R1310">
        <f t="shared" si="125"/>
        <v>3</v>
      </c>
      <c r="S1310">
        <v>0</v>
      </c>
      <c r="T1310">
        <v>0</v>
      </c>
      <c r="U1310">
        <v>0</v>
      </c>
      <c r="V1310">
        <v>0</v>
      </c>
      <c r="W1310">
        <v>0</v>
      </c>
      <c r="X1310">
        <v>0</v>
      </c>
      <c r="Y1310">
        <v>0</v>
      </c>
      <c r="Z1310">
        <v>0</v>
      </c>
      <c r="AA1310">
        <v>0</v>
      </c>
      <c r="AB1310">
        <v>0</v>
      </c>
      <c r="AC1310">
        <v>0</v>
      </c>
      <c r="AD1310">
        <v>0</v>
      </c>
      <c r="AE1310">
        <v>0</v>
      </c>
      <c r="AF1310">
        <v>0</v>
      </c>
      <c r="AG1310">
        <v>0</v>
      </c>
      <c r="AH1310">
        <v>0</v>
      </c>
      <c r="AI1310">
        <v>0</v>
      </c>
      <c r="AJ1310">
        <v>0</v>
      </c>
      <c r="AK1310">
        <v>0</v>
      </c>
      <c r="AL1310">
        <v>0</v>
      </c>
      <c r="AM1310">
        <v>0</v>
      </c>
      <c r="AN1310">
        <v>0</v>
      </c>
      <c r="AO1310">
        <v>0</v>
      </c>
      <c r="AP1310">
        <v>0</v>
      </c>
      <c r="AQ1310">
        <v>0</v>
      </c>
      <c r="AR1310">
        <v>0</v>
      </c>
      <c r="AS1310">
        <v>0</v>
      </c>
      <c r="AT1310">
        <v>0</v>
      </c>
      <c r="AU1310">
        <v>0</v>
      </c>
      <c r="AV1310">
        <v>0</v>
      </c>
      <c r="AW1310">
        <v>0</v>
      </c>
      <c r="AX1310">
        <v>0</v>
      </c>
      <c r="AY1310">
        <v>0</v>
      </c>
      <c r="AZ1310">
        <v>0</v>
      </c>
      <c r="BA1310">
        <v>0</v>
      </c>
      <c r="BB1310">
        <v>0</v>
      </c>
      <c r="BC1310">
        <v>0</v>
      </c>
      <c r="BD1310">
        <v>0</v>
      </c>
      <c r="BE1310">
        <v>0</v>
      </c>
      <c r="BF1310">
        <v>0</v>
      </c>
      <c r="BG1310">
        <v>0</v>
      </c>
      <c r="BH1310">
        <v>0</v>
      </c>
      <c r="BI1310">
        <v>0</v>
      </c>
      <c r="BJ1310">
        <v>0</v>
      </c>
      <c r="BK1310">
        <v>0</v>
      </c>
      <c r="BL1310">
        <v>0</v>
      </c>
      <c r="BM1310">
        <v>2</v>
      </c>
      <c r="BN1310">
        <v>1</v>
      </c>
      <c r="BO1310">
        <v>0</v>
      </c>
      <c r="BP1310">
        <v>0</v>
      </c>
      <c r="BQ1310">
        <v>0</v>
      </c>
      <c r="BR1310">
        <v>1</v>
      </c>
      <c r="BS1310">
        <v>1</v>
      </c>
      <c r="BT1310">
        <v>3</v>
      </c>
      <c r="BU1310">
        <v>6</v>
      </c>
      <c r="BV1310">
        <v>0</v>
      </c>
      <c r="BW1310">
        <v>1</v>
      </c>
      <c r="BX1310">
        <v>0</v>
      </c>
      <c r="BY1310">
        <v>0</v>
      </c>
      <c r="BZ1310">
        <v>0</v>
      </c>
      <c r="CA1310">
        <v>0</v>
      </c>
      <c r="CB1310">
        <v>0</v>
      </c>
      <c r="CC1310">
        <v>0</v>
      </c>
      <c r="CD1310">
        <v>2</v>
      </c>
      <c r="CE1310">
        <v>1</v>
      </c>
      <c r="CF1310">
        <v>0</v>
      </c>
      <c r="CG1310">
        <v>0</v>
      </c>
    </row>
    <row r="1311" spans="9:85" x14ac:dyDescent="0.3">
      <c r="I1311" t="s">
        <v>388</v>
      </c>
      <c r="J1311" t="s">
        <v>189</v>
      </c>
      <c r="K1311" t="s">
        <v>389</v>
      </c>
      <c r="L1311" t="s">
        <v>200</v>
      </c>
      <c r="M1311" t="str">
        <f t="shared" si="120"/>
        <v>UKG3</v>
      </c>
      <c r="N1311" t="str">
        <f t="shared" si="121"/>
        <v>UKG</v>
      </c>
      <c r="O1311">
        <f t="shared" si="122"/>
        <v>0</v>
      </c>
      <c r="P1311">
        <f t="shared" si="123"/>
        <v>0</v>
      </c>
      <c r="Q1311">
        <f t="shared" si="124"/>
        <v>0</v>
      </c>
      <c r="R1311">
        <f t="shared" si="125"/>
        <v>0</v>
      </c>
      <c r="S1311">
        <v>0</v>
      </c>
      <c r="T1311">
        <v>0</v>
      </c>
      <c r="U1311">
        <v>0</v>
      </c>
      <c r="V1311">
        <v>0</v>
      </c>
      <c r="W1311">
        <v>0</v>
      </c>
      <c r="X1311">
        <v>0</v>
      </c>
      <c r="Y1311">
        <v>0</v>
      </c>
      <c r="Z1311">
        <v>0</v>
      </c>
      <c r="AA1311">
        <v>0</v>
      </c>
      <c r="AB1311">
        <v>0</v>
      </c>
      <c r="AC1311">
        <v>0</v>
      </c>
      <c r="AD1311">
        <v>0</v>
      </c>
      <c r="AE1311">
        <v>0</v>
      </c>
      <c r="AF1311">
        <v>0</v>
      </c>
      <c r="AG1311">
        <v>0</v>
      </c>
      <c r="AH1311">
        <v>0</v>
      </c>
      <c r="AI1311">
        <v>0</v>
      </c>
      <c r="AJ1311">
        <v>0</v>
      </c>
      <c r="AK1311">
        <v>0</v>
      </c>
      <c r="AL1311">
        <v>0</v>
      </c>
      <c r="AM1311">
        <v>0</v>
      </c>
      <c r="AN1311">
        <v>0</v>
      </c>
      <c r="AO1311">
        <v>0</v>
      </c>
      <c r="AP1311">
        <v>0</v>
      </c>
      <c r="AQ1311">
        <v>0</v>
      </c>
      <c r="AR1311">
        <v>0</v>
      </c>
      <c r="AS1311">
        <v>0</v>
      </c>
      <c r="AT1311">
        <v>0</v>
      </c>
      <c r="AU1311">
        <v>0</v>
      </c>
      <c r="AV1311">
        <v>0</v>
      </c>
      <c r="AW1311">
        <v>0</v>
      </c>
      <c r="AX1311">
        <v>0</v>
      </c>
      <c r="AY1311">
        <v>0</v>
      </c>
      <c r="AZ1311">
        <v>0</v>
      </c>
      <c r="BA1311">
        <v>0</v>
      </c>
      <c r="BB1311">
        <v>0</v>
      </c>
      <c r="BC1311">
        <v>0</v>
      </c>
      <c r="BD1311">
        <v>0</v>
      </c>
      <c r="BE1311">
        <v>0</v>
      </c>
      <c r="BF1311">
        <v>0</v>
      </c>
      <c r="BG1311">
        <v>0</v>
      </c>
      <c r="BH1311">
        <v>0</v>
      </c>
      <c r="BI1311">
        <v>0</v>
      </c>
      <c r="BJ1311">
        <v>0</v>
      </c>
      <c r="BK1311">
        <v>0</v>
      </c>
      <c r="BL1311">
        <v>0</v>
      </c>
      <c r="BM1311">
        <v>0</v>
      </c>
      <c r="BN1311">
        <v>0</v>
      </c>
      <c r="BO1311">
        <v>0</v>
      </c>
      <c r="BP1311">
        <v>0</v>
      </c>
      <c r="BQ1311">
        <v>0</v>
      </c>
      <c r="BR1311">
        <v>0</v>
      </c>
      <c r="BS1311">
        <v>0</v>
      </c>
      <c r="BT1311">
        <v>0</v>
      </c>
      <c r="BU1311">
        <v>0</v>
      </c>
      <c r="BV1311">
        <v>0</v>
      </c>
      <c r="BW1311">
        <v>0</v>
      </c>
      <c r="BX1311">
        <v>0</v>
      </c>
      <c r="BY1311">
        <v>0</v>
      </c>
      <c r="BZ1311">
        <v>0</v>
      </c>
      <c r="CA1311">
        <v>0</v>
      </c>
      <c r="CB1311">
        <v>0</v>
      </c>
      <c r="CC1311">
        <v>0</v>
      </c>
      <c r="CD1311">
        <v>0</v>
      </c>
      <c r="CE1311">
        <v>0</v>
      </c>
      <c r="CF1311">
        <v>0</v>
      </c>
      <c r="CG1311">
        <v>0</v>
      </c>
    </row>
    <row r="1312" spans="9:85" x14ac:dyDescent="0.3">
      <c r="I1312" t="s">
        <v>390</v>
      </c>
      <c r="J1312" t="s">
        <v>189</v>
      </c>
      <c r="K1312" t="s">
        <v>391</v>
      </c>
      <c r="L1312" t="s">
        <v>392</v>
      </c>
      <c r="M1312" t="str">
        <f t="shared" si="120"/>
        <v>UKF2</v>
      </c>
      <c r="N1312" t="str">
        <f t="shared" si="121"/>
        <v>UKF</v>
      </c>
      <c r="O1312">
        <f t="shared" si="122"/>
        <v>0</v>
      </c>
      <c r="P1312">
        <f t="shared" si="123"/>
        <v>0</v>
      </c>
      <c r="Q1312">
        <f t="shared" si="124"/>
        <v>0</v>
      </c>
      <c r="R1312">
        <f t="shared" si="125"/>
        <v>0</v>
      </c>
      <c r="S1312">
        <v>0</v>
      </c>
      <c r="T1312">
        <v>0</v>
      </c>
      <c r="U1312">
        <v>0</v>
      </c>
      <c r="V1312">
        <v>0</v>
      </c>
      <c r="W1312">
        <v>0</v>
      </c>
      <c r="X1312">
        <v>0</v>
      </c>
      <c r="Y1312">
        <v>0</v>
      </c>
      <c r="Z1312">
        <v>0</v>
      </c>
      <c r="AA1312">
        <v>0</v>
      </c>
      <c r="AB1312">
        <v>0</v>
      </c>
      <c r="AC1312">
        <v>0</v>
      </c>
      <c r="AD1312">
        <v>0</v>
      </c>
      <c r="AE1312">
        <v>0</v>
      </c>
      <c r="AF1312">
        <v>0</v>
      </c>
      <c r="AG1312">
        <v>0</v>
      </c>
      <c r="AH1312">
        <v>0</v>
      </c>
      <c r="AI1312">
        <v>0</v>
      </c>
      <c r="AJ1312">
        <v>0</v>
      </c>
      <c r="AK1312">
        <v>0</v>
      </c>
      <c r="AL1312">
        <v>0</v>
      </c>
      <c r="AM1312">
        <v>0</v>
      </c>
      <c r="AN1312">
        <v>0</v>
      </c>
      <c r="AO1312">
        <v>0</v>
      </c>
      <c r="AP1312">
        <v>0</v>
      </c>
      <c r="AQ1312">
        <v>0</v>
      </c>
      <c r="AR1312">
        <v>0</v>
      </c>
      <c r="AS1312">
        <v>0</v>
      </c>
      <c r="AT1312">
        <v>0</v>
      </c>
      <c r="AU1312">
        <v>0</v>
      </c>
      <c r="AV1312">
        <v>0</v>
      </c>
      <c r="AW1312">
        <v>0</v>
      </c>
      <c r="AX1312">
        <v>0</v>
      </c>
      <c r="AY1312">
        <v>0</v>
      </c>
      <c r="AZ1312">
        <v>0</v>
      </c>
      <c r="BA1312">
        <v>0</v>
      </c>
      <c r="BB1312">
        <v>0</v>
      </c>
      <c r="BC1312">
        <v>0</v>
      </c>
      <c r="BD1312">
        <v>0</v>
      </c>
      <c r="BE1312">
        <v>0</v>
      </c>
      <c r="BF1312">
        <v>0</v>
      </c>
      <c r="BG1312">
        <v>0</v>
      </c>
      <c r="BH1312">
        <v>0</v>
      </c>
      <c r="BI1312">
        <v>0</v>
      </c>
      <c r="BJ1312">
        <v>0</v>
      </c>
      <c r="BK1312">
        <v>0</v>
      </c>
      <c r="BL1312">
        <v>0</v>
      </c>
      <c r="BM1312">
        <v>0</v>
      </c>
      <c r="BN1312">
        <v>0</v>
      </c>
      <c r="BO1312">
        <v>0</v>
      </c>
      <c r="BP1312">
        <v>0</v>
      </c>
      <c r="BQ1312">
        <v>0</v>
      </c>
      <c r="BR1312">
        <v>0</v>
      </c>
      <c r="BS1312">
        <v>0</v>
      </c>
      <c r="BT1312">
        <v>0</v>
      </c>
      <c r="BU1312">
        <v>0</v>
      </c>
      <c r="BV1312">
        <v>0</v>
      </c>
      <c r="BW1312">
        <v>0</v>
      </c>
      <c r="BX1312">
        <v>0</v>
      </c>
      <c r="BY1312">
        <v>0</v>
      </c>
      <c r="BZ1312">
        <v>0</v>
      </c>
      <c r="CA1312">
        <v>0</v>
      </c>
      <c r="CB1312">
        <v>0</v>
      </c>
      <c r="CC1312">
        <v>0</v>
      </c>
      <c r="CD1312">
        <v>0</v>
      </c>
      <c r="CE1312">
        <v>0</v>
      </c>
      <c r="CF1312">
        <v>0</v>
      </c>
      <c r="CG1312">
        <v>0</v>
      </c>
    </row>
    <row r="1313" spans="9:85" x14ac:dyDescent="0.3">
      <c r="I1313" t="s">
        <v>393</v>
      </c>
      <c r="J1313" t="s">
        <v>189</v>
      </c>
      <c r="K1313" t="s">
        <v>394</v>
      </c>
      <c r="L1313" t="s">
        <v>387</v>
      </c>
      <c r="M1313" t="str">
        <f t="shared" si="120"/>
        <v>UKC2</v>
      </c>
      <c r="N1313" t="str">
        <f t="shared" si="121"/>
        <v>UKC</v>
      </c>
      <c r="O1313">
        <f t="shared" si="122"/>
        <v>0</v>
      </c>
      <c r="P1313">
        <f t="shared" si="123"/>
        <v>0</v>
      </c>
      <c r="Q1313">
        <f t="shared" si="124"/>
        <v>0</v>
      </c>
      <c r="R1313">
        <f t="shared" si="125"/>
        <v>0</v>
      </c>
      <c r="S1313">
        <v>0</v>
      </c>
      <c r="T1313">
        <v>0</v>
      </c>
      <c r="U1313">
        <v>0</v>
      </c>
      <c r="V1313">
        <v>0</v>
      </c>
      <c r="W1313">
        <v>0</v>
      </c>
      <c r="X1313">
        <v>0</v>
      </c>
      <c r="Y1313">
        <v>0</v>
      </c>
      <c r="Z1313">
        <v>0</v>
      </c>
      <c r="AA1313">
        <v>0</v>
      </c>
      <c r="AB1313">
        <v>0</v>
      </c>
      <c r="AC1313">
        <v>0</v>
      </c>
      <c r="AD1313">
        <v>0</v>
      </c>
      <c r="AE1313">
        <v>0</v>
      </c>
      <c r="AF1313">
        <v>0</v>
      </c>
      <c r="AG1313">
        <v>0</v>
      </c>
      <c r="AH1313">
        <v>0</v>
      </c>
      <c r="AI1313">
        <v>0</v>
      </c>
      <c r="AJ1313">
        <v>0</v>
      </c>
      <c r="AK1313">
        <v>0</v>
      </c>
      <c r="AL1313">
        <v>0</v>
      </c>
      <c r="AM1313">
        <v>0</v>
      </c>
      <c r="AN1313">
        <v>0</v>
      </c>
      <c r="AO1313">
        <v>0</v>
      </c>
      <c r="AP1313">
        <v>0</v>
      </c>
      <c r="AQ1313">
        <v>0</v>
      </c>
      <c r="AR1313">
        <v>0</v>
      </c>
      <c r="AS1313">
        <v>0</v>
      </c>
      <c r="AT1313">
        <v>0</v>
      </c>
      <c r="AU1313">
        <v>0</v>
      </c>
      <c r="AV1313">
        <v>0</v>
      </c>
      <c r="AW1313">
        <v>0</v>
      </c>
      <c r="AX1313">
        <v>0</v>
      </c>
      <c r="AY1313">
        <v>0</v>
      </c>
      <c r="AZ1313">
        <v>0</v>
      </c>
      <c r="BA1313">
        <v>0</v>
      </c>
      <c r="BB1313">
        <v>0</v>
      </c>
      <c r="BC1313">
        <v>0</v>
      </c>
      <c r="BD1313">
        <v>0</v>
      </c>
      <c r="BE1313">
        <v>0</v>
      </c>
      <c r="BF1313">
        <v>0</v>
      </c>
      <c r="BG1313">
        <v>0</v>
      </c>
      <c r="BH1313">
        <v>0</v>
      </c>
      <c r="BI1313">
        <v>0</v>
      </c>
      <c r="BJ1313">
        <v>0</v>
      </c>
      <c r="BK1313">
        <v>0</v>
      </c>
      <c r="BL1313">
        <v>0</v>
      </c>
      <c r="BM1313">
        <v>0</v>
      </c>
      <c r="BN1313">
        <v>0</v>
      </c>
      <c r="BO1313">
        <v>0</v>
      </c>
      <c r="BP1313">
        <v>0</v>
      </c>
      <c r="BQ1313">
        <v>0</v>
      </c>
      <c r="BR1313">
        <v>0</v>
      </c>
      <c r="BS1313">
        <v>0</v>
      </c>
      <c r="BT1313">
        <v>0</v>
      </c>
      <c r="BU1313">
        <v>0</v>
      </c>
      <c r="BV1313">
        <v>0</v>
      </c>
      <c r="BW1313">
        <v>0</v>
      </c>
      <c r="BX1313">
        <v>0</v>
      </c>
      <c r="BY1313">
        <v>0</v>
      </c>
      <c r="BZ1313">
        <v>0</v>
      </c>
      <c r="CA1313">
        <v>0</v>
      </c>
      <c r="CB1313">
        <v>0</v>
      </c>
      <c r="CC1313">
        <v>0</v>
      </c>
      <c r="CD1313">
        <v>0</v>
      </c>
      <c r="CE1313">
        <v>0</v>
      </c>
      <c r="CF1313">
        <v>0</v>
      </c>
      <c r="CG1313">
        <v>0</v>
      </c>
    </row>
    <row r="1314" spans="9:85" x14ac:dyDescent="0.3">
      <c r="I1314" t="s">
        <v>395</v>
      </c>
      <c r="J1314" t="s">
        <v>189</v>
      </c>
      <c r="K1314" t="s">
        <v>396</v>
      </c>
      <c r="L1314" t="s">
        <v>288</v>
      </c>
      <c r="M1314" t="str">
        <f t="shared" si="120"/>
        <v>UKH1</v>
      </c>
      <c r="N1314" t="str">
        <f t="shared" si="121"/>
        <v>UKH</v>
      </c>
      <c r="O1314">
        <f t="shared" si="122"/>
        <v>0</v>
      </c>
      <c r="P1314">
        <f t="shared" si="123"/>
        <v>0</v>
      </c>
      <c r="Q1314">
        <f t="shared" si="124"/>
        <v>0</v>
      </c>
      <c r="R1314">
        <f t="shared" si="125"/>
        <v>0</v>
      </c>
      <c r="S1314">
        <v>0</v>
      </c>
      <c r="T1314">
        <v>0</v>
      </c>
      <c r="U1314">
        <v>0</v>
      </c>
      <c r="V1314">
        <v>0</v>
      </c>
      <c r="W1314">
        <v>0</v>
      </c>
      <c r="X1314">
        <v>0</v>
      </c>
      <c r="Y1314">
        <v>0</v>
      </c>
      <c r="Z1314">
        <v>0</v>
      </c>
      <c r="AA1314">
        <v>0</v>
      </c>
      <c r="AB1314">
        <v>0</v>
      </c>
      <c r="AC1314">
        <v>0</v>
      </c>
      <c r="AD1314">
        <v>0</v>
      </c>
      <c r="AE1314">
        <v>0</v>
      </c>
      <c r="AF1314">
        <v>0</v>
      </c>
      <c r="AG1314">
        <v>0</v>
      </c>
      <c r="AH1314">
        <v>0</v>
      </c>
      <c r="AI1314">
        <v>0</v>
      </c>
      <c r="AJ1314">
        <v>0</v>
      </c>
      <c r="AK1314">
        <v>0</v>
      </c>
      <c r="AL1314">
        <v>0</v>
      </c>
      <c r="AM1314">
        <v>0</v>
      </c>
      <c r="AN1314">
        <v>0</v>
      </c>
      <c r="AO1314">
        <v>0</v>
      </c>
      <c r="AP1314">
        <v>0</v>
      </c>
      <c r="AQ1314">
        <v>0</v>
      </c>
      <c r="AR1314">
        <v>0</v>
      </c>
      <c r="AS1314">
        <v>0</v>
      </c>
      <c r="AT1314">
        <v>0</v>
      </c>
      <c r="AU1314">
        <v>0</v>
      </c>
      <c r="AV1314">
        <v>0</v>
      </c>
      <c r="AW1314">
        <v>0</v>
      </c>
      <c r="AX1314">
        <v>0</v>
      </c>
      <c r="AY1314">
        <v>0</v>
      </c>
      <c r="AZ1314">
        <v>0</v>
      </c>
      <c r="BA1314">
        <v>0</v>
      </c>
      <c r="BB1314">
        <v>0</v>
      </c>
      <c r="BC1314">
        <v>0</v>
      </c>
      <c r="BD1314">
        <v>0</v>
      </c>
      <c r="BE1314">
        <v>0</v>
      </c>
      <c r="BF1314">
        <v>0</v>
      </c>
      <c r="BG1314">
        <v>0</v>
      </c>
      <c r="BH1314">
        <v>0</v>
      </c>
      <c r="BI1314">
        <v>0</v>
      </c>
      <c r="BJ1314">
        <v>0</v>
      </c>
      <c r="BK1314">
        <v>0</v>
      </c>
      <c r="BL1314">
        <v>0</v>
      </c>
      <c r="BM1314">
        <v>0</v>
      </c>
      <c r="BN1314">
        <v>0</v>
      </c>
      <c r="BO1314">
        <v>0</v>
      </c>
      <c r="BP1314">
        <v>0</v>
      </c>
      <c r="BQ1314">
        <v>0</v>
      </c>
      <c r="BR1314">
        <v>0</v>
      </c>
      <c r="BS1314">
        <v>0</v>
      </c>
      <c r="BT1314">
        <v>0</v>
      </c>
      <c r="BU1314">
        <v>0</v>
      </c>
      <c r="BV1314">
        <v>0</v>
      </c>
      <c r="BW1314">
        <v>0</v>
      </c>
      <c r="BX1314">
        <v>0</v>
      </c>
      <c r="BY1314">
        <v>0</v>
      </c>
      <c r="BZ1314">
        <v>0</v>
      </c>
      <c r="CA1314">
        <v>0</v>
      </c>
      <c r="CB1314">
        <v>0</v>
      </c>
      <c r="CC1314">
        <v>0</v>
      </c>
      <c r="CD1314">
        <v>0</v>
      </c>
      <c r="CE1314">
        <v>0</v>
      </c>
      <c r="CF1314">
        <v>0</v>
      </c>
      <c r="CG1314">
        <v>0</v>
      </c>
    </row>
    <row r="1315" spans="9:85" x14ac:dyDescent="0.3">
      <c r="I1315" t="s">
        <v>397</v>
      </c>
      <c r="J1315" t="s">
        <v>189</v>
      </c>
      <c r="K1315" t="s">
        <v>398</v>
      </c>
      <c r="L1315" t="s">
        <v>399</v>
      </c>
      <c r="M1315" t="str">
        <f t="shared" si="120"/>
        <v>UKF1</v>
      </c>
      <c r="N1315" t="str">
        <f t="shared" si="121"/>
        <v>UKF</v>
      </c>
      <c r="O1315">
        <f t="shared" si="122"/>
        <v>73</v>
      </c>
      <c r="P1315">
        <f t="shared" si="123"/>
        <v>7</v>
      </c>
      <c r="Q1315">
        <f t="shared" si="124"/>
        <v>11</v>
      </c>
      <c r="R1315">
        <f t="shared" si="125"/>
        <v>4</v>
      </c>
      <c r="S1315">
        <v>0</v>
      </c>
      <c r="T1315">
        <v>0</v>
      </c>
      <c r="U1315">
        <v>0</v>
      </c>
      <c r="V1315">
        <v>0</v>
      </c>
      <c r="W1315">
        <v>0</v>
      </c>
      <c r="X1315">
        <v>0</v>
      </c>
      <c r="Y1315">
        <v>0</v>
      </c>
      <c r="Z1315">
        <v>0</v>
      </c>
      <c r="AA1315">
        <v>0</v>
      </c>
      <c r="AB1315">
        <v>0</v>
      </c>
      <c r="AC1315">
        <v>0</v>
      </c>
      <c r="AD1315">
        <v>0</v>
      </c>
      <c r="AE1315">
        <v>0</v>
      </c>
      <c r="AF1315">
        <v>0</v>
      </c>
      <c r="AG1315">
        <v>0</v>
      </c>
      <c r="AH1315">
        <v>0</v>
      </c>
      <c r="AI1315">
        <v>0</v>
      </c>
      <c r="AJ1315">
        <v>0</v>
      </c>
      <c r="AK1315">
        <v>0</v>
      </c>
      <c r="AL1315">
        <v>0</v>
      </c>
      <c r="AM1315">
        <v>0</v>
      </c>
      <c r="AN1315">
        <v>0</v>
      </c>
      <c r="AO1315">
        <v>0</v>
      </c>
      <c r="AP1315">
        <v>0</v>
      </c>
      <c r="AQ1315">
        <v>0</v>
      </c>
      <c r="AR1315">
        <v>0</v>
      </c>
      <c r="AS1315">
        <v>0</v>
      </c>
      <c r="AT1315">
        <v>0</v>
      </c>
      <c r="AU1315">
        <v>0</v>
      </c>
      <c r="AV1315">
        <v>0</v>
      </c>
      <c r="AW1315">
        <v>0</v>
      </c>
      <c r="AX1315">
        <v>0</v>
      </c>
      <c r="AY1315">
        <v>0</v>
      </c>
      <c r="AZ1315">
        <v>0</v>
      </c>
      <c r="BA1315">
        <v>0</v>
      </c>
      <c r="BB1315">
        <v>0</v>
      </c>
      <c r="BC1315">
        <v>0</v>
      </c>
      <c r="BD1315">
        <v>0</v>
      </c>
      <c r="BE1315">
        <v>0</v>
      </c>
      <c r="BF1315">
        <v>0</v>
      </c>
      <c r="BG1315">
        <v>0</v>
      </c>
      <c r="BH1315">
        <v>0</v>
      </c>
      <c r="BI1315">
        <v>1</v>
      </c>
      <c r="BJ1315">
        <v>0</v>
      </c>
      <c r="BK1315">
        <v>4</v>
      </c>
      <c r="BL1315">
        <v>2</v>
      </c>
      <c r="BM1315">
        <v>4</v>
      </c>
      <c r="BN1315">
        <v>7</v>
      </c>
      <c r="BO1315">
        <v>3</v>
      </c>
      <c r="BP1315">
        <v>6</v>
      </c>
      <c r="BQ1315">
        <v>4</v>
      </c>
      <c r="BR1315">
        <v>6</v>
      </c>
      <c r="BS1315">
        <v>2</v>
      </c>
      <c r="BT1315">
        <v>3</v>
      </c>
      <c r="BU1315">
        <v>5</v>
      </c>
      <c r="BV1315">
        <v>11</v>
      </c>
      <c r="BW1315">
        <v>3</v>
      </c>
      <c r="BX1315">
        <v>1</v>
      </c>
      <c r="BY1315">
        <v>3</v>
      </c>
      <c r="BZ1315">
        <v>1</v>
      </c>
      <c r="CA1315">
        <v>2</v>
      </c>
      <c r="CB1315">
        <v>1</v>
      </c>
      <c r="CC1315">
        <v>0</v>
      </c>
      <c r="CD1315">
        <v>3</v>
      </c>
      <c r="CE1315">
        <v>2</v>
      </c>
      <c r="CF1315">
        <v>5</v>
      </c>
      <c r="CG1315">
        <v>1</v>
      </c>
    </row>
    <row r="1316" spans="9:85" x14ac:dyDescent="0.3">
      <c r="I1316" t="s">
        <v>400</v>
      </c>
      <c r="J1316" t="s">
        <v>189</v>
      </c>
      <c r="K1316" t="s">
        <v>401</v>
      </c>
      <c r="L1316" t="s">
        <v>399</v>
      </c>
      <c r="M1316" t="str">
        <f t="shared" si="120"/>
        <v>UKF1</v>
      </c>
      <c r="N1316" t="str">
        <f t="shared" si="121"/>
        <v>UKF</v>
      </c>
      <c r="O1316">
        <f t="shared" si="122"/>
        <v>7</v>
      </c>
      <c r="P1316">
        <f t="shared" si="123"/>
        <v>1</v>
      </c>
      <c r="Q1316">
        <f t="shared" si="124"/>
        <v>1</v>
      </c>
      <c r="R1316">
        <f t="shared" si="125"/>
        <v>0</v>
      </c>
      <c r="S1316">
        <v>0</v>
      </c>
      <c r="T1316">
        <v>0</v>
      </c>
      <c r="U1316">
        <v>0</v>
      </c>
      <c r="V1316">
        <v>0</v>
      </c>
      <c r="W1316">
        <v>0</v>
      </c>
      <c r="X1316">
        <v>0</v>
      </c>
      <c r="Y1316">
        <v>0</v>
      </c>
      <c r="Z1316">
        <v>0</v>
      </c>
      <c r="AA1316">
        <v>0</v>
      </c>
      <c r="AB1316">
        <v>0</v>
      </c>
      <c r="AC1316">
        <v>0</v>
      </c>
      <c r="AD1316">
        <v>0</v>
      </c>
      <c r="AE1316">
        <v>0</v>
      </c>
      <c r="AF1316">
        <v>0</v>
      </c>
      <c r="AG1316">
        <v>0</v>
      </c>
      <c r="AH1316">
        <v>0</v>
      </c>
      <c r="AI1316">
        <v>0</v>
      </c>
      <c r="AJ1316">
        <v>0</v>
      </c>
      <c r="AK1316">
        <v>0</v>
      </c>
      <c r="AL1316">
        <v>0</v>
      </c>
      <c r="AM1316">
        <v>0</v>
      </c>
      <c r="AN1316">
        <v>0</v>
      </c>
      <c r="AO1316">
        <v>0</v>
      </c>
      <c r="AP1316">
        <v>0</v>
      </c>
      <c r="AQ1316">
        <v>0</v>
      </c>
      <c r="AR1316">
        <v>0</v>
      </c>
      <c r="AS1316">
        <v>0</v>
      </c>
      <c r="AT1316">
        <v>0</v>
      </c>
      <c r="AU1316">
        <v>0</v>
      </c>
      <c r="AV1316">
        <v>0</v>
      </c>
      <c r="AW1316">
        <v>0</v>
      </c>
      <c r="AX1316">
        <v>0</v>
      </c>
      <c r="AY1316">
        <v>0</v>
      </c>
      <c r="AZ1316">
        <v>0</v>
      </c>
      <c r="BA1316">
        <v>0</v>
      </c>
      <c r="BB1316">
        <v>0</v>
      </c>
      <c r="BC1316">
        <v>0</v>
      </c>
      <c r="BD1316">
        <v>0</v>
      </c>
      <c r="BE1316">
        <v>0</v>
      </c>
      <c r="BF1316">
        <v>0</v>
      </c>
      <c r="BG1316">
        <v>0</v>
      </c>
      <c r="BH1316">
        <v>0</v>
      </c>
      <c r="BI1316">
        <v>0</v>
      </c>
      <c r="BJ1316">
        <v>0</v>
      </c>
      <c r="BK1316">
        <v>0</v>
      </c>
      <c r="BL1316">
        <v>1</v>
      </c>
      <c r="BM1316">
        <v>0</v>
      </c>
      <c r="BN1316">
        <v>1</v>
      </c>
      <c r="BO1316">
        <v>0</v>
      </c>
      <c r="BP1316">
        <v>0</v>
      </c>
      <c r="BQ1316">
        <v>1</v>
      </c>
      <c r="BR1316">
        <v>2</v>
      </c>
      <c r="BS1316">
        <v>0</v>
      </c>
      <c r="BT1316">
        <v>0</v>
      </c>
      <c r="BU1316">
        <v>0</v>
      </c>
      <c r="BV1316">
        <v>1</v>
      </c>
      <c r="BW1316">
        <v>0</v>
      </c>
      <c r="BX1316">
        <v>0</v>
      </c>
      <c r="BY1316">
        <v>1</v>
      </c>
      <c r="BZ1316">
        <v>0</v>
      </c>
      <c r="CA1316">
        <v>0</v>
      </c>
      <c r="CB1316">
        <v>0</v>
      </c>
      <c r="CC1316">
        <v>0</v>
      </c>
      <c r="CD1316">
        <v>0</v>
      </c>
      <c r="CE1316">
        <v>0</v>
      </c>
      <c r="CF1316">
        <v>0</v>
      </c>
      <c r="CG1316">
        <v>1</v>
      </c>
    </row>
    <row r="1317" spans="9:85" x14ac:dyDescent="0.3">
      <c r="I1317" t="s">
        <v>402</v>
      </c>
      <c r="J1317" t="s">
        <v>189</v>
      </c>
      <c r="K1317" t="s">
        <v>403</v>
      </c>
      <c r="L1317" t="s">
        <v>404</v>
      </c>
      <c r="M1317" t="str">
        <f t="shared" si="120"/>
        <v>UKJ1</v>
      </c>
      <c r="N1317" t="str">
        <f t="shared" si="121"/>
        <v>UKJ</v>
      </c>
      <c r="O1317">
        <f t="shared" si="122"/>
        <v>9</v>
      </c>
      <c r="P1317">
        <f t="shared" si="123"/>
        <v>0</v>
      </c>
      <c r="Q1317">
        <f t="shared" si="124"/>
        <v>0</v>
      </c>
      <c r="R1317">
        <f t="shared" si="125"/>
        <v>0</v>
      </c>
      <c r="S1317">
        <v>0</v>
      </c>
      <c r="T1317">
        <v>0</v>
      </c>
      <c r="U1317">
        <v>0</v>
      </c>
      <c r="V1317">
        <v>0</v>
      </c>
      <c r="W1317">
        <v>0</v>
      </c>
      <c r="X1317">
        <v>0</v>
      </c>
      <c r="Y1317">
        <v>0</v>
      </c>
      <c r="Z1317">
        <v>0</v>
      </c>
      <c r="AA1317">
        <v>0</v>
      </c>
      <c r="AB1317">
        <v>0</v>
      </c>
      <c r="AC1317">
        <v>0</v>
      </c>
      <c r="AD1317">
        <v>0</v>
      </c>
      <c r="AE1317">
        <v>0</v>
      </c>
      <c r="AF1317">
        <v>0</v>
      </c>
      <c r="AG1317">
        <v>0</v>
      </c>
      <c r="AH1317">
        <v>0</v>
      </c>
      <c r="AI1317">
        <v>0</v>
      </c>
      <c r="AJ1317">
        <v>0</v>
      </c>
      <c r="AK1317">
        <v>0</v>
      </c>
      <c r="AL1317">
        <v>0</v>
      </c>
      <c r="AM1317">
        <v>0</v>
      </c>
      <c r="AN1317">
        <v>0</v>
      </c>
      <c r="AO1317">
        <v>0</v>
      </c>
      <c r="AP1317">
        <v>0</v>
      </c>
      <c r="AQ1317">
        <v>0</v>
      </c>
      <c r="AR1317">
        <v>0</v>
      </c>
      <c r="AS1317">
        <v>0</v>
      </c>
      <c r="AT1317">
        <v>0</v>
      </c>
      <c r="AU1317">
        <v>0</v>
      </c>
      <c r="AV1317">
        <v>0</v>
      </c>
      <c r="AW1317">
        <v>0</v>
      </c>
      <c r="AX1317">
        <v>0</v>
      </c>
      <c r="AY1317">
        <v>0</v>
      </c>
      <c r="AZ1317">
        <v>0</v>
      </c>
      <c r="BA1317">
        <v>0</v>
      </c>
      <c r="BB1317">
        <v>0</v>
      </c>
      <c r="BC1317">
        <v>0</v>
      </c>
      <c r="BD1317">
        <v>0</v>
      </c>
      <c r="BE1317">
        <v>0</v>
      </c>
      <c r="BF1317">
        <v>0</v>
      </c>
      <c r="BG1317">
        <v>0</v>
      </c>
      <c r="BH1317">
        <v>0</v>
      </c>
      <c r="BI1317">
        <v>1</v>
      </c>
      <c r="BJ1317">
        <v>0</v>
      </c>
      <c r="BK1317">
        <v>0</v>
      </c>
      <c r="BL1317">
        <v>0</v>
      </c>
      <c r="BM1317">
        <v>0</v>
      </c>
      <c r="BN1317">
        <v>0</v>
      </c>
      <c r="BO1317">
        <v>0</v>
      </c>
      <c r="BP1317">
        <v>2</v>
      </c>
      <c r="BQ1317">
        <v>0</v>
      </c>
      <c r="BR1317">
        <v>0</v>
      </c>
      <c r="BS1317">
        <v>1</v>
      </c>
      <c r="BT1317">
        <v>1</v>
      </c>
      <c r="BU1317">
        <v>3</v>
      </c>
      <c r="BV1317">
        <v>1</v>
      </c>
      <c r="BW1317">
        <v>1</v>
      </c>
      <c r="BX1317">
        <v>0</v>
      </c>
      <c r="BY1317">
        <v>0</v>
      </c>
      <c r="BZ1317">
        <v>0</v>
      </c>
      <c r="CA1317">
        <v>0</v>
      </c>
      <c r="CB1317">
        <v>0</v>
      </c>
      <c r="CC1317">
        <v>0</v>
      </c>
      <c r="CD1317">
        <v>0</v>
      </c>
      <c r="CE1317">
        <v>0</v>
      </c>
      <c r="CF1317">
        <v>0</v>
      </c>
      <c r="CG1317">
        <v>0</v>
      </c>
    </row>
    <row r="1318" spans="9:85" x14ac:dyDescent="0.3">
      <c r="I1318" t="s">
        <v>405</v>
      </c>
      <c r="J1318" t="s">
        <v>189</v>
      </c>
      <c r="K1318" t="s">
        <v>406</v>
      </c>
      <c r="L1318" t="s">
        <v>211</v>
      </c>
      <c r="M1318" t="str">
        <f t="shared" si="120"/>
        <v>UKI3</v>
      </c>
      <c r="N1318" t="str">
        <f t="shared" si="121"/>
        <v>UKI</v>
      </c>
      <c r="O1318">
        <f t="shared" si="122"/>
        <v>0</v>
      </c>
      <c r="P1318">
        <f t="shared" si="123"/>
        <v>0</v>
      </c>
      <c r="Q1318">
        <f t="shared" si="124"/>
        <v>0</v>
      </c>
      <c r="R1318">
        <f t="shared" si="125"/>
        <v>0</v>
      </c>
      <c r="S1318">
        <v>0</v>
      </c>
      <c r="T1318">
        <v>0</v>
      </c>
      <c r="U1318">
        <v>0</v>
      </c>
      <c r="V1318">
        <v>0</v>
      </c>
      <c r="W1318">
        <v>0</v>
      </c>
      <c r="X1318">
        <v>0</v>
      </c>
      <c r="Y1318">
        <v>0</v>
      </c>
      <c r="Z1318">
        <v>0</v>
      </c>
      <c r="AA1318">
        <v>0</v>
      </c>
      <c r="AB1318">
        <v>0</v>
      </c>
      <c r="AC1318">
        <v>0</v>
      </c>
      <c r="AD1318">
        <v>0</v>
      </c>
      <c r="AE1318">
        <v>0</v>
      </c>
      <c r="AF1318">
        <v>0</v>
      </c>
      <c r="AG1318">
        <v>0</v>
      </c>
      <c r="AH1318">
        <v>0</v>
      </c>
      <c r="AI1318">
        <v>0</v>
      </c>
      <c r="AJ1318">
        <v>0</v>
      </c>
      <c r="AK1318">
        <v>0</v>
      </c>
      <c r="AL1318">
        <v>0</v>
      </c>
      <c r="AM1318">
        <v>0</v>
      </c>
      <c r="AN1318">
        <v>0</v>
      </c>
      <c r="AO1318">
        <v>0</v>
      </c>
      <c r="AP1318">
        <v>0</v>
      </c>
      <c r="AQ1318">
        <v>0</v>
      </c>
      <c r="AR1318">
        <v>0</v>
      </c>
      <c r="AS1318">
        <v>0</v>
      </c>
      <c r="AT1318">
        <v>0</v>
      </c>
      <c r="AU1318">
        <v>0</v>
      </c>
      <c r="AV1318">
        <v>0</v>
      </c>
      <c r="AW1318">
        <v>0</v>
      </c>
      <c r="AX1318">
        <v>0</v>
      </c>
      <c r="AY1318">
        <v>0</v>
      </c>
      <c r="AZ1318">
        <v>0</v>
      </c>
      <c r="BA1318">
        <v>0</v>
      </c>
      <c r="BB1318">
        <v>0</v>
      </c>
      <c r="BC1318">
        <v>0</v>
      </c>
      <c r="BD1318">
        <v>0</v>
      </c>
      <c r="BE1318">
        <v>0</v>
      </c>
      <c r="BF1318">
        <v>0</v>
      </c>
      <c r="BG1318">
        <v>0</v>
      </c>
      <c r="BH1318">
        <v>0</v>
      </c>
      <c r="BI1318">
        <v>0</v>
      </c>
      <c r="BJ1318">
        <v>0</v>
      </c>
      <c r="BK1318">
        <v>0</v>
      </c>
      <c r="BL1318">
        <v>0</v>
      </c>
      <c r="BM1318">
        <v>0</v>
      </c>
      <c r="BN1318">
        <v>0</v>
      </c>
      <c r="BO1318">
        <v>0</v>
      </c>
      <c r="BP1318">
        <v>0</v>
      </c>
      <c r="BQ1318">
        <v>0</v>
      </c>
      <c r="BR1318">
        <v>0</v>
      </c>
      <c r="BS1318">
        <v>0</v>
      </c>
      <c r="BT1318">
        <v>0</v>
      </c>
      <c r="BU1318">
        <v>0</v>
      </c>
      <c r="BV1318">
        <v>0</v>
      </c>
      <c r="BW1318">
        <v>0</v>
      </c>
      <c r="BX1318">
        <v>0</v>
      </c>
      <c r="BY1318">
        <v>0</v>
      </c>
      <c r="BZ1318">
        <v>0</v>
      </c>
      <c r="CA1318">
        <v>0</v>
      </c>
      <c r="CB1318">
        <v>0</v>
      </c>
      <c r="CC1318">
        <v>0</v>
      </c>
      <c r="CD1318">
        <v>0</v>
      </c>
      <c r="CE1318">
        <v>0</v>
      </c>
      <c r="CF1318">
        <v>0</v>
      </c>
      <c r="CG1318">
        <v>0</v>
      </c>
    </row>
    <row r="1319" spans="9:85" x14ac:dyDescent="0.3">
      <c r="I1319" t="s">
        <v>407</v>
      </c>
      <c r="J1319" t="s">
        <v>189</v>
      </c>
      <c r="K1319" t="s">
        <v>408</v>
      </c>
      <c r="L1319" t="s">
        <v>409</v>
      </c>
      <c r="M1319" t="str">
        <f t="shared" si="120"/>
        <v>UKJ1</v>
      </c>
      <c r="N1319" t="str">
        <f t="shared" si="121"/>
        <v>UKJ</v>
      </c>
      <c r="O1319">
        <f t="shared" si="122"/>
        <v>15</v>
      </c>
      <c r="P1319">
        <f t="shared" si="123"/>
        <v>7</v>
      </c>
      <c r="Q1319">
        <f t="shared" si="124"/>
        <v>5</v>
      </c>
      <c r="R1319">
        <f t="shared" si="125"/>
        <v>-2</v>
      </c>
      <c r="S1319">
        <v>0</v>
      </c>
      <c r="T1319">
        <v>0</v>
      </c>
      <c r="U1319">
        <v>0</v>
      </c>
      <c r="V1319">
        <v>0</v>
      </c>
      <c r="W1319">
        <v>0</v>
      </c>
      <c r="X1319">
        <v>0</v>
      </c>
      <c r="Y1319">
        <v>0</v>
      </c>
      <c r="Z1319">
        <v>0</v>
      </c>
      <c r="AA1319">
        <v>0</v>
      </c>
      <c r="AB1319">
        <v>0</v>
      </c>
      <c r="AC1319">
        <v>0</v>
      </c>
      <c r="AD1319">
        <v>0</v>
      </c>
      <c r="AE1319">
        <v>0</v>
      </c>
      <c r="AF1319">
        <v>0</v>
      </c>
      <c r="AG1319">
        <v>0</v>
      </c>
      <c r="AH1319">
        <v>0</v>
      </c>
      <c r="AI1319">
        <v>0</v>
      </c>
      <c r="AJ1319">
        <v>0</v>
      </c>
      <c r="AK1319">
        <v>0</v>
      </c>
      <c r="AL1319">
        <v>0</v>
      </c>
      <c r="AM1319">
        <v>0</v>
      </c>
      <c r="AN1319">
        <v>0</v>
      </c>
      <c r="AO1319">
        <v>0</v>
      </c>
      <c r="AP1319">
        <v>0</v>
      </c>
      <c r="AQ1319">
        <v>0</v>
      </c>
      <c r="AR1319">
        <v>0</v>
      </c>
      <c r="AS1319">
        <v>0</v>
      </c>
      <c r="AT1319">
        <v>0</v>
      </c>
      <c r="AU1319">
        <v>0</v>
      </c>
      <c r="AV1319">
        <v>0</v>
      </c>
      <c r="AW1319">
        <v>0</v>
      </c>
      <c r="AX1319">
        <v>0</v>
      </c>
      <c r="AY1319">
        <v>0</v>
      </c>
      <c r="AZ1319">
        <v>0</v>
      </c>
      <c r="BA1319">
        <v>0</v>
      </c>
      <c r="BB1319">
        <v>0</v>
      </c>
      <c r="BC1319">
        <v>0</v>
      </c>
      <c r="BD1319">
        <v>0</v>
      </c>
      <c r="BE1319">
        <v>0</v>
      </c>
      <c r="BF1319">
        <v>0</v>
      </c>
      <c r="BG1319">
        <v>0</v>
      </c>
      <c r="BH1319">
        <v>0</v>
      </c>
      <c r="BI1319">
        <v>0</v>
      </c>
      <c r="BJ1319">
        <v>0</v>
      </c>
      <c r="BK1319">
        <v>0</v>
      </c>
      <c r="BL1319">
        <v>2</v>
      </c>
      <c r="BM1319">
        <v>0</v>
      </c>
      <c r="BN1319">
        <v>0</v>
      </c>
      <c r="BO1319">
        <v>1</v>
      </c>
      <c r="BP1319">
        <v>0</v>
      </c>
      <c r="BQ1319">
        <v>0</v>
      </c>
      <c r="BR1319">
        <v>0</v>
      </c>
      <c r="BS1319">
        <v>0</v>
      </c>
      <c r="BT1319">
        <v>0</v>
      </c>
      <c r="BU1319">
        <v>1</v>
      </c>
      <c r="BV1319">
        <v>0</v>
      </c>
      <c r="BW1319">
        <v>1</v>
      </c>
      <c r="BX1319">
        <v>0</v>
      </c>
      <c r="BY1319">
        <v>0</v>
      </c>
      <c r="BZ1319">
        <v>4</v>
      </c>
      <c r="CA1319">
        <v>1</v>
      </c>
      <c r="CB1319">
        <v>2</v>
      </c>
      <c r="CC1319">
        <v>0</v>
      </c>
      <c r="CD1319">
        <v>2</v>
      </c>
      <c r="CE1319">
        <v>2</v>
      </c>
      <c r="CF1319">
        <v>1</v>
      </c>
      <c r="CG1319">
        <v>0</v>
      </c>
    </row>
    <row r="1320" spans="9:85" x14ac:dyDescent="0.3">
      <c r="I1320" t="s">
        <v>410</v>
      </c>
      <c r="J1320" t="s">
        <v>189</v>
      </c>
      <c r="K1320" t="s">
        <v>411</v>
      </c>
      <c r="L1320" t="s">
        <v>409</v>
      </c>
      <c r="M1320" t="str">
        <f t="shared" si="120"/>
        <v>UKJ1</v>
      </c>
      <c r="N1320" t="str">
        <f t="shared" si="121"/>
        <v>UKJ</v>
      </c>
      <c r="O1320">
        <f t="shared" si="122"/>
        <v>2</v>
      </c>
      <c r="P1320">
        <f t="shared" si="123"/>
        <v>0</v>
      </c>
      <c r="Q1320">
        <f t="shared" si="124"/>
        <v>1</v>
      </c>
      <c r="R1320">
        <f t="shared" si="125"/>
        <v>1</v>
      </c>
      <c r="S1320">
        <v>0</v>
      </c>
      <c r="T1320">
        <v>0</v>
      </c>
      <c r="U1320">
        <v>0</v>
      </c>
      <c r="V1320">
        <v>0</v>
      </c>
      <c r="W1320">
        <v>0</v>
      </c>
      <c r="X1320">
        <v>0</v>
      </c>
      <c r="Y1320">
        <v>0</v>
      </c>
      <c r="Z1320">
        <v>0</v>
      </c>
      <c r="AA1320">
        <v>0</v>
      </c>
      <c r="AB1320">
        <v>0</v>
      </c>
      <c r="AC1320">
        <v>0</v>
      </c>
      <c r="AD1320">
        <v>0</v>
      </c>
      <c r="AE1320">
        <v>0</v>
      </c>
      <c r="AF1320">
        <v>0</v>
      </c>
      <c r="AG1320">
        <v>0</v>
      </c>
      <c r="AH1320">
        <v>0</v>
      </c>
      <c r="AI1320">
        <v>0</v>
      </c>
      <c r="AJ1320">
        <v>0</v>
      </c>
      <c r="AK1320">
        <v>0</v>
      </c>
      <c r="AL1320">
        <v>0</v>
      </c>
      <c r="AM1320">
        <v>0</v>
      </c>
      <c r="AN1320">
        <v>0</v>
      </c>
      <c r="AO1320">
        <v>0</v>
      </c>
      <c r="AP1320">
        <v>0</v>
      </c>
      <c r="AQ1320">
        <v>0</v>
      </c>
      <c r="AR1320">
        <v>0</v>
      </c>
      <c r="AS1320">
        <v>0</v>
      </c>
      <c r="AT1320">
        <v>0</v>
      </c>
      <c r="AU1320">
        <v>0</v>
      </c>
      <c r="AV1320">
        <v>0</v>
      </c>
      <c r="AW1320">
        <v>0</v>
      </c>
      <c r="AX1320">
        <v>0</v>
      </c>
      <c r="AY1320">
        <v>0</v>
      </c>
      <c r="AZ1320">
        <v>0</v>
      </c>
      <c r="BA1320">
        <v>0</v>
      </c>
      <c r="BB1320">
        <v>0</v>
      </c>
      <c r="BC1320">
        <v>0</v>
      </c>
      <c r="BD1320">
        <v>0</v>
      </c>
      <c r="BE1320">
        <v>0</v>
      </c>
      <c r="BF1320">
        <v>0</v>
      </c>
      <c r="BG1320">
        <v>0</v>
      </c>
      <c r="BH1320">
        <v>0</v>
      </c>
      <c r="BI1320">
        <v>0</v>
      </c>
      <c r="BJ1320">
        <v>0</v>
      </c>
      <c r="BK1320">
        <v>0</v>
      </c>
      <c r="BL1320">
        <v>0</v>
      </c>
      <c r="BM1320">
        <v>0</v>
      </c>
      <c r="BN1320">
        <v>0</v>
      </c>
      <c r="BO1320">
        <v>0</v>
      </c>
      <c r="BP1320">
        <v>0</v>
      </c>
      <c r="BQ1320">
        <v>0</v>
      </c>
      <c r="BR1320">
        <v>0</v>
      </c>
      <c r="BS1320">
        <v>1</v>
      </c>
      <c r="BT1320">
        <v>0</v>
      </c>
      <c r="BU1320">
        <v>0</v>
      </c>
      <c r="BV1320">
        <v>0</v>
      </c>
      <c r="BW1320">
        <v>0</v>
      </c>
      <c r="BX1320">
        <v>0</v>
      </c>
      <c r="BY1320">
        <v>0</v>
      </c>
      <c r="BZ1320">
        <v>0</v>
      </c>
      <c r="CA1320">
        <v>0</v>
      </c>
      <c r="CB1320">
        <v>0</v>
      </c>
      <c r="CC1320">
        <v>0</v>
      </c>
      <c r="CD1320">
        <v>0</v>
      </c>
      <c r="CE1320">
        <v>0</v>
      </c>
      <c r="CF1320">
        <v>1</v>
      </c>
      <c r="CG1320">
        <v>0</v>
      </c>
    </row>
    <row r="1321" spans="9:85" x14ac:dyDescent="0.3">
      <c r="I1321" t="s">
        <v>412</v>
      </c>
      <c r="J1321" t="s">
        <v>189</v>
      </c>
      <c r="K1321" t="s">
        <v>413</v>
      </c>
      <c r="L1321" t="s">
        <v>414</v>
      </c>
      <c r="M1321" t="str">
        <f t="shared" si="120"/>
        <v>UKK4</v>
      </c>
      <c r="N1321" t="str">
        <f t="shared" si="121"/>
        <v>UKK</v>
      </c>
      <c r="O1321">
        <f t="shared" si="122"/>
        <v>7</v>
      </c>
      <c r="P1321">
        <f t="shared" si="123"/>
        <v>2</v>
      </c>
      <c r="Q1321">
        <f t="shared" si="124"/>
        <v>2</v>
      </c>
      <c r="R1321">
        <f t="shared" si="125"/>
        <v>0</v>
      </c>
      <c r="S1321">
        <v>0</v>
      </c>
      <c r="T1321">
        <v>0</v>
      </c>
      <c r="U1321">
        <v>0</v>
      </c>
      <c r="V1321">
        <v>0</v>
      </c>
      <c r="W1321">
        <v>0</v>
      </c>
      <c r="X1321">
        <v>0</v>
      </c>
      <c r="Y1321">
        <v>0</v>
      </c>
      <c r="Z1321">
        <v>0</v>
      </c>
      <c r="AA1321">
        <v>0</v>
      </c>
      <c r="AB1321">
        <v>0</v>
      </c>
      <c r="AC1321">
        <v>0</v>
      </c>
      <c r="AD1321">
        <v>0</v>
      </c>
      <c r="AE1321">
        <v>0</v>
      </c>
      <c r="AF1321">
        <v>0</v>
      </c>
      <c r="AG1321">
        <v>0</v>
      </c>
      <c r="AH1321">
        <v>0</v>
      </c>
      <c r="AI1321">
        <v>0</v>
      </c>
      <c r="AJ1321">
        <v>0</v>
      </c>
      <c r="AK1321">
        <v>0</v>
      </c>
      <c r="AL1321">
        <v>0</v>
      </c>
      <c r="AM1321">
        <v>0</v>
      </c>
      <c r="AN1321">
        <v>0</v>
      </c>
      <c r="AO1321">
        <v>0</v>
      </c>
      <c r="AP1321">
        <v>0</v>
      </c>
      <c r="AQ1321">
        <v>0</v>
      </c>
      <c r="AR1321">
        <v>0</v>
      </c>
      <c r="AS1321">
        <v>0</v>
      </c>
      <c r="AT1321">
        <v>0</v>
      </c>
      <c r="AU1321">
        <v>0</v>
      </c>
      <c r="AV1321">
        <v>0</v>
      </c>
      <c r="AW1321">
        <v>0</v>
      </c>
      <c r="AX1321">
        <v>0</v>
      </c>
      <c r="AY1321">
        <v>0</v>
      </c>
      <c r="AZ1321">
        <v>0</v>
      </c>
      <c r="BA1321">
        <v>0</v>
      </c>
      <c r="BB1321">
        <v>0</v>
      </c>
      <c r="BC1321">
        <v>0</v>
      </c>
      <c r="BD1321">
        <v>0</v>
      </c>
      <c r="BE1321">
        <v>0</v>
      </c>
      <c r="BF1321">
        <v>0</v>
      </c>
      <c r="BG1321">
        <v>0</v>
      </c>
      <c r="BH1321">
        <v>0</v>
      </c>
      <c r="BI1321">
        <v>0</v>
      </c>
      <c r="BJ1321">
        <v>0</v>
      </c>
      <c r="BK1321">
        <v>0</v>
      </c>
      <c r="BL1321">
        <v>0</v>
      </c>
      <c r="BM1321">
        <v>0</v>
      </c>
      <c r="BN1321">
        <v>0</v>
      </c>
      <c r="BO1321">
        <v>1</v>
      </c>
      <c r="BP1321">
        <v>0</v>
      </c>
      <c r="BQ1321">
        <v>1</v>
      </c>
      <c r="BR1321">
        <v>0</v>
      </c>
      <c r="BS1321">
        <v>0</v>
      </c>
      <c r="BT1321">
        <v>0</v>
      </c>
      <c r="BU1321">
        <v>0</v>
      </c>
      <c r="BV1321">
        <v>0</v>
      </c>
      <c r="BW1321">
        <v>1</v>
      </c>
      <c r="BX1321">
        <v>0</v>
      </c>
      <c r="BY1321">
        <v>0</v>
      </c>
      <c r="BZ1321">
        <v>1</v>
      </c>
      <c r="CA1321">
        <v>0</v>
      </c>
      <c r="CB1321">
        <v>1</v>
      </c>
      <c r="CC1321">
        <v>1</v>
      </c>
      <c r="CD1321">
        <v>0</v>
      </c>
      <c r="CE1321">
        <v>0</v>
      </c>
      <c r="CF1321">
        <v>1</v>
      </c>
      <c r="CG1321">
        <v>0</v>
      </c>
    </row>
    <row r="1322" spans="9:85" x14ac:dyDescent="0.3">
      <c r="I1322" t="s">
        <v>415</v>
      </c>
      <c r="J1322" t="s">
        <v>189</v>
      </c>
      <c r="K1322" t="s">
        <v>416</v>
      </c>
      <c r="L1322" t="s">
        <v>417</v>
      </c>
      <c r="M1322" t="str">
        <f t="shared" si="120"/>
        <v>UKJ3</v>
      </c>
      <c r="N1322" t="str">
        <f t="shared" si="121"/>
        <v>UKJ</v>
      </c>
      <c r="O1322">
        <f t="shared" si="122"/>
        <v>11</v>
      </c>
      <c r="P1322">
        <f t="shared" si="123"/>
        <v>1</v>
      </c>
      <c r="Q1322">
        <f t="shared" si="124"/>
        <v>4</v>
      </c>
      <c r="R1322">
        <f t="shared" si="125"/>
        <v>3</v>
      </c>
      <c r="S1322">
        <v>0</v>
      </c>
      <c r="T1322">
        <v>0</v>
      </c>
      <c r="U1322">
        <v>0</v>
      </c>
      <c r="V1322">
        <v>0</v>
      </c>
      <c r="W1322">
        <v>0</v>
      </c>
      <c r="X1322">
        <v>0</v>
      </c>
      <c r="Y1322">
        <v>0</v>
      </c>
      <c r="Z1322">
        <v>0</v>
      </c>
      <c r="AA1322">
        <v>0</v>
      </c>
      <c r="AB1322">
        <v>0</v>
      </c>
      <c r="AC1322">
        <v>0</v>
      </c>
      <c r="AD1322">
        <v>0</v>
      </c>
      <c r="AE1322">
        <v>0</v>
      </c>
      <c r="AF1322">
        <v>0</v>
      </c>
      <c r="AG1322">
        <v>0</v>
      </c>
      <c r="AH1322">
        <v>0</v>
      </c>
      <c r="AI1322">
        <v>0</v>
      </c>
      <c r="AJ1322">
        <v>0</v>
      </c>
      <c r="AK1322">
        <v>0</v>
      </c>
      <c r="AL1322">
        <v>0</v>
      </c>
      <c r="AM1322">
        <v>0</v>
      </c>
      <c r="AN1322">
        <v>0</v>
      </c>
      <c r="AO1322">
        <v>0</v>
      </c>
      <c r="AP1322">
        <v>0</v>
      </c>
      <c r="AQ1322">
        <v>0</v>
      </c>
      <c r="AR1322">
        <v>0</v>
      </c>
      <c r="AS1322">
        <v>0</v>
      </c>
      <c r="AT1322">
        <v>0</v>
      </c>
      <c r="AU1322">
        <v>0</v>
      </c>
      <c r="AV1322">
        <v>0</v>
      </c>
      <c r="AW1322">
        <v>0</v>
      </c>
      <c r="AX1322">
        <v>0</v>
      </c>
      <c r="AY1322">
        <v>0</v>
      </c>
      <c r="AZ1322">
        <v>0</v>
      </c>
      <c r="BA1322">
        <v>0</v>
      </c>
      <c r="BB1322">
        <v>0</v>
      </c>
      <c r="BC1322">
        <v>0</v>
      </c>
      <c r="BD1322">
        <v>0</v>
      </c>
      <c r="BE1322">
        <v>0</v>
      </c>
      <c r="BF1322">
        <v>0</v>
      </c>
      <c r="BG1322">
        <v>0</v>
      </c>
      <c r="BH1322">
        <v>0</v>
      </c>
      <c r="BI1322">
        <v>0</v>
      </c>
      <c r="BJ1322">
        <v>0</v>
      </c>
      <c r="BK1322">
        <v>1</v>
      </c>
      <c r="BL1322">
        <v>0</v>
      </c>
      <c r="BM1322">
        <v>0</v>
      </c>
      <c r="BN1322">
        <v>0</v>
      </c>
      <c r="BO1322">
        <v>0</v>
      </c>
      <c r="BP1322">
        <v>0</v>
      </c>
      <c r="BQ1322">
        <v>0</v>
      </c>
      <c r="BR1322">
        <v>0</v>
      </c>
      <c r="BS1322">
        <v>2</v>
      </c>
      <c r="BT1322">
        <v>0</v>
      </c>
      <c r="BU1322">
        <v>0</v>
      </c>
      <c r="BV1322">
        <v>3</v>
      </c>
      <c r="BW1322">
        <v>0</v>
      </c>
      <c r="BX1322">
        <v>1</v>
      </c>
      <c r="BY1322">
        <v>1</v>
      </c>
      <c r="BZ1322">
        <v>0</v>
      </c>
      <c r="CA1322">
        <v>0</v>
      </c>
      <c r="CB1322">
        <v>0</v>
      </c>
      <c r="CC1322">
        <v>0</v>
      </c>
      <c r="CD1322">
        <v>2</v>
      </c>
      <c r="CE1322">
        <v>2</v>
      </c>
      <c r="CF1322">
        <v>0</v>
      </c>
      <c r="CG1322">
        <v>0</v>
      </c>
    </row>
    <row r="1323" spans="9:85" x14ac:dyDescent="0.3">
      <c r="I1323" t="s">
        <v>418</v>
      </c>
      <c r="J1323" t="s">
        <v>189</v>
      </c>
      <c r="K1323" t="s">
        <v>419</v>
      </c>
      <c r="L1323" t="s">
        <v>420</v>
      </c>
      <c r="M1323" t="str">
        <f t="shared" si="120"/>
        <v>UKI4</v>
      </c>
      <c r="N1323" t="str">
        <f t="shared" si="121"/>
        <v>UKI</v>
      </c>
      <c r="O1323">
        <f t="shared" si="122"/>
        <v>6</v>
      </c>
      <c r="P1323">
        <f t="shared" si="123"/>
        <v>2</v>
      </c>
      <c r="Q1323">
        <f t="shared" si="124"/>
        <v>3</v>
      </c>
      <c r="R1323">
        <f t="shared" si="125"/>
        <v>1</v>
      </c>
      <c r="S1323">
        <v>0</v>
      </c>
      <c r="T1323">
        <v>0</v>
      </c>
      <c r="U1323">
        <v>0</v>
      </c>
      <c r="V1323">
        <v>0</v>
      </c>
      <c r="W1323">
        <v>0</v>
      </c>
      <c r="X1323">
        <v>0</v>
      </c>
      <c r="Y1323">
        <v>0</v>
      </c>
      <c r="Z1323">
        <v>0</v>
      </c>
      <c r="AA1323">
        <v>0</v>
      </c>
      <c r="AB1323">
        <v>0</v>
      </c>
      <c r="AC1323">
        <v>0</v>
      </c>
      <c r="AD1323">
        <v>0</v>
      </c>
      <c r="AE1323">
        <v>0</v>
      </c>
      <c r="AF1323">
        <v>0</v>
      </c>
      <c r="AG1323">
        <v>0</v>
      </c>
      <c r="AH1323">
        <v>0</v>
      </c>
      <c r="AI1323">
        <v>0</v>
      </c>
      <c r="AJ1323">
        <v>0</v>
      </c>
      <c r="AK1323">
        <v>0</v>
      </c>
      <c r="AL1323">
        <v>0</v>
      </c>
      <c r="AM1323">
        <v>0</v>
      </c>
      <c r="AN1323">
        <v>0</v>
      </c>
      <c r="AO1323">
        <v>0</v>
      </c>
      <c r="AP1323">
        <v>0</v>
      </c>
      <c r="AQ1323">
        <v>0</v>
      </c>
      <c r="AR1323">
        <v>0</v>
      </c>
      <c r="AS1323">
        <v>0</v>
      </c>
      <c r="AT1323">
        <v>0</v>
      </c>
      <c r="AU1323">
        <v>0</v>
      </c>
      <c r="AV1323">
        <v>0</v>
      </c>
      <c r="AW1323">
        <v>0</v>
      </c>
      <c r="AX1323">
        <v>0</v>
      </c>
      <c r="AY1323">
        <v>0</v>
      </c>
      <c r="AZ1323">
        <v>0</v>
      </c>
      <c r="BA1323">
        <v>0</v>
      </c>
      <c r="BB1323">
        <v>0</v>
      </c>
      <c r="BC1323">
        <v>0</v>
      </c>
      <c r="BD1323">
        <v>0</v>
      </c>
      <c r="BE1323">
        <v>0</v>
      </c>
      <c r="BF1323">
        <v>0</v>
      </c>
      <c r="BG1323">
        <v>0</v>
      </c>
      <c r="BH1323">
        <v>0</v>
      </c>
      <c r="BI1323">
        <v>0</v>
      </c>
      <c r="BJ1323">
        <v>1</v>
      </c>
      <c r="BK1323">
        <v>0</v>
      </c>
      <c r="BL1323">
        <v>1</v>
      </c>
      <c r="BM1323">
        <v>0</v>
      </c>
      <c r="BN1323">
        <v>0</v>
      </c>
      <c r="BO1323">
        <v>0</v>
      </c>
      <c r="BP1323">
        <v>0</v>
      </c>
      <c r="BQ1323">
        <v>1</v>
      </c>
      <c r="BR1323">
        <v>0</v>
      </c>
      <c r="BS1323">
        <v>0</v>
      </c>
      <c r="BT1323">
        <v>0</v>
      </c>
      <c r="BU1323">
        <v>0</v>
      </c>
      <c r="BV1323">
        <v>0</v>
      </c>
      <c r="BW1323">
        <v>0</v>
      </c>
      <c r="BX1323">
        <v>0</v>
      </c>
      <c r="BY1323">
        <v>0</v>
      </c>
      <c r="BZ1323">
        <v>0</v>
      </c>
      <c r="CA1323">
        <v>0</v>
      </c>
      <c r="CB1323">
        <v>2</v>
      </c>
      <c r="CC1323">
        <v>1</v>
      </c>
      <c r="CD1323">
        <v>1</v>
      </c>
      <c r="CE1323">
        <v>1</v>
      </c>
      <c r="CF1323">
        <v>0</v>
      </c>
      <c r="CG1323">
        <v>0</v>
      </c>
    </row>
    <row r="1324" spans="9:85" x14ac:dyDescent="0.3">
      <c r="I1324" t="s">
        <v>421</v>
      </c>
      <c r="J1324" t="s">
        <v>189</v>
      </c>
      <c r="K1324" t="s">
        <v>422</v>
      </c>
      <c r="L1324" t="s">
        <v>423</v>
      </c>
      <c r="M1324" t="str">
        <f t="shared" si="120"/>
        <v>UKJ1</v>
      </c>
      <c r="N1324" t="str">
        <f t="shared" si="121"/>
        <v>UKJ</v>
      </c>
      <c r="O1324">
        <f t="shared" si="122"/>
        <v>46</v>
      </c>
      <c r="P1324">
        <f t="shared" si="123"/>
        <v>8</v>
      </c>
      <c r="Q1324">
        <f t="shared" si="124"/>
        <v>2</v>
      </c>
      <c r="R1324">
        <f t="shared" si="125"/>
        <v>-6</v>
      </c>
      <c r="S1324">
        <v>0</v>
      </c>
      <c r="T1324">
        <v>0</v>
      </c>
      <c r="U1324">
        <v>0</v>
      </c>
      <c r="V1324">
        <v>0</v>
      </c>
      <c r="W1324">
        <v>0</v>
      </c>
      <c r="X1324">
        <v>0</v>
      </c>
      <c r="Y1324">
        <v>0</v>
      </c>
      <c r="Z1324">
        <v>0</v>
      </c>
      <c r="AA1324">
        <v>0</v>
      </c>
      <c r="AB1324">
        <v>0</v>
      </c>
      <c r="AC1324">
        <v>0</v>
      </c>
      <c r="AD1324">
        <v>0</v>
      </c>
      <c r="AE1324">
        <v>0</v>
      </c>
      <c r="AF1324">
        <v>0</v>
      </c>
      <c r="AG1324">
        <v>0</v>
      </c>
      <c r="AH1324">
        <v>0</v>
      </c>
      <c r="AI1324">
        <v>0</v>
      </c>
      <c r="AJ1324">
        <v>0</v>
      </c>
      <c r="AK1324">
        <v>0</v>
      </c>
      <c r="AL1324">
        <v>0</v>
      </c>
      <c r="AM1324">
        <v>0</v>
      </c>
      <c r="AN1324">
        <v>0</v>
      </c>
      <c r="AO1324">
        <v>0</v>
      </c>
      <c r="AP1324">
        <v>0</v>
      </c>
      <c r="AQ1324">
        <v>0</v>
      </c>
      <c r="AR1324">
        <v>0</v>
      </c>
      <c r="AS1324">
        <v>0</v>
      </c>
      <c r="AT1324">
        <v>0</v>
      </c>
      <c r="AU1324">
        <v>0</v>
      </c>
      <c r="AV1324">
        <v>0</v>
      </c>
      <c r="AW1324">
        <v>0</v>
      </c>
      <c r="AX1324">
        <v>0</v>
      </c>
      <c r="AY1324">
        <v>0</v>
      </c>
      <c r="AZ1324">
        <v>0</v>
      </c>
      <c r="BA1324">
        <v>0</v>
      </c>
      <c r="BB1324">
        <v>0</v>
      </c>
      <c r="BC1324">
        <v>0</v>
      </c>
      <c r="BD1324">
        <v>0</v>
      </c>
      <c r="BE1324">
        <v>0</v>
      </c>
      <c r="BF1324">
        <v>0</v>
      </c>
      <c r="BG1324">
        <v>0</v>
      </c>
      <c r="BH1324">
        <v>0</v>
      </c>
      <c r="BI1324">
        <v>0</v>
      </c>
      <c r="BJ1324">
        <v>0</v>
      </c>
      <c r="BK1324">
        <v>2</v>
      </c>
      <c r="BL1324">
        <v>0</v>
      </c>
      <c r="BM1324">
        <v>6</v>
      </c>
      <c r="BN1324">
        <v>4</v>
      </c>
      <c r="BO1324">
        <v>4</v>
      </c>
      <c r="BP1324">
        <v>0</v>
      </c>
      <c r="BQ1324">
        <v>2</v>
      </c>
      <c r="BR1324">
        <v>0</v>
      </c>
      <c r="BS1324">
        <v>2</v>
      </c>
      <c r="BT1324">
        <v>1</v>
      </c>
      <c r="BU1324">
        <v>2</v>
      </c>
      <c r="BV1324">
        <v>6</v>
      </c>
      <c r="BW1324">
        <v>4</v>
      </c>
      <c r="BX1324">
        <v>5</v>
      </c>
      <c r="BY1324">
        <v>5</v>
      </c>
      <c r="BZ1324">
        <v>1</v>
      </c>
      <c r="CA1324">
        <v>2</v>
      </c>
      <c r="CB1324">
        <v>0</v>
      </c>
      <c r="CC1324">
        <v>1</v>
      </c>
      <c r="CD1324">
        <v>0</v>
      </c>
      <c r="CE1324">
        <v>1</v>
      </c>
      <c r="CF1324">
        <v>0</v>
      </c>
      <c r="CG1324">
        <v>0</v>
      </c>
    </row>
    <row r="1325" spans="9:85" x14ac:dyDescent="0.3">
      <c r="I1325" t="s">
        <v>424</v>
      </c>
      <c r="J1325" t="s">
        <v>189</v>
      </c>
      <c r="K1325" t="s">
        <v>425</v>
      </c>
      <c r="L1325" t="s">
        <v>426</v>
      </c>
      <c r="M1325" t="str">
        <f t="shared" si="120"/>
        <v>UKI3</v>
      </c>
      <c r="N1325" t="str">
        <f t="shared" si="121"/>
        <v>UKI</v>
      </c>
      <c r="O1325">
        <f t="shared" si="122"/>
        <v>3</v>
      </c>
      <c r="P1325">
        <f t="shared" si="123"/>
        <v>3</v>
      </c>
      <c r="Q1325">
        <f t="shared" si="124"/>
        <v>0</v>
      </c>
      <c r="R1325">
        <f t="shared" si="125"/>
        <v>-3</v>
      </c>
      <c r="S1325">
        <v>0</v>
      </c>
      <c r="T1325">
        <v>0</v>
      </c>
      <c r="U1325">
        <v>0</v>
      </c>
      <c r="V1325">
        <v>0</v>
      </c>
      <c r="W1325">
        <v>0</v>
      </c>
      <c r="X1325">
        <v>0</v>
      </c>
      <c r="Y1325">
        <v>0</v>
      </c>
      <c r="Z1325">
        <v>0</v>
      </c>
      <c r="AA1325">
        <v>0</v>
      </c>
      <c r="AB1325">
        <v>0</v>
      </c>
      <c r="AC1325">
        <v>0</v>
      </c>
      <c r="AD1325">
        <v>0</v>
      </c>
      <c r="AE1325">
        <v>0</v>
      </c>
      <c r="AF1325">
        <v>0</v>
      </c>
      <c r="AG1325">
        <v>0</v>
      </c>
      <c r="AH1325">
        <v>0</v>
      </c>
      <c r="AI1325">
        <v>0</v>
      </c>
      <c r="AJ1325">
        <v>0</v>
      </c>
      <c r="AK1325">
        <v>0</v>
      </c>
      <c r="AL1325">
        <v>0</v>
      </c>
      <c r="AM1325">
        <v>0</v>
      </c>
      <c r="AN1325">
        <v>0</v>
      </c>
      <c r="AO1325">
        <v>0</v>
      </c>
      <c r="AP1325">
        <v>0</v>
      </c>
      <c r="AQ1325">
        <v>0</v>
      </c>
      <c r="AR1325">
        <v>0</v>
      </c>
      <c r="AS1325">
        <v>0</v>
      </c>
      <c r="AT1325">
        <v>0</v>
      </c>
      <c r="AU1325">
        <v>0</v>
      </c>
      <c r="AV1325">
        <v>0</v>
      </c>
      <c r="AW1325">
        <v>0</v>
      </c>
      <c r="AX1325">
        <v>0</v>
      </c>
      <c r="AY1325">
        <v>0</v>
      </c>
      <c r="AZ1325">
        <v>0</v>
      </c>
      <c r="BA1325">
        <v>0</v>
      </c>
      <c r="BB1325">
        <v>0</v>
      </c>
      <c r="BC1325">
        <v>0</v>
      </c>
      <c r="BD1325">
        <v>0</v>
      </c>
      <c r="BE1325">
        <v>0</v>
      </c>
      <c r="BF1325">
        <v>0</v>
      </c>
      <c r="BG1325">
        <v>0</v>
      </c>
      <c r="BH1325">
        <v>0</v>
      </c>
      <c r="BI1325">
        <v>0</v>
      </c>
      <c r="BJ1325">
        <v>0</v>
      </c>
      <c r="BK1325">
        <v>0</v>
      </c>
      <c r="BL1325">
        <v>0</v>
      </c>
      <c r="BM1325">
        <v>0</v>
      </c>
      <c r="BN1325">
        <v>0</v>
      </c>
      <c r="BO1325">
        <v>0</v>
      </c>
      <c r="BP1325">
        <v>0</v>
      </c>
      <c r="BQ1325">
        <v>0</v>
      </c>
      <c r="BR1325">
        <v>0</v>
      </c>
      <c r="BS1325">
        <v>0</v>
      </c>
      <c r="BT1325">
        <v>0</v>
      </c>
      <c r="BU1325">
        <v>0</v>
      </c>
      <c r="BV1325">
        <v>0</v>
      </c>
      <c r="BW1325">
        <v>0</v>
      </c>
      <c r="BX1325">
        <v>0</v>
      </c>
      <c r="BY1325">
        <v>2</v>
      </c>
      <c r="BZ1325">
        <v>0</v>
      </c>
      <c r="CA1325">
        <v>0</v>
      </c>
      <c r="CB1325">
        <v>1</v>
      </c>
      <c r="CC1325">
        <v>0</v>
      </c>
      <c r="CD1325">
        <v>0</v>
      </c>
      <c r="CE1325">
        <v>0</v>
      </c>
      <c r="CF1325">
        <v>0</v>
      </c>
      <c r="CG1325">
        <v>0</v>
      </c>
    </row>
    <row r="1326" spans="9:85" x14ac:dyDescent="0.3">
      <c r="I1326" t="s">
        <v>427</v>
      </c>
      <c r="J1326" t="s">
        <v>189</v>
      </c>
      <c r="K1326" t="s">
        <v>428</v>
      </c>
      <c r="L1326" t="s">
        <v>312</v>
      </c>
      <c r="M1326" t="str">
        <f t="shared" si="120"/>
        <v>UKI5</v>
      </c>
      <c r="N1326" t="str">
        <f t="shared" si="121"/>
        <v>UKI</v>
      </c>
      <c r="O1326">
        <f t="shared" si="122"/>
        <v>0</v>
      </c>
      <c r="P1326">
        <f t="shared" si="123"/>
        <v>0</v>
      </c>
      <c r="Q1326">
        <f t="shared" si="124"/>
        <v>0</v>
      </c>
      <c r="R1326">
        <f t="shared" si="125"/>
        <v>0</v>
      </c>
      <c r="S1326">
        <v>0</v>
      </c>
      <c r="T1326">
        <v>0</v>
      </c>
      <c r="U1326">
        <v>0</v>
      </c>
      <c r="V1326">
        <v>0</v>
      </c>
      <c r="W1326">
        <v>0</v>
      </c>
      <c r="X1326">
        <v>0</v>
      </c>
      <c r="Y1326">
        <v>0</v>
      </c>
      <c r="Z1326">
        <v>0</v>
      </c>
      <c r="AA1326">
        <v>0</v>
      </c>
      <c r="AB1326">
        <v>0</v>
      </c>
      <c r="AC1326">
        <v>0</v>
      </c>
      <c r="AD1326">
        <v>0</v>
      </c>
      <c r="AE1326">
        <v>0</v>
      </c>
      <c r="AF1326">
        <v>0</v>
      </c>
      <c r="AG1326">
        <v>0</v>
      </c>
      <c r="AH1326">
        <v>0</v>
      </c>
      <c r="AI1326">
        <v>0</v>
      </c>
      <c r="AJ1326">
        <v>0</v>
      </c>
      <c r="AK1326">
        <v>0</v>
      </c>
      <c r="AL1326">
        <v>0</v>
      </c>
      <c r="AM1326">
        <v>0</v>
      </c>
      <c r="AN1326">
        <v>0</v>
      </c>
      <c r="AO1326">
        <v>0</v>
      </c>
      <c r="AP1326">
        <v>0</v>
      </c>
      <c r="AQ1326">
        <v>0</v>
      </c>
      <c r="AR1326">
        <v>0</v>
      </c>
      <c r="AS1326">
        <v>0</v>
      </c>
      <c r="AT1326">
        <v>0</v>
      </c>
      <c r="AU1326">
        <v>0</v>
      </c>
      <c r="AV1326">
        <v>0</v>
      </c>
      <c r="AW1326">
        <v>0</v>
      </c>
      <c r="AX1326">
        <v>0</v>
      </c>
      <c r="AY1326">
        <v>0</v>
      </c>
      <c r="AZ1326">
        <v>0</v>
      </c>
      <c r="BA1326">
        <v>0</v>
      </c>
      <c r="BB1326">
        <v>0</v>
      </c>
      <c r="BC1326">
        <v>0</v>
      </c>
      <c r="BD1326">
        <v>0</v>
      </c>
      <c r="BE1326">
        <v>0</v>
      </c>
      <c r="BF1326">
        <v>0</v>
      </c>
      <c r="BG1326">
        <v>0</v>
      </c>
      <c r="BH1326">
        <v>0</v>
      </c>
      <c r="BI1326">
        <v>0</v>
      </c>
      <c r="BJ1326">
        <v>0</v>
      </c>
      <c r="BK1326">
        <v>0</v>
      </c>
      <c r="BL1326">
        <v>0</v>
      </c>
      <c r="BM1326">
        <v>0</v>
      </c>
      <c r="BN1326">
        <v>0</v>
      </c>
      <c r="BO1326">
        <v>0</v>
      </c>
      <c r="BP1326">
        <v>0</v>
      </c>
      <c r="BQ1326">
        <v>0</v>
      </c>
      <c r="BR1326">
        <v>0</v>
      </c>
      <c r="BS1326">
        <v>0</v>
      </c>
      <c r="BT1326">
        <v>0</v>
      </c>
      <c r="BU1326">
        <v>0</v>
      </c>
      <c r="BV1326">
        <v>0</v>
      </c>
      <c r="BW1326">
        <v>0</v>
      </c>
      <c r="BX1326">
        <v>0</v>
      </c>
      <c r="BY1326">
        <v>0</v>
      </c>
      <c r="BZ1326">
        <v>0</v>
      </c>
      <c r="CA1326">
        <v>0</v>
      </c>
      <c r="CB1326">
        <v>0</v>
      </c>
      <c r="CC1326">
        <v>0</v>
      </c>
      <c r="CD1326">
        <v>0</v>
      </c>
      <c r="CE1326">
        <v>0</v>
      </c>
      <c r="CF1326">
        <v>0</v>
      </c>
      <c r="CG1326">
        <v>0</v>
      </c>
    </row>
    <row r="1327" spans="9:85" x14ac:dyDescent="0.3">
      <c r="I1327" t="s">
        <v>429</v>
      </c>
      <c r="J1327" t="s">
        <v>189</v>
      </c>
      <c r="K1327" t="s">
        <v>430</v>
      </c>
      <c r="L1327" t="s">
        <v>265</v>
      </c>
      <c r="M1327" t="str">
        <f t="shared" si="120"/>
        <v>UKI3</v>
      </c>
      <c r="N1327" t="str">
        <f t="shared" si="121"/>
        <v>UKI</v>
      </c>
      <c r="O1327">
        <f t="shared" si="122"/>
        <v>0</v>
      </c>
      <c r="P1327">
        <f t="shared" si="123"/>
        <v>0</v>
      </c>
      <c r="Q1327">
        <f t="shared" si="124"/>
        <v>0</v>
      </c>
      <c r="R1327">
        <f t="shared" si="125"/>
        <v>0</v>
      </c>
      <c r="S1327">
        <v>0</v>
      </c>
      <c r="T1327">
        <v>0</v>
      </c>
      <c r="U1327">
        <v>0</v>
      </c>
      <c r="V1327">
        <v>0</v>
      </c>
      <c r="W1327">
        <v>0</v>
      </c>
      <c r="X1327">
        <v>0</v>
      </c>
      <c r="Y1327">
        <v>0</v>
      </c>
      <c r="Z1327">
        <v>0</v>
      </c>
      <c r="AA1327">
        <v>0</v>
      </c>
      <c r="AB1327">
        <v>0</v>
      </c>
      <c r="AC1327">
        <v>0</v>
      </c>
      <c r="AD1327">
        <v>0</v>
      </c>
      <c r="AE1327">
        <v>0</v>
      </c>
      <c r="AF1327">
        <v>0</v>
      </c>
      <c r="AG1327">
        <v>0</v>
      </c>
      <c r="AH1327">
        <v>0</v>
      </c>
      <c r="AI1327">
        <v>0</v>
      </c>
      <c r="AJ1327">
        <v>0</v>
      </c>
      <c r="AK1327">
        <v>0</v>
      </c>
      <c r="AL1327">
        <v>0</v>
      </c>
      <c r="AM1327">
        <v>0</v>
      </c>
      <c r="AN1327">
        <v>0</v>
      </c>
      <c r="AO1327">
        <v>0</v>
      </c>
      <c r="AP1327">
        <v>0</v>
      </c>
      <c r="AQ1327">
        <v>0</v>
      </c>
      <c r="AR1327">
        <v>0</v>
      </c>
      <c r="AS1327">
        <v>0</v>
      </c>
      <c r="AT1327">
        <v>0</v>
      </c>
      <c r="AU1327">
        <v>0</v>
      </c>
      <c r="AV1327">
        <v>0</v>
      </c>
      <c r="AW1327">
        <v>0</v>
      </c>
      <c r="AX1327">
        <v>0</v>
      </c>
      <c r="AY1327">
        <v>0</v>
      </c>
      <c r="AZ1327">
        <v>0</v>
      </c>
      <c r="BA1327">
        <v>0</v>
      </c>
      <c r="BB1327">
        <v>0</v>
      </c>
      <c r="BC1327">
        <v>0</v>
      </c>
      <c r="BD1327">
        <v>0</v>
      </c>
      <c r="BE1327">
        <v>0</v>
      </c>
      <c r="BF1327">
        <v>0</v>
      </c>
      <c r="BG1327">
        <v>0</v>
      </c>
      <c r="BH1327">
        <v>0</v>
      </c>
      <c r="BI1327">
        <v>0</v>
      </c>
      <c r="BJ1327">
        <v>0</v>
      </c>
      <c r="BK1327">
        <v>0</v>
      </c>
      <c r="BL1327">
        <v>0</v>
      </c>
      <c r="BM1327">
        <v>0</v>
      </c>
      <c r="BN1327">
        <v>0</v>
      </c>
      <c r="BO1327">
        <v>0</v>
      </c>
      <c r="BP1327">
        <v>0</v>
      </c>
      <c r="BQ1327">
        <v>0</v>
      </c>
      <c r="BR1327">
        <v>0</v>
      </c>
      <c r="BS1327">
        <v>0</v>
      </c>
      <c r="BT1327">
        <v>0</v>
      </c>
      <c r="BU1327">
        <v>0</v>
      </c>
      <c r="BV1327">
        <v>0</v>
      </c>
      <c r="BW1327">
        <v>0</v>
      </c>
      <c r="BX1327">
        <v>0</v>
      </c>
      <c r="BY1327">
        <v>0</v>
      </c>
      <c r="BZ1327">
        <v>0</v>
      </c>
      <c r="CA1327">
        <v>0</v>
      </c>
      <c r="CB1327">
        <v>0</v>
      </c>
      <c r="CC1327">
        <v>0</v>
      </c>
      <c r="CD1327">
        <v>0</v>
      </c>
      <c r="CE1327">
        <v>0</v>
      </c>
      <c r="CF1327">
        <v>0</v>
      </c>
      <c r="CG1327">
        <v>0</v>
      </c>
    </row>
    <row r="1328" spans="9:85" x14ac:dyDescent="0.3">
      <c r="I1328" t="s">
        <v>431</v>
      </c>
      <c r="J1328" t="s">
        <v>189</v>
      </c>
      <c r="K1328" t="s">
        <v>432</v>
      </c>
      <c r="L1328" t="s">
        <v>306</v>
      </c>
      <c r="M1328" t="str">
        <f t="shared" si="120"/>
        <v>UKK1</v>
      </c>
      <c r="N1328" t="str">
        <f t="shared" si="121"/>
        <v>UKK</v>
      </c>
      <c r="O1328">
        <f t="shared" si="122"/>
        <v>0</v>
      </c>
      <c r="P1328">
        <f t="shared" si="123"/>
        <v>0</v>
      </c>
      <c r="Q1328">
        <f t="shared" si="124"/>
        <v>0</v>
      </c>
      <c r="R1328">
        <f t="shared" si="125"/>
        <v>0</v>
      </c>
      <c r="S1328">
        <v>0</v>
      </c>
      <c r="T1328">
        <v>0</v>
      </c>
      <c r="U1328">
        <v>0</v>
      </c>
      <c r="V1328">
        <v>0</v>
      </c>
      <c r="W1328">
        <v>0</v>
      </c>
      <c r="X1328">
        <v>0</v>
      </c>
      <c r="Y1328">
        <v>0</v>
      </c>
      <c r="Z1328">
        <v>0</v>
      </c>
      <c r="AA1328">
        <v>0</v>
      </c>
      <c r="AB1328">
        <v>0</v>
      </c>
      <c r="AC1328">
        <v>0</v>
      </c>
      <c r="AD1328">
        <v>0</v>
      </c>
      <c r="AE1328">
        <v>0</v>
      </c>
      <c r="AF1328">
        <v>0</v>
      </c>
      <c r="AG1328">
        <v>0</v>
      </c>
      <c r="AH1328">
        <v>0</v>
      </c>
      <c r="AI1328">
        <v>0</v>
      </c>
      <c r="AJ1328">
        <v>0</v>
      </c>
      <c r="AK1328">
        <v>0</v>
      </c>
      <c r="AL1328">
        <v>0</v>
      </c>
      <c r="AM1328">
        <v>0</v>
      </c>
      <c r="AN1328">
        <v>0</v>
      </c>
      <c r="AO1328">
        <v>0</v>
      </c>
      <c r="AP1328">
        <v>0</v>
      </c>
      <c r="AQ1328">
        <v>0</v>
      </c>
      <c r="AR1328">
        <v>0</v>
      </c>
      <c r="AS1328">
        <v>0</v>
      </c>
      <c r="AT1328">
        <v>0</v>
      </c>
      <c r="AU1328">
        <v>0</v>
      </c>
      <c r="AV1328">
        <v>0</v>
      </c>
      <c r="AW1328">
        <v>0</v>
      </c>
      <c r="AX1328">
        <v>0</v>
      </c>
      <c r="AY1328">
        <v>0</v>
      </c>
      <c r="AZ1328">
        <v>0</v>
      </c>
      <c r="BA1328">
        <v>0</v>
      </c>
      <c r="BB1328">
        <v>0</v>
      </c>
      <c r="BC1328">
        <v>0</v>
      </c>
      <c r="BD1328">
        <v>0</v>
      </c>
      <c r="BE1328">
        <v>0</v>
      </c>
      <c r="BF1328">
        <v>0</v>
      </c>
      <c r="BG1328">
        <v>0</v>
      </c>
      <c r="BH1328">
        <v>0</v>
      </c>
      <c r="BI1328">
        <v>0</v>
      </c>
      <c r="BJ1328">
        <v>0</v>
      </c>
      <c r="BK1328">
        <v>0</v>
      </c>
      <c r="BL1328">
        <v>0</v>
      </c>
      <c r="BM1328">
        <v>0</v>
      </c>
      <c r="BN1328">
        <v>0</v>
      </c>
      <c r="BO1328">
        <v>0</v>
      </c>
      <c r="BP1328">
        <v>0</v>
      </c>
      <c r="BQ1328">
        <v>0</v>
      </c>
      <c r="BR1328">
        <v>0</v>
      </c>
      <c r="BS1328">
        <v>0</v>
      </c>
      <c r="BT1328">
        <v>0</v>
      </c>
      <c r="BU1328">
        <v>0</v>
      </c>
      <c r="BV1328">
        <v>0</v>
      </c>
      <c r="BW1328">
        <v>0</v>
      </c>
      <c r="BX1328">
        <v>0</v>
      </c>
      <c r="BY1328">
        <v>0</v>
      </c>
      <c r="BZ1328">
        <v>0</v>
      </c>
      <c r="CA1328">
        <v>0</v>
      </c>
      <c r="CB1328">
        <v>0</v>
      </c>
      <c r="CC1328">
        <v>0</v>
      </c>
      <c r="CD1328">
        <v>0</v>
      </c>
      <c r="CE1328">
        <v>0</v>
      </c>
      <c r="CF1328">
        <v>0</v>
      </c>
      <c r="CG1328">
        <v>0</v>
      </c>
    </row>
    <row r="1329" spans="9:85" x14ac:dyDescent="0.3">
      <c r="I1329" t="s">
        <v>433</v>
      </c>
      <c r="J1329" t="s">
        <v>189</v>
      </c>
      <c r="K1329" t="s">
        <v>434</v>
      </c>
      <c r="L1329" t="s">
        <v>211</v>
      </c>
      <c r="M1329" t="str">
        <f t="shared" si="120"/>
        <v>UKI3</v>
      </c>
      <c r="N1329" t="str">
        <f t="shared" si="121"/>
        <v>UKI</v>
      </c>
      <c r="O1329">
        <f t="shared" si="122"/>
        <v>0</v>
      </c>
      <c r="P1329">
        <f t="shared" si="123"/>
        <v>0</v>
      </c>
      <c r="Q1329">
        <f t="shared" si="124"/>
        <v>0</v>
      </c>
      <c r="R1329">
        <f t="shared" si="125"/>
        <v>0</v>
      </c>
      <c r="S1329">
        <v>0</v>
      </c>
      <c r="T1329">
        <v>0</v>
      </c>
      <c r="U1329">
        <v>0</v>
      </c>
      <c r="V1329">
        <v>0</v>
      </c>
      <c r="W1329">
        <v>0</v>
      </c>
      <c r="X1329">
        <v>0</v>
      </c>
      <c r="Y1329">
        <v>0</v>
      </c>
      <c r="Z1329">
        <v>0</v>
      </c>
      <c r="AA1329">
        <v>0</v>
      </c>
      <c r="AB1329">
        <v>0</v>
      </c>
      <c r="AC1329">
        <v>0</v>
      </c>
      <c r="AD1329">
        <v>0</v>
      </c>
      <c r="AE1329">
        <v>0</v>
      </c>
      <c r="AF1329">
        <v>0</v>
      </c>
      <c r="AG1329">
        <v>0</v>
      </c>
      <c r="AH1329">
        <v>0</v>
      </c>
      <c r="AI1329">
        <v>0</v>
      </c>
      <c r="AJ1329">
        <v>0</v>
      </c>
      <c r="AK1329">
        <v>0</v>
      </c>
      <c r="AL1329">
        <v>0</v>
      </c>
      <c r="AM1329">
        <v>0</v>
      </c>
      <c r="AN1329">
        <v>0</v>
      </c>
      <c r="AO1329">
        <v>0</v>
      </c>
      <c r="AP1329">
        <v>0</v>
      </c>
      <c r="AQ1329">
        <v>0</v>
      </c>
      <c r="AR1329">
        <v>0</v>
      </c>
      <c r="AS1329">
        <v>0</v>
      </c>
      <c r="AT1329">
        <v>0</v>
      </c>
      <c r="AU1329">
        <v>0</v>
      </c>
      <c r="AV1329">
        <v>0</v>
      </c>
      <c r="AW1329">
        <v>0</v>
      </c>
      <c r="AX1329">
        <v>0</v>
      </c>
      <c r="AY1329">
        <v>0</v>
      </c>
      <c r="AZ1329">
        <v>0</v>
      </c>
      <c r="BA1329">
        <v>0</v>
      </c>
      <c r="BB1329">
        <v>0</v>
      </c>
      <c r="BC1329">
        <v>0</v>
      </c>
      <c r="BD1329">
        <v>0</v>
      </c>
      <c r="BE1329">
        <v>0</v>
      </c>
      <c r="BF1329">
        <v>0</v>
      </c>
      <c r="BG1329">
        <v>0</v>
      </c>
      <c r="BH1329">
        <v>0</v>
      </c>
      <c r="BI1329">
        <v>0</v>
      </c>
      <c r="BJ1329">
        <v>0</v>
      </c>
      <c r="BK1329">
        <v>0</v>
      </c>
      <c r="BL1329">
        <v>0</v>
      </c>
      <c r="BM1329">
        <v>0</v>
      </c>
      <c r="BN1329">
        <v>0</v>
      </c>
      <c r="BO1329">
        <v>0</v>
      </c>
      <c r="BP1329">
        <v>0</v>
      </c>
      <c r="BQ1329">
        <v>0</v>
      </c>
      <c r="BR1329">
        <v>0</v>
      </c>
      <c r="BS1329">
        <v>0</v>
      </c>
      <c r="BT1329">
        <v>0</v>
      </c>
      <c r="BU1329">
        <v>0</v>
      </c>
      <c r="BV1329">
        <v>0</v>
      </c>
      <c r="BW1329">
        <v>0</v>
      </c>
      <c r="BX1329">
        <v>0</v>
      </c>
      <c r="BY1329">
        <v>0</v>
      </c>
      <c r="BZ1329">
        <v>0</v>
      </c>
      <c r="CA1329">
        <v>0</v>
      </c>
      <c r="CB1329">
        <v>0</v>
      </c>
      <c r="CC1329">
        <v>0</v>
      </c>
      <c r="CD1329">
        <v>0</v>
      </c>
      <c r="CE1329">
        <v>0</v>
      </c>
      <c r="CF1329">
        <v>0</v>
      </c>
      <c r="CG1329">
        <v>0</v>
      </c>
    </row>
    <row r="1330" spans="9:85" x14ac:dyDescent="0.3">
      <c r="I1330" t="s">
        <v>435</v>
      </c>
      <c r="J1330" t="s">
        <v>189</v>
      </c>
      <c r="K1330" t="s">
        <v>436</v>
      </c>
      <c r="L1330" t="s">
        <v>265</v>
      </c>
      <c r="M1330" t="str">
        <f t="shared" si="120"/>
        <v>UKI3</v>
      </c>
      <c r="N1330" t="str">
        <f t="shared" si="121"/>
        <v>UKI</v>
      </c>
      <c r="O1330">
        <f t="shared" si="122"/>
        <v>1</v>
      </c>
      <c r="P1330">
        <f t="shared" si="123"/>
        <v>0</v>
      </c>
      <c r="Q1330">
        <f t="shared" si="124"/>
        <v>0</v>
      </c>
      <c r="R1330">
        <f t="shared" si="125"/>
        <v>0</v>
      </c>
      <c r="S1330">
        <v>0</v>
      </c>
      <c r="T1330">
        <v>0</v>
      </c>
      <c r="U1330">
        <v>0</v>
      </c>
      <c r="V1330">
        <v>0</v>
      </c>
      <c r="W1330">
        <v>0</v>
      </c>
      <c r="X1330">
        <v>0</v>
      </c>
      <c r="Y1330">
        <v>0</v>
      </c>
      <c r="Z1330">
        <v>0</v>
      </c>
      <c r="AA1330">
        <v>0</v>
      </c>
      <c r="AB1330">
        <v>0</v>
      </c>
      <c r="AC1330">
        <v>0</v>
      </c>
      <c r="AD1330">
        <v>0</v>
      </c>
      <c r="AE1330">
        <v>0</v>
      </c>
      <c r="AF1330">
        <v>0</v>
      </c>
      <c r="AG1330">
        <v>0</v>
      </c>
      <c r="AH1330">
        <v>0</v>
      </c>
      <c r="AI1330">
        <v>0</v>
      </c>
      <c r="AJ1330">
        <v>0</v>
      </c>
      <c r="AK1330">
        <v>0</v>
      </c>
      <c r="AL1330">
        <v>0</v>
      </c>
      <c r="AM1330">
        <v>0</v>
      </c>
      <c r="AN1330">
        <v>0</v>
      </c>
      <c r="AO1330">
        <v>0</v>
      </c>
      <c r="AP1330">
        <v>0</v>
      </c>
      <c r="AQ1330">
        <v>0</v>
      </c>
      <c r="AR1330">
        <v>0</v>
      </c>
      <c r="AS1330">
        <v>0</v>
      </c>
      <c r="AT1330">
        <v>0</v>
      </c>
      <c r="AU1330">
        <v>0</v>
      </c>
      <c r="AV1330">
        <v>0</v>
      </c>
      <c r="AW1330">
        <v>0</v>
      </c>
      <c r="AX1330">
        <v>0</v>
      </c>
      <c r="AY1330">
        <v>0</v>
      </c>
      <c r="AZ1330">
        <v>0</v>
      </c>
      <c r="BA1330">
        <v>0</v>
      </c>
      <c r="BB1330">
        <v>0</v>
      </c>
      <c r="BC1330">
        <v>0</v>
      </c>
      <c r="BD1330">
        <v>0</v>
      </c>
      <c r="BE1330">
        <v>0</v>
      </c>
      <c r="BF1330">
        <v>0</v>
      </c>
      <c r="BG1330">
        <v>0</v>
      </c>
      <c r="BH1330">
        <v>0</v>
      </c>
      <c r="BI1330">
        <v>0</v>
      </c>
      <c r="BJ1330">
        <v>0</v>
      </c>
      <c r="BK1330">
        <v>0</v>
      </c>
      <c r="BL1330">
        <v>0</v>
      </c>
      <c r="BM1330">
        <v>0</v>
      </c>
      <c r="BN1330">
        <v>0</v>
      </c>
      <c r="BO1330">
        <v>0</v>
      </c>
      <c r="BP1330">
        <v>1</v>
      </c>
      <c r="BQ1330">
        <v>0</v>
      </c>
      <c r="BR1330">
        <v>0</v>
      </c>
      <c r="BS1330">
        <v>0</v>
      </c>
      <c r="BT1330">
        <v>0</v>
      </c>
      <c r="BU1330">
        <v>0</v>
      </c>
      <c r="BV1330">
        <v>0</v>
      </c>
      <c r="BW1330">
        <v>0</v>
      </c>
      <c r="BX1330">
        <v>0</v>
      </c>
      <c r="BY1330">
        <v>0</v>
      </c>
      <c r="BZ1330">
        <v>0</v>
      </c>
      <c r="CA1330">
        <v>0</v>
      </c>
      <c r="CB1330">
        <v>0</v>
      </c>
      <c r="CC1330">
        <v>0</v>
      </c>
      <c r="CD1330">
        <v>0</v>
      </c>
      <c r="CE1330">
        <v>0</v>
      </c>
      <c r="CF1330">
        <v>0</v>
      </c>
      <c r="CG1330">
        <v>0</v>
      </c>
    </row>
    <row r="1331" spans="9:85" x14ac:dyDescent="0.3">
      <c r="I1331" t="s">
        <v>437</v>
      </c>
      <c r="J1331" t="s">
        <v>189</v>
      </c>
      <c r="K1331" t="s">
        <v>438</v>
      </c>
      <c r="L1331" t="s">
        <v>265</v>
      </c>
      <c r="M1331" t="str">
        <f t="shared" si="120"/>
        <v>UKI3</v>
      </c>
      <c r="N1331" t="str">
        <f t="shared" si="121"/>
        <v>UKI</v>
      </c>
      <c r="O1331">
        <f t="shared" si="122"/>
        <v>1</v>
      </c>
      <c r="P1331">
        <f t="shared" si="123"/>
        <v>0</v>
      </c>
      <c r="Q1331">
        <f t="shared" si="124"/>
        <v>1</v>
      </c>
      <c r="R1331">
        <f t="shared" si="125"/>
        <v>1</v>
      </c>
      <c r="S1331">
        <v>0</v>
      </c>
      <c r="T1331">
        <v>0</v>
      </c>
      <c r="U1331">
        <v>0</v>
      </c>
      <c r="V1331">
        <v>0</v>
      </c>
      <c r="W1331">
        <v>0</v>
      </c>
      <c r="X1331">
        <v>0</v>
      </c>
      <c r="Y1331">
        <v>0</v>
      </c>
      <c r="Z1331">
        <v>0</v>
      </c>
      <c r="AA1331">
        <v>0</v>
      </c>
      <c r="AB1331">
        <v>0</v>
      </c>
      <c r="AC1331">
        <v>0</v>
      </c>
      <c r="AD1331">
        <v>0</v>
      </c>
      <c r="AE1331">
        <v>0</v>
      </c>
      <c r="AF1331">
        <v>0</v>
      </c>
      <c r="AG1331">
        <v>0</v>
      </c>
      <c r="AH1331">
        <v>0</v>
      </c>
      <c r="AI1331">
        <v>0</v>
      </c>
      <c r="AJ1331">
        <v>0</v>
      </c>
      <c r="AK1331">
        <v>0</v>
      </c>
      <c r="AL1331">
        <v>0</v>
      </c>
      <c r="AM1331">
        <v>0</v>
      </c>
      <c r="AN1331">
        <v>0</v>
      </c>
      <c r="AO1331">
        <v>0</v>
      </c>
      <c r="AP1331">
        <v>0</v>
      </c>
      <c r="AQ1331">
        <v>0</v>
      </c>
      <c r="AR1331">
        <v>0</v>
      </c>
      <c r="AS1331">
        <v>0</v>
      </c>
      <c r="AT1331">
        <v>0</v>
      </c>
      <c r="AU1331">
        <v>0</v>
      </c>
      <c r="AV1331">
        <v>0</v>
      </c>
      <c r="AW1331">
        <v>0</v>
      </c>
      <c r="AX1331">
        <v>0</v>
      </c>
      <c r="AY1331">
        <v>0</v>
      </c>
      <c r="AZ1331">
        <v>0</v>
      </c>
      <c r="BA1331">
        <v>0</v>
      </c>
      <c r="BB1331">
        <v>0</v>
      </c>
      <c r="BC1331">
        <v>0</v>
      </c>
      <c r="BD1331">
        <v>0</v>
      </c>
      <c r="BE1331">
        <v>0</v>
      </c>
      <c r="BF1331">
        <v>0</v>
      </c>
      <c r="BG1331">
        <v>0</v>
      </c>
      <c r="BH1331">
        <v>0</v>
      </c>
      <c r="BI1331">
        <v>0</v>
      </c>
      <c r="BJ1331">
        <v>0</v>
      </c>
      <c r="BK1331">
        <v>0</v>
      </c>
      <c r="BL1331">
        <v>0</v>
      </c>
      <c r="BM1331">
        <v>0</v>
      </c>
      <c r="BN1331">
        <v>0</v>
      </c>
      <c r="BO1331">
        <v>0</v>
      </c>
      <c r="BP1331">
        <v>0</v>
      </c>
      <c r="BQ1331">
        <v>0</v>
      </c>
      <c r="BR1331">
        <v>0</v>
      </c>
      <c r="BS1331">
        <v>0</v>
      </c>
      <c r="BT1331">
        <v>0</v>
      </c>
      <c r="BU1331">
        <v>0</v>
      </c>
      <c r="BV1331">
        <v>0</v>
      </c>
      <c r="BW1331">
        <v>0</v>
      </c>
      <c r="BX1331">
        <v>0</v>
      </c>
      <c r="BY1331">
        <v>0</v>
      </c>
      <c r="BZ1331">
        <v>0</v>
      </c>
      <c r="CA1331">
        <v>0</v>
      </c>
      <c r="CB1331">
        <v>0</v>
      </c>
      <c r="CC1331">
        <v>0</v>
      </c>
      <c r="CD1331">
        <v>1</v>
      </c>
      <c r="CE1331">
        <v>0</v>
      </c>
      <c r="CF1331">
        <v>0</v>
      </c>
      <c r="CG1331">
        <v>0</v>
      </c>
    </row>
    <row r="1332" spans="9:85" x14ac:dyDescent="0.3">
      <c r="I1332" t="s">
        <v>439</v>
      </c>
      <c r="J1332" t="s">
        <v>189</v>
      </c>
      <c r="K1332" t="s">
        <v>440</v>
      </c>
      <c r="L1332" t="s">
        <v>441</v>
      </c>
      <c r="M1332" t="str">
        <f t="shared" si="120"/>
        <v>UKJ2</v>
      </c>
      <c r="N1332" t="str">
        <f t="shared" si="121"/>
        <v>UKJ</v>
      </c>
      <c r="O1332">
        <f t="shared" si="122"/>
        <v>0</v>
      </c>
      <c r="P1332">
        <f t="shared" si="123"/>
        <v>0</v>
      </c>
      <c r="Q1332">
        <f t="shared" si="124"/>
        <v>0</v>
      </c>
      <c r="R1332">
        <f t="shared" si="125"/>
        <v>0</v>
      </c>
      <c r="S1332">
        <v>0</v>
      </c>
      <c r="T1332">
        <v>0</v>
      </c>
      <c r="U1332">
        <v>0</v>
      </c>
      <c r="V1332">
        <v>0</v>
      </c>
      <c r="W1332">
        <v>0</v>
      </c>
      <c r="X1332">
        <v>0</v>
      </c>
      <c r="Y1332">
        <v>0</v>
      </c>
      <c r="Z1332">
        <v>0</v>
      </c>
      <c r="AA1332">
        <v>0</v>
      </c>
      <c r="AB1332">
        <v>0</v>
      </c>
      <c r="AC1332">
        <v>0</v>
      </c>
      <c r="AD1332">
        <v>0</v>
      </c>
      <c r="AE1332">
        <v>0</v>
      </c>
      <c r="AF1332">
        <v>0</v>
      </c>
      <c r="AG1332">
        <v>0</v>
      </c>
      <c r="AH1332">
        <v>0</v>
      </c>
      <c r="AI1332">
        <v>0</v>
      </c>
      <c r="AJ1332">
        <v>0</v>
      </c>
      <c r="AK1332">
        <v>0</v>
      </c>
      <c r="AL1332">
        <v>0</v>
      </c>
      <c r="AM1332">
        <v>0</v>
      </c>
      <c r="AN1332">
        <v>0</v>
      </c>
      <c r="AO1332">
        <v>0</v>
      </c>
      <c r="AP1332">
        <v>0</v>
      </c>
      <c r="AQ1332">
        <v>0</v>
      </c>
      <c r="AR1332">
        <v>0</v>
      </c>
      <c r="AS1332">
        <v>0</v>
      </c>
      <c r="AT1332">
        <v>0</v>
      </c>
      <c r="AU1332">
        <v>0</v>
      </c>
      <c r="AV1332">
        <v>0</v>
      </c>
      <c r="AW1332">
        <v>0</v>
      </c>
      <c r="AX1332">
        <v>0</v>
      </c>
      <c r="AY1332">
        <v>0</v>
      </c>
      <c r="AZ1332">
        <v>0</v>
      </c>
      <c r="BA1332">
        <v>0</v>
      </c>
      <c r="BB1332">
        <v>0</v>
      </c>
      <c r="BC1332">
        <v>0</v>
      </c>
      <c r="BD1332">
        <v>0</v>
      </c>
      <c r="BE1332">
        <v>0</v>
      </c>
      <c r="BF1332">
        <v>0</v>
      </c>
      <c r="BG1332">
        <v>0</v>
      </c>
      <c r="BH1332">
        <v>0</v>
      </c>
      <c r="BI1332">
        <v>0</v>
      </c>
      <c r="BJ1332">
        <v>0</v>
      </c>
      <c r="BK1332">
        <v>0</v>
      </c>
      <c r="BL1332">
        <v>0</v>
      </c>
      <c r="BM1332">
        <v>0</v>
      </c>
      <c r="BN1332">
        <v>0</v>
      </c>
      <c r="BO1332">
        <v>0</v>
      </c>
      <c r="BP1332">
        <v>0</v>
      </c>
      <c r="BQ1332">
        <v>0</v>
      </c>
      <c r="BR1332">
        <v>0</v>
      </c>
      <c r="BS1332">
        <v>0</v>
      </c>
      <c r="BT1332">
        <v>0</v>
      </c>
      <c r="BU1332">
        <v>0</v>
      </c>
      <c r="BV1332">
        <v>0</v>
      </c>
      <c r="BW1332">
        <v>0</v>
      </c>
      <c r="BX1332">
        <v>0</v>
      </c>
      <c r="BY1332">
        <v>0</v>
      </c>
      <c r="BZ1332">
        <v>0</v>
      </c>
      <c r="CA1332">
        <v>0</v>
      </c>
      <c r="CB1332">
        <v>0</v>
      </c>
      <c r="CC1332">
        <v>0</v>
      </c>
      <c r="CD1332">
        <v>0</v>
      </c>
      <c r="CE1332">
        <v>0</v>
      </c>
      <c r="CF1332">
        <v>0</v>
      </c>
      <c r="CG1332">
        <v>0</v>
      </c>
    </row>
    <row r="1333" spans="9:85" x14ac:dyDescent="0.3">
      <c r="I1333" t="s">
        <v>442</v>
      </c>
      <c r="J1333" t="s">
        <v>189</v>
      </c>
      <c r="K1333" t="s">
        <v>443</v>
      </c>
      <c r="L1333" t="s">
        <v>379</v>
      </c>
      <c r="M1333" t="str">
        <f t="shared" si="120"/>
        <v>UKD3</v>
      </c>
      <c r="N1333" t="str">
        <f t="shared" si="121"/>
        <v>UKD</v>
      </c>
      <c r="O1333">
        <f t="shared" si="122"/>
        <v>0</v>
      </c>
      <c r="P1333">
        <f t="shared" si="123"/>
        <v>0</v>
      </c>
      <c r="Q1333">
        <f t="shared" si="124"/>
        <v>0</v>
      </c>
      <c r="R1333">
        <f t="shared" si="125"/>
        <v>0</v>
      </c>
      <c r="S1333">
        <v>0</v>
      </c>
      <c r="T1333">
        <v>0</v>
      </c>
      <c r="U1333">
        <v>0</v>
      </c>
      <c r="V1333">
        <v>0</v>
      </c>
      <c r="W1333">
        <v>0</v>
      </c>
      <c r="X1333">
        <v>0</v>
      </c>
      <c r="Y1333">
        <v>0</v>
      </c>
      <c r="Z1333">
        <v>0</v>
      </c>
      <c r="AA1333">
        <v>0</v>
      </c>
      <c r="AB1333">
        <v>0</v>
      </c>
      <c r="AC1333">
        <v>0</v>
      </c>
      <c r="AD1333">
        <v>0</v>
      </c>
      <c r="AE1333">
        <v>0</v>
      </c>
      <c r="AF1333">
        <v>0</v>
      </c>
      <c r="AG1333">
        <v>0</v>
      </c>
      <c r="AH1333">
        <v>0</v>
      </c>
      <c r="AI1333">
        <v>0</v>
      </c>
      <c r="AJ1333">
        <v>0</v>
      </c>
      <c r="AK1333">
        <v>0</v>
      </c>
      <c r="AL1333">
        <v>0</v>
      </c>
      <c r="AM1333">
        <v>0</v>
      </c>
      <c r="AN1333">
        <v>0</v>
      </c>
      <c r="AO1333">
        <v>0</v>
      </c>
      <c r="AP1333">
        <v>0</v>
      </c>
      <c r="AQ1333">
        <v>0</v>
      </c>
      <c r="AR1333">
        <v>0</v>
      </c>
      <c r="AS1333">
        <v>0</v>
      </c>
      <c r="AT1333">
        <v>0</v>
      </c>
      <c r="AU1333">
        <v>0</v>
      </c>
      <c r="AV1333">
        <v>0</v>
      </c>
      <c r="AW1333">
        <v>0</v>
      </c>
      <c r="AX1333">
        <v>0</v>
      </c>
      <c r="AY1333">
        <v>0</v>
      </c>
      <c r="AZ1333">
        <v>0</v>
      </c>
      <c r="BA1333">
        <v>0</v>
      </c>
      <c r="BB1333">
        <v>0</v>
      </c>
      <c r="BC1333">
        <v>0</v>
      </c>
      <c r="BD1333">
        <v>0</v>
      </c>
      <c r="BE1333">
        <v>0</v>
      </c>
      <c r="BF1333">
        <v>0</v>
      </c>
      <c r="BG1333">
        <v>0</v>
      </c>
      <c r="BH1333">
        <v>0</v>
      </c>
      <c r="BI1333">
        <v>0</v>
      </c>
      <c r="BJ1333">
        <v>0</v>
      </c>
      <c r="BK1333">
        <v>0</v>
      </c>
      <c r="BL1333">
        <v>0</v>
      </c>
      <c r="BM1333">
        <v>0</v>
      </c>
      <c r="BN1333">
        <v>0</v>
      </c>
      <c r="BO1333">
        <v>0</v>
      </c>
      <c r="BP1333">
        <v>0</v>
      </c>
      <c r="BQ1333">
        <v>0</v>
      </c>
      <c r="BR1333">
        <v>0</v>
      </c>
      <c r="BS1333">
        <v>0</v>
      </c>
      <c r="BT1333">
        <v>0</v>
      </c>
      <c r="BU1333">
        <v>0</v>
      </c>
      <c r="BV1333">
        <v>0</v>
      </c>
      <c r="BW1333">
        <v>0</v>
      </c>
      <c r="BX1333">
        <v>0</v>
      </c>
      <c r="BY1333">
        <v>0</v>
      </c>
      <c r="BZ1333">
        <v>0</v>
      </c>
      <c r="CA1333">
        <v>0</v>
      </c>
      <c r="CB1333">
        <v>0</v>
      </c>
      <c r="CC1333">
        <v>0</v>
      </c>
      <c r="CD1333">
        <v>0</v>
      </c>
      <c r="CE1333">
        <v>0</v>
      </c>
      <c r="CF1333">
        <v>0</v>
      </c>
      <c r="CG1333">
        <v>0</v>
      </c>
    </row>
    <row r="1334" spans="9:85" x14ac:dyDescent="0.3">
      <c r="I1334" t="s">
        <v>444</v>
      </c>
      <c r="J1334" t="s">
        <v>189</v>
      </c>
      <c r="K1334" t="s">
        <v>445</v>
      </c>
      <c r="L1334" t="s">
        <v>211</v>
      </c>
      <c r="M1334" t="str">
        <f t="shared" si="120"/>
        <v>UKI3</v>
      </c>
      <c r="N1334" t="str">
        <f t="shared" si="121"/>
        <v>UKI</v>
      </c>
      <c r="O1334">
        <f t="shared" si="122"/>
        <v>3</v>
      </c>
      <c r="P1334">
        <f t="shared" si="123"/>
        <v>3</v>
      </c>
      <c r="Q1334">
        <f t="shared" si="124"/>
        <v>0</v>
      </c>
      <c r="R1334">
        <f t="shared" si="125"/>
        <v>-3</v>
      </c>
      <c r="S1334">
        <v>0</v>
      </c>
      <c r="T1334">
        <v>0</v>
      </c>
      <c r="U1334">
        <v>0</v>
      </c>
      <c r="V1334">
        <v>0</v>
      </c>
      <c r="W1334">
        <v>0</v>
      </c>
      <c r="X1334">
        <v>0</v>
      </c>
      <c r="Y1334">
        <v>0</v>
      </c>
      <c r="Z1334">
        <v>0</v>
      </c>
      <c r="AA1334">
        <v>0</v>
      </c>
      <c r="AB1334">
        <v>0</v>
      </c>
      <c r="AC1334">
        <v>0</v>
      </c>
      <c r="AD1334">
        <v>0</v>
      </c>
      <c r="AE1334">
        <v>0</v>
      </c>
      <c r="AF1334">
        <v>0</v>
      </c>
      <c r="AG1334">
        <v>0</v>
      </c>
      <c r="AH1334">
        <v>0</v>
      </c>
      <c r="AI1334">
        <v>0</v>
      </c>
      <c r="AJ1334">
        <v>0</v>
      </c>
      <c r="AK1334">
        <v>0</v>
      </c>
      <c r="AL1334">
        <v>0</v>
      </c>
      <c r="AM1334">
        <v>0</v>
      </c>
      <c r="AN1334">
        <v>0</v>
      </c>
      <c r="AO1334">
        <v>0</v>
      </c>
      <c r="AP1334">
        <v>0</v>
      </c>
      <c r="AQ1334">
        <v>0</v>
      </c>
      <c r="AR1334">
        <v>0</v>
      </c>
      <c r="AS1334">
        <v>0</v>
      </c>
      <c r="AT1334">
        <v>0</v>
      </c>
      <c r="AU1334">
        <v>0</v>
      </c>
      <c r="AV1334">
        <v>0</v>
      </c>
      <c r="AW1334">
        <v>0</v>
      </c>
      <c r="AX1334">
        <v>0</v>
      </c>
      <c r="AY1334">
        <v>0</v>
      </c>
      <c r="AZ1334">
        <v>0</v>
      </c>
      <c r="BA1334">
        <v>0</v>
      </c>
      <c r="BB1334">
        <v>0</v>
      </c>
      <c r="BC1334">
        <v>0</v>
      </c>
      <c r="BD1334">
        <v>0</v>
      </c>
      <c r="BE1334">
        <v>0</v>
      </c>
      <c r="BF1334">
        <v>0</v>
      </c>
      <c r="BG1334">
        <v>0</v>
      </c>
      <c r="BH1334">
        <v>0</v>
      </c>
      <c r="BI1334">
        <v>0</v>
      </c>
      <c r="BJ1334">
        <v>0</v>
      </c>
      <c r="BK1334">
        <v>0</v>
      </c>
      <c r="BL1334">
        <v>0</v>
      </c>
      <c r="BM1334">
        <v>0</v>
      </c>
      <c r="BN1334">
        <v>0</v>
      </c>
      <c r="BO1334">
        <v>0</v>
      </c>
      <c r="BP1334">
        <v>0</v>
      </c>
      <c r="BQ1334">
        <v>0</v>
      </c>
      <c r="BR1334">
        <v>0</v>
      </c>
      <c r="BS1334">
        <v>0</v>
      </c>
      <c r="BT1334">
        <v>0</v>
      </c>
      <c r="BU1334">
        <v>0</v>
      </c>
      <c r="BV1334">
        <v>0</v>
      </c>
      <c r="BW1334">
        <v>0</v>
      </c>
      <c r="BX1334">
        <v>0</v>
      </c>
      <c r="BY1334">
        <v>3</v>
      </c>
      <c r="BZ1334">
        <v>0</v>
      </c>
      <c r="CA1334">
        <v>0</v>
      </c>
      <c r="CB1334">
        <v>0</v>
      </c>
      <c r="CC1334">
        <v>0</v>
      </c>
      <c r="CD1334">
        <v>0</v>
      </c>
      <c r="CE1334">
        <v>0</v>
      </c>
      <c r="CF1334">
        <v>0</v>
      </c>
      <c r="CG1334">
        <v>0</v>
      </c>
    </row>
    <row r="1335" spans="9:85" x14ac:dyDescent="0.3">
      <c r="I1335" t="s">
        <v>446</v>
      </c>
      <c r="J1335" t="s">
        <v>189</v>
      </c>
      <c r="K1335" t="s">
        <v>447</v>
      </c>
      <c r="L1335" t="s">
        <v>426</v>
      </c>
      <c r="M1335" t="str">
        <f t="shared" si="120"/>
        <v>UKI3</v>
      </c>
      <c r="N1335" t="str">
        <f t="shared" si="121"/>
        <v>UKI</v>
      </c>
      <c r="O1335">
        <f t="shared" si="122"/>
        <v>0</v>
      </c>
      <c r="P1335">
        <f t="shared" si="123"/>
        <v>0</v>
      </c>
      <c r="Q1335">
        <f t="shared" si="124"/>
        <v>0</v>
      </c>
      <c r="R1335">
        <f t="shared" si="125"/>
        <v>0</v>
      </c>
      <c r="S1335">
        <v>0</v>
      </c>
      <c r="T1335">
        <v>0</v>
      </c>
      <c r="U1335">
        <v>0</v>
      </c>
      <c r="V1335">
        <v>0</v>
      </c>
      <c r="W1335">
        <v>0</v>
      </c>
      <c r="X1335">
        <v>0</v>
      </c>
      <c r="Y1335">
        <v>0</v>
      </c>
      <c r="Z1335">
        <v>0</v>
      </c>
      <c r="AA1335">
        <v>0</v>
      </c>
      <c r="AB1335">
        <v>0</v>
      </c>
      <c r="AC1335">
        <v>0</v>
      </c>
      <c r="AD1335">
        <v>0</v>
      </c>
      <c r="AE1335">
        <v>0</v>
      </c>
      <c r="AF1335">
        <v>0</v>
      </c>
      <c r="AG1335">
        <v>0</v>
      </c>
      <c r="AH1335">
        <v>0</v>
      </c>
      <c r="AI1335">
        <v>0</v>
      </c>
      <c r="AJ1335">
        <v>0</v>
      </c>
      <c r="AK1335">
        <v>0</v>
      </c>
      <c r="AL1335">
        <v>0</v>
      </c>
      <c r="AM1335">
        <v>0</v>
      </c>
      <c r="AN1335">
        <v>0</v>
      </c>
      <c r="AO1335">
        <v>0</v>
      </c>
      <c r="AP1335">
        <v>0</v>
      </c>
      <c r="AQ1335">
        <v>0</v>
      </c>
      <c r="AR1335">
        <v>0</v>
      </c>
      <c r="AS1335">
        <v>0</v>
      </c>
      <c r="AT1335">
        <v>0</v>
      </c>
      <c r="AU1335">
        <v>0</v>
      </c>
      <c r="AV1335">
        <v>0</v>
      </c>
      <c r="AW1335">
        <v>0</v>
      </c>
      <c r="AX1335">
        <v>0</v>
      </c>
      <c r="AY1335">
        <v>0</v>
      </c>
      <c r="AZ1335">
        <v>0</v>
      </c>
      <c r="BA1335">
        <v>0</v>
      </c>
      <c r="BB1335">
        <v>0</v>
      </c>
      <c r="BC1335">
        <v>0</v>
      </c>
      <c r="BD1335">
        <v>0</v>
      </c>
      <c r="BE1335">
        <v>0</v>
      </c>
      <c r="BF1335">
        <v>0</v>
      </c>
      <c r="BG1335">
        <v>0</v>
      </c>
      <c r="BH1335">
        <v>0</v>
      </c>
      <c r="BI1335">
        <v>0</v>
      </c>
      <c r="BJ1335">
        <v>0</v>
      </c>
      <c r="BK1335">
        <v>0</v>
      </c>
      <c r="BL1335">
        <v>0</v>
      </c>
      <c r="BM1335">
        <v>0</v>
      </c>
      <c r="BN1335">
        <v>0</v>
      </c>
      <c r="BO1335">
        <v>0</v>
      </c>
      <c r="BP1335">
        <v>0</v>
      </c>
      <c r="BQ1335">
        <v>0</v>
      </c>
      <c r="BR1335">
        <v>0</v>
      </c>
      <c r="BS1335">
        <v>0</v>
      </c>
      <c r="BT1335">
        <v>0</v>
      </c>
      <c r="BU1335">
        <v>0</v>
      </c>
      <c r="BV1335">
        <v>0</v>
      </c>
      <c r="BW1335">
        <v>0</v>
      </c>
      <c r="BX1335">
        <v>0</v>
      </c>
      <c r="BY1335">
        <v>0</v>
      </c>
      <c r="BZ1335">
        <v>0</v>
      </c>
      <c r="CA1335">
        <v>0</v>
      </c>
      <c r="CB1335">
        <v>0</v>
      </c>
      <c r="CC1335">
        <v>0</v>
      </c>
      <c r="CD1335">
        <v>0</v>
      </c>
      <c r="CE1335">
        <v>0</v>
      </c>
      <c r="CF1335">
        <v>0</v>
      </c>
      <c r="CG1335">
        <v>0</v>
      </c>
    </row>
    <row r="1336" spans="9:85" x14ac:dyDescent="0.3">
      <c r="I1336" t="s">
        <v>448</v>
      </c>
      <c r="J1336" t="s">
        <v>189</v>
      </c>
      <c r="K1336" t="s">
        <v>449</v>
      </c>
      <c r="L1336" t="s">
        <v>450</v>
      </c>
      <c r="M1336" t="str">
        <f t="shared" si="120"/>
        <v>UKD3</v>
      </c>
      <c r="N1336" t="str">
        <f t="shared" si="121"/>
        <v>UKD</v>
      </c>
      <c r="O1336">
        <f t="shared" si="122"/>
        <v>49</v>
      </c>
      <c r="P1336">
        <f t="shared" si="123"/>
        <v>6</v>
      </c>
      <c r="Q1336">
        <f t="shared" si="124"/>
        <v>3</v>
      </c>
      <c r="R1336">
        <f t="shared" si="125"/>
        <v>-3</v>
      </c>
      <c r="S1336">
        <v>0</v>
      </c>
      <c r="T1336">
        <v>0</v>
      </c>
      <c r="U1336">
        <v>0</v>
      </c>
      <c r="V1336">
        <v>0</v>
      </c>
      <c r="W1336">
        <v>0</v>
      </c>
      <c r="X1336">
        <v>0</v>
      </c>
      <c r="Y1336">
        <v>0</v>
      </c>
      <c r="Z1336">
        <v>0</v>
      </c>
      <c r="AA1336">
        <v>0</v>
      </c>
      <c r="AB1336">
        <v>0</v>
      </c>
      <c r="AC1336">
        <v>0</v>
      </c>
      <c r="AD1336">
        <v>0</v>
      </c>
      <c r="AE1336">
        <v>0</v>
      </c>
      <c r="AF1336">
        <v>0</v>
      </c>
      <c r="AG1336">
        <v>0</v>
      </c>
      <c r="AH1336">
        <v>0</v>
      </c>
      <c r="AI1336">
        <v>0</v>
      </c>
      <c r="AJ1336">
        <v>0</v>
      </c>
      <c r="AK1336">
        <v>0</v>
      </c>
      <c r="AL1336">
        <v>0</v>
      </c>
      <c r="AM1336">
        <v>0</v>
      </c>
      <c r="AN1336">
        <v>0</v>
      </c>
      <c r="AO1336">
        <v>0</v>
      </c>
      <c r="AP1336">
        <v>0</v>
      </c>
      <c r="AQ1336">
        <v>0</v>
      </c>
      <c r="AR1336">
        <v>0</v>
      </c>
      <c r="AS1336">
        <v>0</v>
      </c>
      <c r="AT1336">
        <v>0</v>
      </c>
      <c r="AU1336">
        <v>0</v>
      </c>
      <c r="AV1336">
        <v>0</v>
      </c>
      <c r="AW1336">
        <v>0</v>
      </c>
      <c r="AX1336">
        <v>0</v>
      </c>
      <c r="AY1336">
        <v>0</v>
      </c>
      <c r="AZ1336">
        <v>0</v>
      </c>
      <c r="BA1336">
        <v>0</v>
      </c>
      <c r="BB1336">
        <v>0</v>
      </c>
      <c r="BC1336">
        <v>0</v>
      </c>
      <c r="BD1336">
        <v>0</v>
      </c>
      <c r="BE1336">
        <v>0</v>
      </c>
      <c r="BF1336">
        <v>0</v>
      </c>
      <c r="BG1336">
        <v>0</v>
      </c>
      <c r="BH1336">
        <v>0</v>
      </c>
      <c r="BI1336">
        <v>0</v>
      </c>
      <c r="BJ1336">
        <v>0</v>
      </c>
      <c r="BK1336">
        <v>1</v>
      </c>
      <c r="BL1336">
        <v>3</v>
      </c>
      <c r="BM1336">
        <v>1</v>
      </c>
      <c r="BN1336">
        <v>2</v>
      </c>
      <c r="BO1336">
        <v>3</v>
      </c>
      <c r="BP1336">
        <v>1</v>
      </c>
      <c r="BQ1336">
        <v>5</v>
      </c>
      <c r="BR1336">
        <v>2</v>
      </c>
      <c r="BS1336">
        <v>5</v>
      </c>
      <c r="BT1336">
        <v>3</v>
      </c>
      <c r="BU1336">
        <v>5</v>
      </c>
      <c r="BV1336">
        <v>9</v>
      </c>
      <c r="BW1336">
        <v>2</v>
      </c>
      <c r="BX1336">
        <v>2</v>
      </c>
      <c r="BY1336">
        <v>2</v>
      </c>
      <c r="BZ1336">
        <v>2</v>
      </c>
      <c r="CA1336">
        <v>2</v>
      </c>
      <c r="CB1336">
        <v>0</v>
      </c>
      <c r="CC1336">
        <v>1</v>
      </c>
      <c r="CD1336">
        <v>0</v>
      </c>
      <c r="CE1336">
        <v>1</v>
      </c>
      <c r="CF1336">
        <v>1</v>
      </c>
      <c r="CG1336">
        <v>0</v>
      </c>
    </row>
    <row r="1337" spans="9:85" x14ac:dyDescent="0.3">
      <c r="I1337" t="s">
        <v>451</v>
      </c>
      <c r="J1337" t="s">
        <v>189</v>
      </c>
      <c r="K1337" t="s">
        <v>452</v>
      </c>
      <c r="L1337" t="s">
        <v>453</v>
      </c>
      <c r="M1337" t="str">
        <f t="shared" si="120"/>
        <v>UKE3</v>
      </c>
      <c r="N1337" t="str">
        <f t="shared" si="121"/>
        <v>UKE</v>
      </c>
      <c r="O1337">
        <f t="shared" si="122"/>
        <v>21</v>
      </c>
      <c r="P1337">
        <f t="shared" si="123"/>
        <v>7</v>
      </c>
      <c r="Q1337">
        <f t="shared" si="124"/>
        <v>0</v>
      </c>
      <c r="R1337">
        <f t="shared" si="125"/>
        <v>-7</v>
      </c>
      <c r="S1337">
        <v>0</v>
      </c>
      <c r="T1337">
        <v>0</v>
      </c>
      <c r="U1337">
        <v>0</v>
      </c>
      <c r="V1337">
        <v>0</v>
      </c>
      <c r="W1337">
        <v>0</v>
      </c>
      <c r="X1337">
        <v>0</v>
      </c>
      <c r="Y1337">
        <v>0</v>
      </c>
      <c r="Z1337">
        <v>0</v>
      </c>
      <c r="AA1337">
        <v>0</v>
      </c>
      <c r="AB1337">
        <v>0</v>
      </c>
      <c r="AC1337">
        <v>0</v>
      </c>
      <c r="AD1337">
        <v>0</v>
      </c>
      <c r="AE1337">
        <v>0</v>
      </c>
      <c r="AF1337">
        <v>0</v>
      </c>
      <c r="AG1337">
        <v>0</v>
      </c>
      <c r="AH1337">
        <v>0</v>
      </c>
      <c r="AI1337">
        <v>0</v>
      </c>
      <c r="AJ1337">
        <v>0</v>
      </c>
      <c r="AK1337">
        <v>0</v>
      </c>
      <c r="AL1337">
        <v>0</v>
      </c>
      <c r="AM1337">
        <v>0</v>
      </c>
      <c r="AN1337">
        <v>0</v>
      </c>
      <c r="AO1337">
        <v>0</v>
      </c>
      <c r="AP1337">
        <v>0</v>
      </c>
      <c r="AQ1337">
        <v>0</v>
      </c>
      <c r="AR1337">
        <v>0</v>
      </c>
      <c r="AS1337">
        <v>0</v>
      </c>
      <c r="AT1337">
        <v>0</v>
      </c>
      <c r="AU1337">
        <v>0</v>
      </c>
      <c r="AV1337">
        <v>0</v>
      </c>
      <c r="AW1337">
        <v>0</v>
      </c>
      <c r="AX1337">
        <v>0</v>
      </c>
      <c r="AY1337">
        <v>0</v>
      </c>
      <c r="AZ1337">
        <v>0</v>
      </c>
      <c r="BA1337">
        <v>0</v>
      </c>
      <c r="BB1337">
        <v>0</v>
      </c>
      <c r="BC1337">
        <v>0</v>
      </c>
      <c r="BD1337">
        <v>0</v>
      </c>
      <c r="BE1337">
        <v>0</v>
      </c>
      <c r="BF1337">
        <v>0</v>
      </c>
      <c r="BG1337">
        <v>0</v>
      </c>
      <c r="BH1337">
        <v>0</v>
      </c>
      <c r="BI1337">
        <v>0</v>
      </c>
      <c r="BJ1337">
        <v>0</v>
      </c>
      <c r="BK1337">
        <v>0</v>
      </c>
      <c r="BL1337">
        <v>0</v>
      </c>
      <c r="BM1337">
        <v>0</v>
      </c>
      <c r="BN1337">
        <v>1</v>
      </c>
      <c r="BO1337">
        <v>0</v>
      </c>
      <c r="BP1337">
        <v>1</v>
      </c>
      <c r="BQ1337">
        <v>0</v>
      </c>
      <c r="BR1337">
        <v>0</v>
      </c>
      <c r="BS1337">
        <v>3</v>
      </c>
      <c r="BT1337">
        <v>1</v>
      </c>
      <c r="BU1337">
        <v>0</v>
      </c>
      <c r="BV1337">
        <v>5</v>
      </c>
      <c r="BW1337">
        <v>0</v>
      </c>
      <c r="BX1337">
        <v>3</v>
      </c>
      <c r="BY1337">
        <v>3</v>
      </c>
      <c r="BZ1337">
        <v>1</v>
      </c>
      <c r="CA1337">
        <v>1</v>
      </c>
      <c r="CB1337">
        <v>2</v>
      </c>
      <c r="CC1337">
        <v>0</v>
      </c>
      <c r="CD1337">
        <v>0</v>
      </c>
      <c r="CE1337">
        <v>0</v>
      </c>
      <c r="CF1337">
        <v>0</v>
      </c>
      <c r="CG1337">
        <v>0</v>
      </c>
    </row>
    <row r="1338" spans="9:85" x14ac:dyDescent="0.3">
      <c r="I1338" t="s">
        <v>454</v>
      </c>
      <c r="J1338" t="s">
        <v>189</v>
      </c>
      <c r="K1338" t="s">
        <v>455</v>
      </c>
      <c r="L1338" t="s">
        <v>453</v>
      </c>
      <c r="M1338" t="str">
        <f t="shared" si="120"/>
        <v>UKE3</v>
      </c>
      <c r="N1338" t="str">
        <f t="shared" si="121"/>
        <v>UKE</v>
      </c>
      <c r="O1338">
        <f t="shared" si="122"/>
        <v>2</v>
      </c>
      <c r="P1338">
        <f t="shared" si="123"/>
        <v>0</v>
      </c>
      <c r="Q1338">
        <f t="shared" si="124"/>
        <v>2</v>
      </c>
      <c r="R1338">
        <f t="shared" si="125"/>
        <v>2</v>
      </c>
      <c r="S1338">
        <v>0</v>
      </c>
      <c r="T1338">
        <v>0</v>
      </c>
      <c r="U1338">
        <v>0</v>
      </c>
      <c r="V1338">
        <v>0</v>
      </c>
      <c r="W1338">
        <v>0</v>
      </c>
      <c r="X1338">
        <v>0</v>
      </c>
      <c r="Y1338">
        <v>0</v>
      </c>
      <c r="Z1338">
        <v>0</v>
      </c>
      <c r="AA1338">
        <v>0</v>
      </c>
      <c r="AB1338">
        <v>0</v>
      </c>
      <c r="AC1338">
        <v>0</v>
      </c>
      <c r="AD1338">
        <v>0</v>
      </c>
      <c r="AE1338">
        <v>0</v>
      </c>
      <c r="AF1338">
        <v>0</v>
      </c>
      <c r="AG1338">
        <v>0</v>
      </c>
      <c r="AH1338">
        <v>0</v>
      </c>
      <c r="AI1338">
        <v>0</v>
      </c>
      <c r="AJ1338">
        <v>0</v>
      </c>
      <c r="AK1338">
        <v>0</v>
      </c>
      <c r="AL1338">
        <v>0</v>
      </c>
      <c r="AM1338">
        <v>0</v>
      </c>
      <c r="AN1338">
        <v>0</v>
      </c>
      <c r="AO1338">
        <v>0</v>
      </c>
      <c r="AP1338">
        <v>0</v>
      </c>
      <c r="AQ1338">
        <v>0</v>
      </c>
      <c r="AR1338">
        <v>0</v>
      </c>
      <c r="AS1338">
        <v>0</v>
      </c>
      <c r="AT1338">
        <v>0</v>
      </c>
      <c r="AU1338">
        <v>0</v>
      </c>
      <c r="AV1338">
        <v>0</v>
      </c>
      <c r="AW1338">
        <v>0</v>
      </c>
      <c r="AX1338">
        <v>0</v>
      </c>
      <c r="AY1338">
        <v>0</v>
      </c>
      <c r="AZ1338">
        <v>0</v>
      </c>
      <c r="BA1338">
        <v>0</v>
      </c>
      <c r="BB1338">
        <v>0</v>
      </c>
      <c r="BC1338">
        <v>0</v>
      </c>
      <c r="BD1338">
        <v>0</v>
      </c>
      <c r="BE1338">
        <v>0</v>
      </c>
      <c r="BF1338">
        <v>0</v>
      </c>
      <c r="BG1338">
        <v>0</v>
      </c>
      <c r="BH1338">
        <v>0</v>
      </c>
      <c r="BI1338">
        <v>0</v>
      </c>
      <c r="BJ1338">
        <v>0</v>
      </c>
      <c r="BK1338">
        <v>0</v>
      </c>
      <c r="BL1338">
        <v>1</v>
      </c>
      <c r="BM1338">
        <v>0</v>
      </c>
      <c r="BN1338">
        <v>0</v>
      </c>
      <c r="BO1338">
        <v>0</v>
      </c>
      <c r="BP1338">
        <v>0</v>
      </c>
      <c r="BQ1338">
        <v>0</v>
      </c>
      <c r="BR1338">
        <v>0</v>
      </c>
      <c r="BS1338">
        <v>0</v>
      </c>
      <c r="BT1338">
        <v>0</v>
      </c>
      <c r="BU1338">
        <v>0</v>
      </c>
      <c r="BV1338">
        <v>0</v>
      </c>
      <c r="BW1338">
        <v>0</v>
      </c>
      <c r="BX1338">
        <v>0</v>
      </c>
      <c r="BY1338">
        <v>0</v>
      </c>
      <c r="BZ1338">
        <v>0</v>
      </c>
      <c r="CA1338">
        <v>0</v>
      </c>
      <c r="CB1338">
        <v>0</v>
      </c>
      <c r="CC1338">
        <v>1</v>
      </c>
      <c r="CD1338">
        <v>0</v>
      </c>
      <c r="CE1338">
        <v>1</v>
      </c>
      <c r="CF1338">
        <v>0</v>
      </c>
      <c r="CG1338">
        <v>0</v>
      </c>
    </row>
    <row r="1339" spans="9:85" x14ac:dyDescent="0.3">
      <c r="I1339" t="s">
        <v>456</v>
      </c>
      <c r="J1339" t="s">
        <v>189</v>
      </c>
      <c r="K1339" t="s">
        <v>457</v>
      </c>
      <c r="L1339" t="s">
        <v>458</v>
      </c>
      <c r="M1339" t="str">
        <f t="shared" si="120"/>
        <v>UKJ3</v>
      </c>
      <c r="N1339" t="str">
        <f t="shared" si="121"/>
        <v>UKJ</v>
      </c>
      <c r="O1339">
        <f t="shared" si="122"/>
        <v>15</v>
      </c>
      <c r="P1339">
        <f t="shared" si="123"/>
        <v>5</v>
      </c>
      <c r="Q1339">
        <f t="shared" si="124"/>
        <v>4</v>
      </c>
      <c r="R1339">
        <f t="shared" si="125"/>
        <v>-1</v>
      </c>
      <c r="S1339">
        <v>0</v>
      </c>
      <c r="T1339">
        <v>0</v>
      </c>
      <c r="U1339">
        <v>0</v>
      </c>
      <c r="V1339">
        <v>0</v>
      </c>
      <c r="W1339">
        <v>0</v>
      </c>
      <c r="X1339">
        <v>0</v>
      </c>
      <c r="Y1339">
        <v>0</v>
      </c>
      <c r="Z1339">
        <v>0</v>
      </c>
      <c r="AA1339">
        <v>0</v>
      </c>
      <c r="AB1339">
        <v>0</v>
      </c>
      <c r="AC1339">
        <v>0</v>
      </c>
      <c r="AD1339">
        <v>0</v>
      </c>
      <c r="AE1339">
        <v>0</v>
      </c>
      <c r="AF1339">
        <v>0</v>
      </c>
      <c r="AG1339">
        <v>0</v>
      </c>
      <c r="AH1339">
        <v>0</v>
      </c>
      <c r="AI1339">
        <v>0</v>
      </c>
      <c r="AJ1339">
        <v>0</v>
      </c>
      <c r="AK1339">
        <v>0</v>
      </c>
      <c r="AL1339">
        <v>0</v>
      </c>
      <c r="AM1339">
        <v>0</v>
      </c>
      <c r="AN1339">
        <v>0</v>
      </c>
      <c r="AO1339">
        <v>0</v>
      </c>
      <c r="AP1339">
        <v>0</v>
      </c>
      <c r="AQ1339">
        <v>0</v>
      </c>
      <c r="AR1339">
        <v>0</v>
      </c>
      <c r="AS1339">
        <v>0</v>
      </c>
      <c r="AT1339">
        <v>0</v>
      </c>
      <c r="AU1339">
        <v>0</v>
      </c>
      <c r="AV1339">
        <v>0</v>
      </c>
      <c r="AW1339">
        <v>0</v>
      </c>
      <c r="AX1339">
        <v>0</v>
      </c>
      <c r="AY1339">
        <v>0</v>
      </c>
      <c r="AZ1339">
        <v>0</v>
      </c>
      <c r="BA1339">
        <v>0</v>
      </c>
      <c r="BB1339">
        <v>0</v>
      </c>
      <c r="BC1339">
        <v>0</v>
      </c>
      <c r="BD1339">
        <v>0</v>
      </c>
      <c r="BE1339">
        <v>0</v>
      </c>
      <c r="BF1339">
        <v>0</v>
      </c>
      <c r="BG1339">
        <v>1</v>
      </c>
      <c r="BH1339">
        <v>0</v>
      </c>
      <c r="BI1339">
        <v>0</v>
      </c>
      <c r="BJ1339">
        <v>0</v>
      </c>
      <c r="BK1339">
        <v>0</v>
      </c>
      <c r="BL1339">
        <v>0</v>
      </c>
      <c r="BM1339">
        <v>0</v>
      </c>
      <c r="BN1339">
        <v>0</v>
      </c>
      <c r="BO1339">
        <v>0</v>
      </c>
      <c r="BP1339">
        <v>0</v>
      </c>
      <c r="BQ1339">
        <v>0</v>
      </c>
      <c r="BR1339">
        <v>1</v>
      </c>
      <c r="BS1339">
        <v>0</v>
      </c>
      <c r="BT1339">
        <v>0</v>
      </c>
      <c r="BU1339">
        <v>1</v>
      </c>
      <c r="BV1339">
        <v>3</v>
      </c>
      <c r="BW1339">
        <v>1</v>
      </c>
      <c r="BX1339">
        <v>0</v>
      </c>
      <c r="BY1339">
        <v>3</v>
      </c>
      <c r="BZ1339">
        <v>0</v>
      </c>
      <c r="CA1339">
        <v>2</v>
      </c>
      <c r="CB1339">
        <v>0</v>
      </c>
      <c r="CC1339">
        <v>1</v>
      </c>
      <c r="CD1339">
        <v>1</v>
      </c>
      <c r="CE1339">
        <v>1</v>
      </c>
      <c r="CF1339">
        <v>1</v>
      </c>
      <c r="CG1339">
        <v>0</v>
      </c>
    </row>
    <row r="1340" spans="9:85" x14ac:dyDescent="0.3">
      <c r="I1340" t="s">
        <v>459</v>
      </c>
      <c r="J1340" t="s">
        <v>189</v>
      </c>
      <c r="K1340" t="s">
        <v>460</v>
      </c>
      <c r="L1340" t="s">
        <v>265</v>
      </c>
      <c r="M1340" t="str">
        <f t="shared" si="120"/>
        <v>UKI3</v>
      </c>
      <c r="N1340" t="str">
        <f t="shared" si="121"/>
        <v>UKI</v>
      </c>
      <c r="O1340">
        <f t="shared" si="122"/>
        <v>19</v>
      </c>
      <c r="P1340">
        <f t="shared" si="123"/>
        <v>7</v>
      </c>
      <c r="Q1340">
        <f t="shared" si="124"/>
        <v>4</v>
      </c>
      <c r="R1340">
        <f t="shared" si="125"/>
        <v>-3</v>
      </c>
      <c r="S1340">
        <v>0</v>
      </c>
      <c r="T1340">
        <v>0</v>
      </c>
      <c r="U1340">
        <v>0</v>
      </c>
      <c r="V1340">
        <v>0</v>
      </c>
      <c r="W1340">
        <v>0</v>
      </c>
      <c r="X1340">
        <v>0</v>
      </c>
      <c r="Y1340">
        <v>0</v>
      </c>
      <c r="Z1340">
        <v>0</v>
      </c>
      <c r="AA1340">
        <v>0</v>
      </c>
      <c r="AB1340">
        <v>0</v>
      </c>
      <c r="AC1340">
        <v>0</v>
      </c>
      <c r="AD1340">
        <v>0</v>
      </c>
      <c r="AE1340">
        <v>0</v>
      </c>
      <c r="AF1340">
        <v>0</v>
      </c>
      <c r="AG1340">
        <v>0</v>
      </c>
      <c r="AH1340">
        <v>0</v>
      </c>
      <c r="AI1340">
        <v>0</v>
      </c>
      <c r="AJ1340">
        <v>0</v>
      </c>
      <c r="AK1340">
        <v>0</v>
      </c>
      <c r="AL1340">
        <v>0</v>
      </c>
      <c r="AM1340">
        <v>0</v>
      </c>
      <c r="AN1340">
        <v>0</v>
      </c>
      <c r="AO1340">
        <v>0</v>
      </c>
      <c r="AP1340">
        <v>0</v>
      </c>
      <c r="AQ1340">
        <v>0</v>
      </c>
      <c r="AR1340">
        <v>0</v>
      </c>
      <c r="AS1340">
        <v>0</v>
      </c>
      <c r="AT1340">
        <v>0</v>
      </c>
      <c r="AU1340">
        <v>0</v>
      </c>
      <c r="AV1340">
        <v>0</v>
      </c>
      <c r="AW1340">
        <v>0</v>
      </c>
      <c r="AX1340">
        <v>0</v>
      </c>
      <c r="AY1340">
        <v>0</v>
      </c>
      <c r="AZ1340">
        <v>0</v>
      </c>
      <c r="BA1340">
        <v>0</v>
      </c>
      <c r="BB1340">
        <v>0</v>
      </c>
      <c r="BC1340">
        <v>0</v>
      </c>
      <c r="BD1340">
        <v>0</v>
      </c>
      <c r="BE1340">
        <v>0</v>
      </c>
      <c r="BF1340">
        <v>0</v>
      </c>
      <c r="BG1340">
        <v>0</v>
      </c>
      <c r="BH1340">
        <v>0</v>
      </c>
      <c r="BI1340">
        <v>0</v>
      </c>
      <c r="BJ1340">
        <v>0</v>
      </c>
      <c r="BK1340">
        <v>0</v>
      </c>
      <c r="BL1340">
        <v>0</v>
      </c>
      <c r="BM1340">
        <v>0</v>
      </c>
      <c r="BN1340">
        <v>0</v>
      </c>
      <c r="BO1340">
        <v>0</v>
      </c>
      <c r="BP1340">
        <v>1</v>
      </c>
      <c r="BQ1340">
        <v>0</v>
      </c>
      <c r="BR1340">
        <v>0</v>
      </c>
      <c r="BS1340">
        <v>0</v>
      </c>
      <c r="BT1340">
        <v>1</v>
      </c>
      <c r="BU1340">
        <v>0</v>
      </c>
      <c r="BV1340">
        <v>2</v>
      </c>
      <c r="BW1340">
        <v>1</v>
      </c>
      <c r="BX1340">
        <v>3</v>
      </c>
      <c r="BY1340">
        <v>0</v>
      </c>
      <c r="BZ1340">
        <v>2</v>
      </c>
      <c r="CA1340">
        <v>3</v>
      </c>
      <c r="CB1340">
        <v>2</v>
      </c>
      <c r="CC1340">
        <v>1</v>
      </c>
      <c r="CD1340">
        <v>0</v>
      </c>
      <c r="CE1340">
        <v>1</v>
      </c>
      <c r="CF1340">
        <v>2</v>
      </c>
      <c r="CG1340">
        <v>0</v>
      </c>
    </row>
    <row r="1341" spans="9:85" x14ac:dyDescent="0.3">
      <c r="I1341" t="s">
        <v>461</v>
      </c>
      <c r="J1341" t="s">
        <v>189</v>
      </c>
      <c r="K1341" t="s">
        <v>462</v>
      </c>
      <c r="L1341" t="s">
        <v>463</v>
      </c>
      <c r="M1341" t="str">
        <f t="shared" si="120"/>
        <v>UKI7</v>
      </c>
      <c r="N1341" t="str">
        <f t="shared" si="121"/>
        <v>UKI</v>
      </c>
      <c r="O1341">
        <f t="shared" si="122"/>
        <v>0</v>
      </c>
      <c r="P1341">
        <f t="shared" si="123"/>
        <v>0</v>
      </c>
      <c r="Q1341">
        <f t="shared" si="124"/>
        <v>0</v>
      </c>
      <c r="R1341">
        <f t="shared" si="125"/>
        <v>0</v>
      </c>
      <c r="S1341">
        <v>0</v>
      </c>
      <c r="T1341">
        <v>0</v>
      </c>
      <c r="U1341">
        <v>0</v>
      </c>
      <c r="V1341">
        <v>0</v>
      </c>
      <c r="W1341">
        <v>0</v>
      </c>
      <c r="X1341">
        <v>0</v>
      </c>
      <c r="Y1341">
        <v>0</v>
      </c>
      <c r="Z1341">
        <v>0</v>
      </c>
      <c r="AA1341">
        <v>0</v>
      </c>
      <c r="AB1341">
        <v>0</v>
      </c>
      <c r="AC1341">
        <v>0</v>
      </c>
      <c r="AD1341">
        <v>0</v>
      </c>
      <c r="AE1341">
        <v>0</v>
      </c>
      <c r="AF1341">
        <v>0</v>
      </c>
      <c r="AG1341">
        <v>0</v>
      </c>
      <c r="AH1341">
        <v>0</v>
      </c>
      <c r="AI1341">
        <v>0</v>
      </c>
      <c r="AJ1341">
        <v>0</v>
      </c>
      <c r="AK1341">
        <v>0</v>
      </c>
      <c r="AL1341">
        <v>0</v>
      </c>
      <c r="AM1341">
        <v>0</v>
      </c>
      <c r="AN1341">
        <v>0</v>
      </c>
      <c r="AO1341">
        <v>0</v>
      </c>
      <c r="AP1341">
        <v>0</v>
      </c>
      <c r="AQ1341">
        <v>0</v>
      </c>
      <c r="AR1341">
        <v>0</v>
      </c>
      <c r="AS1341">
        <v>0</v>
      </c>
      <c r="AT1341">
        <v>0</v>
      </c>
      <c r="AU1341">
        <v>0</v>
      </c>
      <c r="AV1341">
        <v>0</v>
      </c>
      <c r="AW1341">
        <v>0</v>
      </c>
      <c r="AX1341">
        <v>0</v>
      </c>
      <c r="AY1341">
        <v>0</v>
      </c>
      <c r="AZ1341">
        <v>0</v>
      </c>
      <c r="BA1341">
        <v>0</v>
      </c>
      <c r="BB1341">
        <v>0</v>
      </c>
      <c r="BC1341">
        <v>0</v>
      </c>
      <c r="BD1341">
        <v>0</v>
      </c>
      <c r="BE1341">
        <v>0</v>
      </c>
      <c r="BF1341">
        <v>0</v>
      </c>
      <c r="BG1341">
        <v>0</v>
      </c>
      <c r="BH1341">
        <v>0</v>
      </c>
      <c r="BI1341">
        <v>0</v>
      </c>
      <c r="BJ1341">
        <v>0</v>
      </c>
      <c r="BK1341">
        <v>0</v>
      </c>
      <c r="BL1341">
        <v>0</v>
      </c>
      <c r="BM1341">
        <v>0</v>
      </c>
      <c r="BN1341">
        <v>0</v>
      </c>
      <c r="BO1341">
        <v>0</v>
      </c>
      <c r="BP1341">
        <v>0</v>
      </c>
      <c r="BQ1341">
        <v>0</v>
      </c>
      <c r="BR1341">
        <v>0</v>
      </c>
      <c r="BS1341">
        <v>0</v>
      </c>
      <c r="BT1341">
        <v>0</v>
      </c>
      <c r="BU1341">
        <v>0</v>
      </c>
      <c r="BV1341">
        <v>0</v>
      </c>
      <c r="BW1341">
        <v>0</v>
      </c>
      <c r="BX1341">
        <v>0</v>
      </c>
      <c r="BY1341">
        <v>0</v>
      </c>
      <c r="BZ1341">
        <v>0</v>
      </c>
      <c r="CA1341">
        <v>0</v>
      </c>
      <c r="CB1341">
        <v>0</v>
      </c>
      <c r="CC1341">
        <v>0</v>
      </c>
      <c r="CD1341">
        <v>0</v>
      </c>
      <c r="CE1341">
        <v>0</v>
      </c>
      <c r="CF1341">
        <v>0</v>
      </c>
      <c r="CG1341">
        <v>0</v>
      </c>
    </row>
    <row r="1342" spans="9:85" x14ac:dyDescent="0.3">
      <c r="I1342" t="s">
        <v>464</v>
      </c>
      <c r="J1342" t="s">
        <v>189</v>
      </c>
      <c r="K1342" t="s">
        <v>465</v>
      </c>
      <c r="L1342" t="s">
        <v>458</v>
      </c>
      <c r="M1342" t="str">
        <f t="shared" si="120"/>
        <v>UKJ3</v>
      </c>
      <c r="N1342" t="str">
        <f t="shared" si="121"/>
        <v>UKJ</v>
      </c>
      <c r="O1342">
        <f t="shared" si="122"/>
        <v>0</v>
      </c>
      <c r="P1342">
        <f t="shared" si="123"/>
        <v>0</v>
      </c>
      <c r="Q1342">
        <f t="shared" si="124"/>
        <v>0</v>
      </c>
      <c r="R1342">
        <f t="shared" si="125"/>
        <v>0</v>
      </c>
      <c r="S1342">
        <v>0</v>
      </c>
      <c r="T1342">
        <v>0</v>
      </c>
      <c r="U1342">
        <v>0</v>
      </c>
      <c r="V1342">
        <v>0</v>
      </c>
      <c r="W1342">
        <v>0</v>
      </c>
      <c r="X1342">
        <v>0</v>
      </c>
      <c r="Y1342">
        <v>0</v>
      </c>
      <c r="Z1342">
        <v>0</v>
      </c>
      <c r="AA1342">
        <v>0</v>
      </c>
      <c r="AB1342">
        <v>0</v>
      </c>
      <c r="AC1342">
        <v>0</v>
      </c>
      <c r="AD1342">
        <v>0</v>
      </c>
      <c r="AE1342">
        <v>0</v>
      </c>
      <c r="AF1342">
        <v>0</v>
      </c>
      <c r="AG1342">
        <v>0</v>
      </c>
      <c r="AH1342">
        <v>0</v>
      </c>
      <c r="AI1342">
        <v>0</v>
      </c>
      <c r="AJ1342">
        <v>0</v>
      </c>
      <c r="AK1342">
        <v>0</v>
      </c>
      <c r="AL1342">
        <v>0</v>
      </c>
      <c r="AM1342">
        <v>0</v>
      </c>
      <c r="AN1342">
        <v>0</v>
      </c>
      <c r="AO1342">
        <v>0</v>
      </c>
      <c r="AP1342">
        <v>0</v>
      </c>
      <c r="AQ1342">
        <v>0</v>
      </c>
      <c r="AR1342">
        <v>0</v>
      </c>
      <c r="AS1342">
        <v>0</v>
      </c>
      <c r="AT1342">
        <v>0</v>
      </c>
      <c r="AU1342">
        <v>0</v>
      </c>
      <c r="AV1342">
        <v>0</v>
      </c>
      <c r="AW1342">
        <v>0</v>
      </c>
      <c r="AX1342">
        <v>0</v>
      </c>
      <c r="AY1342">
        <v>0</v>
      </c>
      <c r="AZ1342">
        <v>0</v>
      </c>
      <c r="BA1342">
        <v>0</v>
      </c>
      <c r="BB1342">
        <v>0</v>
      </c>
      <c r="BC1342">
        <v>0</v>
      </c>
      <c r="BD1342">
        <v>0</v>
      </c>
      <c r="BE1342">
        <v>0</v>
      </c>
      <c r="BF1342">
        <v>0</v>
      </c>
      <c r="BG1342">
        <v>0</v>
      </c>
      <c r="BH1342">
        <v>0</v>
      </c>
      <c r="BI1342">
        <v>0</v>
      </c>
      <c r="BJ1342">
        <v>0</v>
      </c>
      <c r="BK1342">
        <v>0</v>
      </c>
      <c r="BL1342">
        <v>0</v>
      </c>
      <c r="BM1342">
        <v>0</v>
      </c>
      <c r="BN1342">
        <v>0</v>
      </c>
      <c r="BO1342">
        <v>0</v>
      </c>
      <c r="BP1342">
        <v>0</v>
      </c>
      <c r="BQ1342">
        <v>0</v>
      </c>
      <c r="BR1342">
        <v>0</v>
      </c>
      <c r="BS1342">
        <v>0</v>
      </c>
      <c r="BT1342">
        <v>0</v>
      </c>
      <c r="BU1342">
        <v>0</v>
      </c>
      <c r="BV1342">
        <v>0</v>
      </c>
      <c r="BW1342">
        <v>0</v>
      </c>
      <c r="BX1342">
        <v>0</v>
      </c>
      <c r="BY1342">
        <v>0</v>
      </c>
      <c r="BZ1342">
        <v>0</v>
      </c>
      <c r="CA1342">
        <v>0</v>
      </c>
      <c r="CB1342">
        <v>0</v>
      </c>
      <c r="CC1342">
        <v>0</v>
      </c>
      <c r="CD1342">
        <v>0</v>
      </c>
      <c r="CE1342">
        <v>0</v>
      </c>
      <c r="CF1342">
        <v>0</v>
      </c>
      <c r="CG1342">
        <v>0</v>
      </c>
    </row>
    <row r="1343" spans="9:85" x14ac:dyDescent="0.3">
      <c r="I1343" t="s">
        <v>466</v>
      </c>
      <c r="J1343" t="s">
        <v>189</v>
      </c>
      <c r="K1343" t="s">
        <v>467</v>
      </c>
      <c r="L1343" t="s">
        <v>468</v>
      </c>
      <c r="M1343" t="str">
        <f t="shared" si="120"/>
        <v>UKG2</v>
      </c>
      <c r="N1343" t="str">
        <f t="shared" si="121"/>
        <v>UKG</v>
      </c>
      <c r="O1343">
        <f t="shared" si="122"/>
        <v>5</v>
      </c>
      <c r="P1343">
        <f t="shared" si="123"/>
        <v>1</v>
      </c>
      <c r="Q1343">
        <f t="shared" si="124"/>
        <v>1</v>
      </c>
      <c r="R1343">
        <f t="shared" si="125"/>
        <v>0</v>
      </c>
      <c r="S1343">
        <v>0</v>
      </c>
      <c r="T1343">
        <v>0</v>
      </c>
      <c r="U1343">
        <v>0</v>
      </c>
      <c r="V1343">
        <v>0</v>
      </c>
      <c r="W1343">
        <v>0</v>
      </c>
      <c r="X1343">
        <v>0</v>
      </c>
      <c r="Y1343">
        <v>0</v>
      </c>
      <c r="Z1343">
        <v>0</v>
      </c>
      <c r="AA1343">
        <v>0</v>
      </c>
      <c r="AB1343">
        <v>0</v>
      </c>
      <c r="AC1343">
        <v>0</v>
      </c>
      <c r="AD1343">
        <v>0</v>
      </c>
      <c r="AE1343">
        <v>0</v>
      </c>
      <c r="AF1343">
        <v>0</v>
      </c>
      <c r="AG1343">
        <v>0</v>
      </c>
      <c r="AH1343">
        <v>0</v>
      </c>
      <c r="AI1343">
        <v>0</v>
      </c>
      <c r="AJ1343">
        <v>0</v>
      </c>
      <c r="AK1343">
        <v>0</v>
      </c>
      <c r="AL1343">
        <v>0</v>
      </c>
      <c r="AM1343">
        <v>0</v>
      </c>
      <c r="AN1343">
        <v>0</v>
      </c>
      <c r="AO1343">
        <v>0</v>
      </c>
      <c r="AP1343">
        <v>0</v>
      </c>
      <c r="AQ1343">
        <v>0</v>
      </c>
      <c r="AR1343">
        <v>0</v>
      </c>
      <c r="AS1343">
        <v>0</v>
      </c>
      <c r="AT1343">
        <v>0</v>
      </c>
      <c r="AU1343">
        <v>0</v>
      </c>
      <c r="AV1343">
        <v>0</v>
      </c>
      <c r="AW1343">
        <v>0</v>
      </c>
      <c r="AX1343">
        <v>0</v>
      </c>
      <c r="AY1343">
        <v>0</v>
      </c>
      <c r="AZ1343">
        <v>0</v>
      </c>
      <c r="BA1343">
        <v>0</v>
      </c>
      <c r="BB1343">
        <v>0</v>
      </c>
      <c r="BC1343">
        <v>0</v>
      </c>
      <c r="BD1343">
        <v>0</v>
      </c>
      <c r="BE1343">
        <v>0</v>
      </c>
      <c r="BF1343">
        <v>0</v>
      </c>
      <c r="BG1343">
        <v>0</v>
      </c>
      <c r="BH1343">
        <v>0</v>
      </c>
      <c r="BI1343">
        <v>0</v>
      </c>
      <c r="BJ1343">
        <v>0</v>
      </c>
      <c r="BK1343">
        <v>0</v>
      </c>
      <c r="BL1343">
        <v>0</v>
      </c>
      <c r="BM1343">
        <v>0</v>
      </c>
      <c r="BN1343">
        <v>0</v>
      </c>
      <c r="BO1343">
        <v>0</v>
      </c>
      <c r="BP1343">
        <v>0</v>
      </c>
      <c r="BQ1343">
        <v>1</v>
      </c>
      <c r="BR1343">
        <v>0</v>
      </c>
      <c r="BS1343">
        <v>1</v>
      </c>
      <c r="BT1343">
        <v>0</v>
      </c>
      <c r="BU1343">
        <v>1</v>
      </c>
      <c r="BV1343">
        <v>0</v>
      </c>
      <c r="BW1343">
        <v>0</v>
      </c>
      <c r="BX1343">
        <v>0</v>
      </c>
      <c r="BY1343">
        <v>0</v>
      </c>
      <c r="BZ1343">
        <v>0</v>
      </c>
      <c r="CA1343">
        <v>0</v>
      </c>
      <c r="CB1343">
        <v>1</v>
      </c>
      <c r="CC1343">
        <v>0</v>
      </c>
      <c r="CD1343">
        <v>0</v>
      </c>
      <c r="CE1343">
        <v>1</v>
      </c>
      <c r="CF1343">
        <v>0</v>
      </c>
      <c r="CG1343">
        <v>0</v>
      </c>
    </row>
    <row r="1344" spans="9:85" x14ac:dyDescent="0.3">
      <c r="I1344" t="s">
        <v>469</v>
      </c>
      <c r="J1344" t="s">
        <v>189</v>
      </c>
      <c r="K1344" t="s">
        <v>470</v>
      </c>
      <c r="L1344" t="s">
        <v>471</v>
      </c>
      <c r="M1344" t="str">
        <f t="shared" si="120"/>
        <v>UKC2</v>
      </c>
      <c r="N1344" t="str">
        <f t="shared" si="121"/>
        <v>UKC</v>
      </c>
      <c r="O1344">
        <f t="shared" si="122"/>
        <v>8</v>
      </c>
      <c r="P1344">
        <f t="shared" si="123"/>
        <v>0</v>
      </c>
      <c r="Q1344">
        <f t="shared" si="124"/>
        <v>0</v>
      </c>
      <c r="R1344">
        <f t="shared" si="125"/>
        <v>0</v>
      </c>
      <c r="S1344">
        <v>0</v>
      </c>
      <c r="T1344">
        <v>0</v>
      </c>
      <c r="U1344">
        <v>0</v>
      </c>
      <c r="V1344">
        <v>0</v>
      </c>
      <c r="W1344">
        <v>0</v>
      </c>
      <c r="X1344">
        <v>0</v>
      </c>
      <c r="Y1344">
        <v>0</v>
      </c>
      <c r="Z1344">
        <v>0</v>
      </c>
      <c r="AA1344">
        <v>0</v>
      </c>
      <c r="AB1344">
        <v>0</v>
      </c>
      <c r="AC1344">
        <v>0</v>
      </c>
      <c r="AD1344">
        <v>0</v>
      </c>
      <c r="AE1344">
        <v>0</v>
      </c>
      <c r="AF1344">
        <v>0</v>
      </c>
      <c r="AG1344">
        <v>0</v>
      </c>
      <c r="AH1344">
        <v>0</v>
      </c>
      <c r="AI1344">
        <v>0</v>
      </c>
      <c r="AJ1344">
        <v>0</v>
      </c>
      <c r="AK1344">
        <v>0</v>
      </c>
      <c r="AL1344">
        <v>0</v>
      </c>
      <c r="AM1344">
        <v>0</v>
      </c>
      <c r="AN1344">
        <v>0</v>
      </c>
      <c r="AO1344">
        <v>0</v>
      </c>
      <c r="AP1344">
        <v>0</v>
      </c>
      <c r="AQ1344">
        <v>0</v>
      </c>
      <c r="AR1344">
        <v>0</v>
      </c>
      <c r="AS1344">
        <v>0</v>
      </c>
      <c r="AT1344">
        <v>0</v>
      </c>
      <c r="AU1344">
        <v>0</v>
      </c>
      <c r="AV1344">
        <v>0</v>
      </c>
      <c r="AW1344">
        <v>0</v>
      </c>
      <c r="AX1344">
        <v>0</v>
      </c>
      <c r="AY1344">
        <v>0</v>
      </c>
      <c r="AZ1344">
        <v>0</v>
      </c>
      <c r="BA1344">
        <v>0</v>
      </c>
      <c r="BB1344">
        <v>0</v>
      </c>
      <c r="BC1344">
        <v>0</v>
      </c>
      <c r="BD1344">
        <v>0</v>
      </c>
      <c r="BE1344">
        <v>0</v>
      </c>
      <c r="BF1344">
        <v>0</v>
      </c>
      <c r="BG1344">
        <v>0</v>
      </c>
      <c r="BH1344">
        <v>0</v>
      </c>
      <c r="BI1344">
        <v>0</v>
      </c>
      <c r="BJ1344">
        <v>0</v>
      </c>
      <c r="BK1344">
        <v>0</v>
      </c>
      <c r="BL1344">
        <v>0</v>
      </c>
      <c r="BM1344">
        <v>0</v>
      </c>
      <c r="BN1344">
        <v>0</v>
      </c>
      <c r="BO1344">
        <v>0</v>
      </c>
      <c r="BP1344">
        <v>1</v>
      </c>
      <c r="BQ1344">
        <v>0</v>
      </c>
      <c r="BR1344">
        <v>0</v>
      </c>
      <c r="BS1344">
        <v>0</v>
      </c>
      <c r="BT1344">
        <v>1</v>
      </c>
      <c r="BU1344">
        <v>2</v>
      </c>
      <c r="BV1344">
        <v>3</v>
      </c>
      <c r="BW1344">
        <v>1</v>
      </c>
      <c r="BX1344">
        <v>0</v>
      </c>
      <c r="BY1344">
        <v>0</v>
      </c>
      <c r="BZ1344">
        <v>0</v>
      </c>
      <c r="CA1344">
        <v>0</v>
      </c>
      <c r="CB1344">
        <v>0</v>
      </c>
      <c r="CC1344">
        <v>0</v>
      </c>
      <c r="CD1344">
        <v>0</v>
      </c>
      <c r="CE1344">
        <v>0</v>
      </c>
      <c r="CF1344">
        <v>0</v>
      </c>
      <c r="CG1344">
        <v>0</v>
      </c>
    </row>
    <row r="1345" spans="9:85" x14ac:dyDescent="0.3">
      <c r="I1345" t="s">
        <v>472</v>
      </c>
      <c r="J1345" t="s">
        <v>189</v>
      </c>
      <c r="K1345" t="s">
        <v>473</v>
      </c>
      <c r="L1345" t="s">
        <v>441</v>
      </c>
      <c r="M1345" t="str">
        <f t="shared" si="120"/>
        <v>UKJ2</v>
      </c>
      <c r="N1345" t="str">
        <f t="shared" si="121"/>
        <v>UKJ</v>
      </c>
      <c r="O1345">
        <f t="shared" si="122"/>
        <v>14</v>
      </c>
      <c r="P1345">
        <f t="shared" si="123"/>
        <v>4</v>
      </c>
      <c r="Q1345">
        <f t="shared" si="124"/>
        <v>3</v>
      </c>
      <c r="R1345">
        <f t="shared" si="125"/>
        <v>-1</v>
      </c>
      <c r="S1345">
        <v>0</v>
      </c>
      <c r="T1345">
        <v>0</v>
      </c>
      <c r="U1345">
        <v>0</v>
      </c>
      <c r="V1345">
        <v>0</v>
      </c>
      <c r="W1345">
        <v>0</v>
      </c>
      <c r="X1345">
        <v>0</v>
      </c>
      <c r="Y1345">
        <v>0</v>
      </c>
      <c r="Z1345">
        <v>0</v>
      </c>
      <c r="AA1345">
        <v>0</v>
      </c>
      <c r="AB1345">
        <v>0</v>
      </c>
      <c r="AC1345">
        <v>0</v>
      </c>
      <c r="AD1345">
        <v>0</v>
      </c>
      <c r="AE1345">
        <v>0</v>
      </c>
      <c r="AF1345">
        <v>0</v>
      </c>
      <c r="AG1345">
        <v>0</v>
      </c>
      <c r="AH1345">
        <v>0</v>
      </c>
      <c r="AI1345">
        <v>0</v>
      </c>
      <c r="AJ1345">
        <v>0</v>
      </c>
      <c r="AK1345">
        <v>0</v>
      </c>
      <c r="AL1345">
        <v>0</v>
      </c>
      <c r="AM1345">
        <v>0</v>
      </c>
      <c r="AN1345">
        <v>0</v>
      </c>
      <c r="AO1345">
        <v>0</v>
      </c>
      <c r="AP1345">
        <v>0</v>
      </c>
      <c r="AQ1345">
        <v>0</v>
      </c>
      <c r="AR1345">
        <v>0</v>
      </c>
      <c r="AS1345">
        <v>0</v>
      </c>
      <c r="AT1345">
        <v>0</v>
      </c>
      <c r="AU1345">
        <v>0</v>
      </c>
      <c r="AV1345">
        <v>0</v>
      </c>
      <c r="AW1345">
        <v>0</v>
      </c>
      <c r="AX1345">
        <v>0</v>
      </c>
      <c r="AY1345">
        <v>0</v>
      </c>
      <c r="AZ1345">
        <v>0</v>
      </c>
      <c r="BA1345">
        <v>0</v>
      </c>
      <c r="BB1345">
        <v>0</v>
      </c>
      <c r="BC1345">
        <v>0</v>
      </c>
      <c r="BD1345">
        <v>0</v>
      </c>
      <c r="BE1345">
        <v>0</v>
      </c>
      <c r="BF1345">
        <v>0</v>
      </c>
      <c r="BG1345">
        <v>0</v>
      </c>
      <c r="BH1345">
        <v>0</v>
      </c>
      <c r="BI1345">
        <v>0</v>
      </c>
      <c r="BJ1345">
        <v>0</v>
      </c>
      <c r="BK1345">
        <v>0</v>
      </c>
      <c r="BL1345">
        <v>0</v>
      </c>
      <c r="BM1345">
        <v>0</v>
      </c>
      <c r="BN1345">
        <v>2</v>
      </c>
      <c r="BO1345">
        <v>1</v>
      </c>
      <c r="BP1345">
        <v>1</v>
      </c>
      <c r="BQ1345">
        <v>1</v>
      </c>
      <c r="BR1345">
        <v>0</v>
      </c>
      <c r="BS1345">
        <v>1</v>
      </c>
      <c r="BT1345">
        <v>0</v>
      </c>
      <c r="BU1345">
        <v>0</v>
      </c>
      <c r="BV1345">
        <v>0</v>
      </c>
      <c r="BW1345">
        <v>0</v>
      </c>
      <c r="BX1345">
        <v>1</v>
      </c>
      <c r="BY1345">
        <v>2</v>
      </c>
      <c r="BZ1345">
        <v>0</v>
      </c>
      <c r="CA1345">
        <v>1</v>
      </c>
      <c r="CB1345">
        <v>1</v>
      </c>
      <c r="CC1345">
        <v>2</v>
      </c>
      <c r="CD1345">
        <v>0</v>
      </c>
      <c r="CE1345">
        <v>0</v>
      </c>
      <c r="CF1345">
        <v>1</v>
      </c>
      <c r="CG1345">
        <v>0</v>
      </c>
    </row>
    <row r="1346" spans="9:85" x14ac:dyDescent="0.3">
      <c r="I1346" t="s">
        <v>474</v>
      </c>
      <c r="J1346" t="s">
        <v>189</v>
      </c>
      <c r="K1346" t="s">
        <v>475</v>
      </c>
      <c r="L1346" t="s">
        <v>232</v>
      </c>
      <c r="M1346" t="str">
        <f t="shared" si="120"/>
        <v>UKJ2</v>
      </c>
      <c r="N1346" t="str">
        <f t="shared" si="121"/>
        <v>UKJ</v>
      </c>
      <c r="O1346">
        <f t="shared" si="122"/>
        <v>19</v>
      </c>
      <c r="P1346">
        <f t="shared" si="123"/>
        <v>2</v>
      </c>
      <c r="Q1346">
        <f t="shared" si="124"/>
        <v>1</v>
      </c>
      <c r="R1346">
        <f t="shared" si="125"/>
        <v>-1</v>
      </c>
      <c r="S1346">
        <v>0</v>
      </c>
      <c r="T1346">
        <v>0</v>
      </c>
      <c r="U1346">
        <v>0</v>
      </c>
      <c r="V1346">
        <v>0</v>
      </c>
      <c r="W1346">
        <v>0</v>
      </c>
      <c r="X1346">
        <v>0</v>
      </c>
      <c r="Y1346">
        <v>0</v>
      </c>
      <c r="Z1346">
        <v>0</v>
      </c>
      <c r="AA1346">
        <v>0</v>
      </c>
      <c r="AB1346">
        <v>0</v>
      </c>
      <c r="AC1346">
        <v>0</v>
      </c>
      <c r="AD1346">
        <v>0</v>
      </c>
      <c r="AE1346">
        <v>0</v>
      </c>
      <c r="AF1346">
        <v>0</v>
      </c>
      <c r="AG1346">
        <v>0</v>
      </c>
      <c r="AH1346">
        <v>0</v>
      </c>
      <c r="AI1346">
        <v>0</v>
      </c>
      <c r="AJ1346">
        <v>0</v>
      </c>
      <c r="AK1346">
        <v>0</v>
      </c>
      <c r="AL1346">
        <v>0</v>
      </c>
      <c r="AM1346">
        <v>0</v>
      </c>
      <c r="AN1346">
        <v>0</v>
      </c>
      <c r="AO1346">
        <v>0</v>
      </c>
      <c r="AP1346">
        <v>0</v>
      </c>
      <c r="AQ1346">
        <v>0</v>
      </c>
      <c r="AR1346">
        <v>0</v>
      </c>
      <c r="AS1346">
        <v>0</v>
      </c>
      <c r="AT1346">
        <v>0</v>
      </c>
      <c r="AU1346">
        <v>0</v>
      </c>
      <c r="AV1346">
        <v>0</v>
      </c>
      <c r="AW1346">
        <v>0</v>
      </c>
      <c r="AX1346">
        <v>0</v>
      </c>
      <c r="AY1346">
        <v>0</v>
      </c>
      <c r="AZ1346">
        <v>0</v>
      </c>
      <c r="BA1346">
        <v>0</v>
      </c>
      <c r="BB1346">
        <v>0</v>
      </c>
      <c r="BC1346">
        <v>0</v>
      </c>
      <c r="BD1346">
        <v>0</v>
      </c>
      <c r="BE1346">
        <v>0</v>
      </c>
      <c r="BF1346">
        <v>0</v>
      </c>
      <c r="BG1346">
        <v>0</v>
      </c>
      <c r="BH1346">
        <v>0</v>
      </c>
      <c r="BI1346">
        <v>0</v>
      </c>
      <c r="BJ1346">
        <v>0</v>
      </c>
      <c r="BK1346">
        <v>0</v>
      </c>
      <c r="BL1346">
        <v>1</v>
      </c>
      <c r="BM1346">
        <v>0</v>
      </c>
      <c r="BN1346">
        <v>0</v>
      </c>
      <c r="BO1346">
        <v>0</v>
      </c>
      <c r="BP1346">
        <v>1</v>
      </c>
      <c r="BQ1346">
        <v>0</v>
      </c>
      <c r="BR1346">
        <v>3</v>
      </c>
      <c r="BS1346">
        <v>0</v>
      </c>
      <c r="BT1346">
        <v>2</v>
      </c>
      <c r="BU1346">
        <v>1</v>
      </c>
      <c r="BV1346">
        <v>7</v>
      </c>
      <c r="BW1346">
        <v>1</v>
      </c>
      <c r="BX1346">
        <v>1</v>
      </c>
      <c r="BY1346">
        <v>0</v>
      </c>
      <c r="BZ1346">
        <v>2</v>
      </c>
      <c r="CA1346">
        <v>0</v>
      </c>
      <c r="CB1346">
        <v>0</v>
      </c>
      <c r="CC1346">
        <v>1</v>
      </c>
      <c r="CD1346">
        <v>0</v>
      </c>
      <c r="CE1346">
        <v>0</v>
      </c>
      <c r="CF1346">
        <v>0</v>
      </c>
      <c r="CG1346">
        <v>0</v>
      </c>
    </row>
    <row r="1347" spans="9:85" x14ac:dyDescent="0.3">
      <c r="I1347" t="s">
        <v>476</v>
      </c>
      <c r="J1347" t="s">
        <v>189</v>
      </c>
      <c r="K1347" t="s">
        <v>477</v>
      </c>
      <c r="L1347" t="s">
        <v>478</v>
      </c>
      <c r="M1347" t="str">
        <f t="shared" si="120"/>
        <v>UKC1</v>
      </c>
      <c r="N1347" t="str">
        <f t="shared" si="121"/>
        <v>UKC</v>
      </c>
      <c r="O1347">
        <f t="shared" si="122"/>
        <v>52</v>
      </c>
      <c r="P1347">
        <f t="shared" si="123"/>
        <v>13</v>
      </c>
      <c r="Q1347">
        <f t="shared" si="124"/>
        <v>1</v>
      </c>
      <c r="R1347">
        <f t="shared" si="125"/>
        <v>-12</v>
      </c>
      <c r="S1347">
        <v>0</v>
      </c>
      <c r="T1347">
        <v>0</v>
      </c>
      <c r="U1347">
        <v>0</v>
      </c>
      <c r="V1347">
        <v>0</v>
      </c>
      <c r="W1347">
        <v>0</v>
      </c>
      <c r="X1347">
        <v>0</v>
      </c>
      <c r="Y1347">
        <v>0</v>
      </c>
      <c r="Z1347">
        <v>0</v>
      </c>
      <c r="AA1347">
        <v>0</v>
      </c>
      <c r="AB1347">
        <v>0</v>
      </c>
      <c r="AC1347">
        <v>0</v>
      </c>
      <c r="AD1347">
        <v>0</v>
      </c>
      <c r="AE1347">
        <v>0</v>
      </c>
      <c r="AF1347">
        <v>0</v>
      </c>
      <c r="AG1347">
        <v>0</v>
      </c>
      <c r="AH1347">
        <v>0</v>
      </c>
      <c r="AI1347">
        <v>0</v>
      </c>
      <c r="AJ1347">
        <v>0</v>
      </c>
      <c r="AK1347">
        <v>0</v>
      </c>
      <c r="AL1347">
        <v>0</v>
      </c>
      <c r="AM1347">
        <v>0</v>
      </c>
      <c r="AN1347">
        <v>0</v>
      </c>
      <c r="AO1347">
        <v>0</v>
      </c>
      <c r="AP1347">
        <v>0</v>
      </c>
      <c r="AQ1347">
        <v>0</v>
      </c>
      <c r="AR1347">
        <v>0</v>
      </c>
      <c r="AS1347">
        <v>0</v>
      </c>
      <c r="AT1347">
        <v>0</v>
      </c>
      <c r="AU1347">
        <v>0</v>
      </c>
      <c r="AV1347">
        <v>0</v>
      </c>
      <c r="AW1347">
        <v>0</v>
      </c>
      <c r="AX1347">
        <v>0</v>
      </c>
      <c r="AY1347">
        <v>0</v>
      </c>
      <c r="AZ1347">
        <v>0</v>
      </c>
      <c r="BA1347">
        <v>0</v>
      </c>
      <c r="BB1347">
        <v>0</v>
      </c>
      <c r="BC1347">
        <v>0</v>
      </c>
      <c r="BD1347">
        <v>0</v>
      </c>
      <c r="BE1347">
        <v>0</v>
      </c>
      <c r="BF1347">
        <v>0</v>
      </c>
      <c r="BG1347">
        <v>0</v>
      </c>
      <c r="BH1347">
        <v>0</v>
      </c>
      <c r="BI1347">
        <v>0</v>
      </c>
      <c r="BJ1347">
        <v>0</v>
      </c>
      <c r="BK1347">
        <v>0</v>
      </c>
      <c r="BL1347">
        <v>0</v>
      </c>
      <c r="BM1347">
        <v>1</v>
      </c>
      <c r="BN1347">
        <v>0</v>
      </c>
      <c r="BO1347">
        <v>0</v>
      </c>
      <c r="BP1347">
        <v>1</v>
      </c>
      <c r="BQ1347">
        <v>6</v>
      </c>
      <c r="BR1347">
        <v>5</v>
      </c>
      <c r="BS1347">
        <v>8</v>
      </c>
      <c r="BT1347">
        <v>6</v>
      </c>
      <c r="BU1347">
        <v>5</v>
      </c>
      <c r="BV1347">
        <v>3</v>
      </c>
      <c r="BW1347">
        <v>3</v>
      </c>
      <c r="BX1347">
        <v>0</v>
      </c>
      <c r="BY1347">
        <v>1</v>
      </c>
      <c r="BZ1347">
        <v>5</v>
      </c>
      <c r="CA1347">
        <v>4</v>
      </c>
      <c r="CB1347">
        <v>3</v>
      </c>
      <c r="CC1347">
        <v>1</v>
      </c>
      <c r="CD1347">
        <v>0</v>
      </c>
      <c r="CE1347">
        <v>0</v>
      </c>
      <c r="CF1347">
        <v>0</v>
      </c>
      <c r="CG1347">
        <v>0</v>
      </c>
    </row>
    <row r="1348" spans="9:85" x14ac:dyDescent="0.3">
      <c r="I1348" t="s">
        <v>479</v>
      </c>
      <c r="J1348" t="s">
        <v>189</v>
      </c>
      <c r="K1348" t="s">
        <v>480</v>
      </c>
      <c r="L1348" t="s">
        <v>312</v>
      </c>
      <c r="M1348" t="str">
        <f t="shared" si="120"/>
        <v>UKI5</v>
      </c>
      <c r="N1348" t="str">
        <f t="shared" si="121"/>
        <v>UKI</v>
      </c>
      <c r="O1348">
        <f t="shared" si="122"/>
        <v>0</v>
      </c>
      <c r="P1348">
        <f t="shared" si="123"/>
        <v>0</v>
      </c>
      <c r="Q1348">
        <f t="shared" si="124"/>
        <v>0</v>
      </c>
      <c r="R1348">
        <f t="shared" si="125"/>
        <v>0</v>
      </c>
      <c r="S1348">
        <v>0</v>
      </c>
      <c r="T1348">
        <v>0</v>
      </c>
      <c r="U1348">
        <v>0</v>
      </c>
      <c r="V1348">
        <v>0</v>
      </c>
      <c r="W1348">
        <v>0</v>
      </c>
      <c r="X1348">
        <v>0</v>
      </c>
      <c r="Y1348">
        <v>0</v>
      </c>
      <c r="Z1348">
        <v>0</v>
      </c>
      <c r="AA1348">
        <v>0</v>
      </c>
      <c r="AB1348">
        <v>0</v>
      </c>
      <c r="AC1348">
        <v>0</v>
      </c>
      <c r="AD1348">
        <v>0</v>
      </c>
      <c r="AE1348">
        <v>0</v>
      </c>
      <c r="AF1348">
        <v>0</v>
      </c>
      <c r="AG1348">
        <v>0</v>
      </c>
      <c r="AH1348">
        <v>0</v>
      </c>
      <c r="AI1348">
        <v>0</v>
      </c>
      <c r="AJ1348">
        <v>0</v>
      </c>
      <c r="AK1348">
        <v>0</v>
      </c>
      <c r="AL1348">
        <v>0</v>
      </c>
      <c r="AM1348">
        <v>0</v>
      </c>
      <c r="AN1348">
        <v>0</v>
      </c>
      <c r="AO1348">
        <v>0</v>
      </c>
      <c r="AP1348">
        <v>0</v>
      </c>
      <c r="AQ1348">
        <v>0</v>
      </c>
      <c r="AR1348">
        <v>0</v>
      </c>
      <c r="AS1348">
        <v>0</v>
      </c>
      <c r="AT1348">
        <v>0</v>
      </c>
      <c r="AU1348">
        <v>0</v>
      </c>
      <c r="AV1348">
        <v>0</v>
      </c>
      <c r="AW1348">
        <v>0</v>
      </c>
      <c r="AX1348">
        <v>0</v>
      </c>
      <c r="AY1348">
        <v>0</v>
      </c>
      <c r="AZ1348">
        <v>0</v>
      </c>
      <c r="BA1348">
        <v>0</v>
      </c>
      <c r="BB1348">
        <v>0</v>
      </c>
      <c r="BC1348">
        <v>0</v>
      </c>
      <c r="BD1348">
        <v>0</v>
      </c>
      <c r="BE1348">
        <v>0</v>
      </c>
      <c r="BF1348">
        <v>0</v>
      </c>
      <c r="BG1348">
        <v>0</v>
      </c>
      <c r="BH1348">
        <v>0</v>
      </c>
      <c r="BI1348">
        <v>0</v>
      </c>
      <c r="BJ1348">
        <v>0</v>
      </c>
      <c r="BK1348">
        <v>0</v>
      </c>
      <c r="BL1348">
        <v>0</v>
      </c>
      <c r="BM1348">
        <v>0</v>
      </c>
      <c r="BN1348">
        <v>0</v>
      </c>
      <c r="BO1348">
        <v>0</v>
      </c>
      <c r="BP1348">
        <v>0</v>
      </c>
      <c r="BQ1348">
        <v>0</v>
      </c>
      <c r="BR1348">
        <v>0</v>
      </c>
      <c r="BS1348">
        <v>0</v>
      </c>
      <c r="BT1348">
        <v>0</v>
      </c>
      <c r="BU1348">
        <v>0</v>
      </c>
      <c r="BV1348">
        <v>0</v>
      </c>
      <c r="BW1348">
        <v>0</v>
      </c>
      <c r="BX1348">
        <v>0</v>
      </c>
      <c r="BY1348">
        <v>0</v>
      </c>
      <c r="BZ1348">
        <v>0</v>
      </c>
      <c r="CA1348">
        <v>0</v>
      </c>
      <c r="CB1348">
        <v>0</v>
      </c>
      <c r="CC1348">
        <v>0</v>
      </c>
      <c r="CD1348">
        <v>0</v>
      </c>
      <c r="CE1348">
        <v>0</v>
      </c>
      <c r="CF1348">
        <v>0</v>
      </c>
      <c r="CG1348">
        <v>0</v>
      </c>
    </row>
    <row r="1349" spans="9:85" x14ac:dyDescent="0.3">
      <c r="I1349" t="s">
        <v>481</v>
      </c>
      <c r="J1349" t="s">
        <v>189</v>
      </c>
      <c r="K1349" t="s">
        <v>482</v>
      </c>
      <c r="L1349" t="s">
        <v>268</v>
      </c>
      <c r="M1349" t="str">
        <f t="shared" ref="M1349:M1390" si="126">LEFT(L1349,4)</f>
        <v>UKG3</v>
      </c>
      <c r="N1349" t="str">
        <f t="shared" ref="N1349:N1390" si="127">LEFT(L1349,3)</f>
        <v>UKG</v>
      </c>
      <c r="O1349">
        <f t="shared" ref="O1349:O1390" si="128">SUM(BM1349:CG1349)</f>
        <v>21</v>
      </c>
      <c r="P1349">
        <f t="shared" ref="P1349:P1390" si="129">SUM(BY1349:CB1349)</f>
        <v>9</v>
      </c>
      <c r="Q1349">
        <f t="shared" ref="Q1349:Q1390" si="130">SUM(CC1349:CG1349)</f>
        <v>1</v>
      </c>
      <c r="R1349">
        <f t="shared" ref="R1349:R1390" si="131">Q1349-P1349</f>
        <v>-8</v>
      </c>
      <c r="S1349">
        <v>0</v>
      </c>
      <c r="T1349">
        <v>0</v>
      </c>
      <c r="U1349">
        <v>0</v>
      </c>
      <c r="V1349">
        <v>0</v>
      </c>
      <c r="W1349">
        <v>0</v>
      </c>
      <c r="X1349">
        <v>0</v>
      </c>
      <c r="Y1349">
        <v>0</v>
      </c>
      <c r="Z1349">
        <v>0</v>
      </c>
      <c r="AA1349">
        <v>0</v>
      </c>
      <c r="AB1349">
        <v>0</v>
      </c>
      <c r="AC1349">
        <v>0</v>
      </c>
      <c r="AD1349">
        <v>0</v>
      </c>
      <c r="AE1349">
        <v>0</v>
      </c>
      <c r="AF1349">
        <v>0</v>
      </c>
      <c r="AG1349">
        <v>0</v>
      </c>
      <c r="AH1349">
        <v>0</v>
      </c>
      <c r="AI1349">
        <v>0</v>
      </c>
      <c r="AJ1349">
        <v>0</v>
      </c>
      <c r="AK1349">
        <v>0</v>
      </c>
      <c r="AL1349">
        <v>0</v>
      </c>
      <c r="AM1349">
        <v>0</v>
      </c>
      <c r="AN1349">
        <v>0</v>
      </c>
      <c r="AO1349">
        <v>0</v>
      </c>
      <c r="AP1349">
        <v>0</v>
      </c>
      <c r="AQ1349">
        <v>0</v>
      </c>
      <c r="AR1349">
        <v>0</v>
      </c>
      <c r="AS1349">
        <v>0</v>
      </c>
      <c r="AT1349">
        <v>0</v>
      </c>
      <c r="AU1349">
        <v>0</v>
      </c>
      <c r="AV1349">
        <v>0</v>
      </c>
      <c r="AW1349">
        <v>0</v>
      </c>
      <c r="AX1349">
        <v>0</v>
      </c>
      <c r="AY1349">
        <v>0</v>
      </c>
      <c r="AZ1349">
        <v>0</v>
      </c>
      <c r="BA1349">
        <v>0</v>
      </c>
      <c r="BB1349">
        <v>0</v>
      </c>
      <c r="BC1349">
        <v>0</v>
      </c>
      <c r="BD1349">
        <v>0</v>
      </c>
      <c r="BE1349">
        <v>0</v>
      </c>
      <c r="BF1349">
        <v>0</v>
      </c>
      <c r="BG1349">
        <v>0</v>
      </c>
      <c r="BH1349">
        <v>0</v>
      </c>
      <c r="BI1349">
        <v>0</v>
      </c>
      <c r="BJ1349">
        <v>0</v>
      </c>
      <c r="BK1349">
        <v>0</v>
      </c>
      <c r="BL1349">
        <v>0</v>
      </c>
      <c r="BM1349">
        <v>1</v>
      </c>
      <c r="BN1349">
        <v>0</v>
      </c>
      <c r="BO1349">
        <v>0</v>
      </c>
      <c r="BP1349">
        <v>0</v>
      </c>
      <c r="BQ1349">
        <v>0</v>
      </c>
      <c r="BR1349">
        <v>1</v>
      </c>
      <c r="BS1349">
        <v>2</v>
      </c>
      <c r="BT1349">
        <v>0</v>
      </c>
      <c r="BU1349">
        <v>0</v>
      </c>
      <c r="BV1349">
        <v>4</v>
      </c>
      <c r="BW1349">
        <v>2</v>
      </c>
      <c r="BX1349">
        <v>1</v>
      </c>
      <c r="BY1349">
        <v>4</v>
      </c>
      <c r="BZ1349">
        <v>4</v>
      </c>
      <c r="CA1349">
        <v>1</v>
      </c>
      <c r="CB1349">
        <v>0</v>
      </c>
      <c r="CC1349">
        <v>1</v>
      </c>
      <c r="CD1349">
        <v>0</v>
      </c>
      <c r="CE1349">
        <v>0</v>
      </c>
      <c r="CF1349">
        <v>0</v>
      </c>
      <c r="CG1349">
        <v>0</v>
      </c>
    </row>
    <row r="1350" spans="9:85" x14ac:dyDescent="0.3">
      <c r="I1350" t="s">
        <v>483</v>
      </c>
      <c r="J1350" t="s">
        <v>189</v>
      </c>
      <c r="K1350" t="s">
        <v>484</v>
      </c>
      <c r="L1350" t="s">
        <v>203</v>
      </c>
      <c r="M1350" t="str">
        <f t="shared" si="126"/>
        <v>UKK1</v>
      </c>
      <c r="N1350" t="str">
        <f t="shared" si="127"/>
        <v>UKK</v>
      </c>
      <c r="O1350">
        <f t="shared" si="128"/>
        <v>0</v>
      </c>
      <c r="P1350">
        <f t="shared" si="129"/>
        <v>0</v>
      </c>
      <c r="Q1350">
        <f t="shared" si="130"/>
        <v>0</v>
      </c>
      <c r="R1350">
        <f t="shared" si="131"/>
        <v>0</v>
      </c>
      <c r="S1350">
        <v>0</v>
      </c>
      <c r="T1350">
        <v>0</v>
      </c>
      <c r="U1350">
        <v>0</v>
      </c>
      <c r="V1350">
        <v>0</v>
      </c>
      <c r="W1350">
        <v>0</v>
      </c>
      <c r="X1350">
        <v>0</v>
      </c>
      <c r="Y1350">
        <v>0</v>
      </c>
      <c r="Z1350">
        <v>0</v>
      </c>
      <c r="AA1350">
        <v>0</v>
      </c>
      <c r="AB1350">
        <v>0</v>
      </c>
      <c r="AC1350">
        <v>0</v>
      </c>
      <c r="AD1350">
        <v>0</v>
      </c>
      <c r="AE1350">
        <v>0</v>
      </c>
      <c r="AF1350">
        <v>0</v>
      </c>
      <c r="AG1350">
        <v>0</v>
      </c>
      <c r="AH1350">
        <v>0</v>
      </c>
      <c r="AI1350">
        <v>0</v>
      </c>
      <c r="AJ1350">
        <v>0</v>
      </c>
      <c r="AK1350">
        <v>0</v>
      </c>
      <c r="AL1350">
        <v>0</v>
      </c>
      <c r="AM1350">
        <v>0</v>
      </c>
      <c r="AN1350">
        <v>0</v>
      </c>
      <c r="AO1350">
        <v>0</v>
      </c>
      <c r="AP1350">
        <v>0</v>
      </c>
      <c r="AQ1350">
        <v>0</v>
      </c>
      <c r="AR1350">
        <v>0</v>
      </c>
      <c r="AS1350">
        <v>0</v>
      </c>
      <c r="AT1350">
        <v>0</v>
      </c>
      <c r="AU1350">
        <v>0</v>
      </c>
      <c r="AV1350">
        <v>0</v>
      </c>
      <c r="AW1350">
        <v>0</v>
      </c>
      <c r="AX1350">
        <v>0</v>
      </c>
      <c r="AY1350">
        <v>0</v>
      </c>
      <c r="AZ1350">
        <v>0</v>
      </c>
      <c r="BA1350">
        <v>0</v>
      </c>
      <c r="BB1350">
        <v>0</v>
      </c>
      <c r="BC1350">
        <v>0</v>
      </c>
      <c r="BD1350">
        <v>0</v>
      </c>
      <c r="BE1350">
        <v>0</v>
      </c>
      <c r="BF1350">
        <v>0</v>
      </c>
      <c r="BG1350">
        <v>0</v>
      </c>
      <c r="BH1350">
        <v>0</v>
      </c>
      <c r="BI1350">
        <v>0</v>
      </c>
      <c r="BJ1350">
        <v>0</v>
      </c>
      <c r="BK1350">
        <v>0</v>
      </c>
      <c r="BL1350">
        <v>0</v>
      </c>
      <c r="BM1350">
        <v>0</v>
      </c>
      <c r="BN1350">
        <v>0</v>
      </c>
      <c r="BO1350">
        <v>0</v>
      </c>
      <c r="BP1350">
        <v>0</v>
      </c>
      <c r="BQ1350">
        <v>0</v>
      </c>
      <c r="BR1350">
        <v>0</v>
      </c>
      <c r="BS1350">
        <v>0</v>
      </c>
      <c r="BT1350">
        <v>0</v>
      </c>
      <c r="BU1350">
        <v>0</v>
      </c>
      <c r="BV1350">
        <v>0</v>
      </c>
      <c r="BW1350">
        <v>0</v>
      </c>
      <c r="BX1350">
        <v>0</v>
      </c>
      <c r="BY1350">
        <v>0</v>
      </c>
      <c r="BZ1350">
        <v>0</v>
      </c>
      <c r="CA1350">
        <v>0</v>
      </c>
      <c r="CB1350">
        <v>0</v>
      </c>
      <c r="CC1350">
        <v>0</v>
      </c>
      <c r="CD1350">
        <v>0</v>
      </c>
      <c r="CE1350">
        <v>0</v>
      </c>
      <c r="CF1350">
        <v>0</v>
      </c>
      <c r="CG1350">
        <v>0</v>
      </c>
    </row>
    <row r="1351" spans="9:85" x14ac:dyDescent="0.3">
      <c r="I1351" t="s">
        <v>485</v>
      </c>
      <c r="J1351" t="s">
        <v>189</v>
      </c>
      <c r="K1351" t="s">
        <v>486</v>
      </c>
      <c r="L1351" t="s">
        <v>423</v>
      </c>
      <c r="M1351" t="str">
        <f t="shared" si="126"/>
        <v>UKJ1</v>
      </c>
      <c r="N1351" t="str">
        <f t="shared" si="127"/>
        <v>UKJ</v>
      </c>
      <c r="O1351">
        <f t="shared" si="128"/>
        <v>0</v>
      </c>
      <c r="P1351">
        <f t="shared" si="129"/>
        <v>0</v>
      </c>
      <c r="Q1351">
        <f t="shared" si="130"/>
        <v>0</v>
      </c>
      <c r="R1351">
        <f t="shared" si="131"/>
        <v>0</v>
      </c>
      <c r="S1351">
        <v>0</v>
      </c>
      <c r="T1351">
        <v>0</v>
      </c>
      <c r="U1351">
        <v>0</v>
      </c>
      <c r="V1351">
        <v>0</v>
      </c>
      <c r="W1351">
        <v>0</v>
      </c>
      <c r="X1351">
        <v>0</v>
      </c>
      <c r="Y1351">
        <v>0</v>
      </c>
      <c r="Z1351">
        <v>0</v>
      </c>
      <c r="AA1351">
        <v>0</v>
      </c>
      <c r="AB1351">
        <v>0</v>
      </c>
      <c r="AC1351">
        <v>0</v>
      </c>
      <c r="AD1351">
        <v>0</v>
      </c>
      <c r="AE1351">
        <v>0</v>
      </c>
      <c r="AF1351">
        <v>0</v>
      </c>
      <c r="AG1351">
        <v>0</v>
      </c>
      <c r="AH1351">
        <v>0</v>
      </c>
      <c r="AI1351">
        <v>0</v>
      </c>
      <c r="AJ1351">
        <v>0</v>
      </c>
      <c r="AK1351">
        <v>0</v>
      </c>
      <c r="AL1351">
        <v>0</v>
      </c>
      <c r="AM1351">
        <v>0</v>
      </c>
      <c r="AN1351">
        <v>0</v>
      </c>
      <c r="AO1351">
        <v>0</v>
      </c>
      <c r="AP1351">
        <v>0</v>
      </c>
      <c r="AQ1351">
        <v>0</v>
      </c>
      <c r="AR1351">
        <v>0</v>
      </c>
      <c r="AS1351">
        <v>0</v>
      </c>
      <c r="AT1351">
        <v>0</v>
      </c>
      <c r="AU1351">
        <v>0</v>
      </c>
      <c r="AV1351">
        <v>0</v>
      </c>
      <c r="AW1351">
        <v>0</v>
      </c>
      <c r="AX1351">
        <v>0</v>
      </c>
      <c r="AY1351">
        <v>0</v>
      </c>
      <c r="AZ1351">
        <v>0</v>
      </c>
      <c r="BA1351">
        <v>0</v>
      </c>
      <c r="BB1351">
        <v>0</v>
      </c>
      <c r="BC1351">
        <v>0</v>
      </c>
      <c r="BD1351">
        <v>0</v>
      </c>
      <c r="BE1351">
        <v>0</v>
      </c>
      <c r="BF1351">
        <v>0</v>
      </c>
      <c r="BG1351">
        <v>0</v>
      </c>
      <c r="BH1351">
        <v>0</v>
      </c>
      <c r="BI1351">
        <v>0</v>
      </c>
      <c r="BJ1351">
        <v>0</v>
      </c>
      <c r="BK1351">
        <v>0</v>
      </c>
      <c r="BL1351">
        <v>0</v>
      </c>
      <c r="BM1351">
        <v>0</v>
      </c>
      <c r="BN1351">
        <v>0</v>
      </c>
      <c r="BO1351">
        <v>0</v>
      </c>
      <c r="BP1351">
        <v>0</v>
      </c>
      <c r="BQ1351">
        <v>0</v>
      </c>
      <c r="BR1351">
        <v>0</v>
      </c>
      <c r="BS1351">
        <v>0</v>
      </c>
      <c r="BT1351">
        <v>0</v>
      </c>
      <c r="BU1351">
        <v>0</v>
      </c>
      <c r="BV1351">
        <v>0</v>
      </c>
      <c r="BW1351">
        <v>0</v>
      </c>
      <c r="BX1351">
        <v>0</v>
      </c>
      <c r="BY1351">
        <v>0</v>
      </c>
      <c r="BZ1351">
        <v>0</v>
      </c>
      <c r="CA1351">
        <v>0</v>
      </c>
      <c r="CB1351">
        <v>0</v>
      </c>
      <c r="CC1351">
        <v>0</v>
      </c>
      <c r="CD1351">
        <v>0</v>
      </c>
      <c r="CE1351">
        <v>0</v>
      </c>
      <c r="CF1351">
        <v>0</v>
      </c>
      <c r="CG1351">
        <v>0</v>
      </c>
    </row>
    <row r="1352" spans="9:85" x14ac:dyDescent="0.3">
      <c r="I1352" t="s">
        <v>487</v>
      </c>
      <c r="J1352" t="s">
        <v>189</v>
      </c>
      <c r="K1352" t="s">
        <v>488</v>
      </c>
      <c r="L1352" t="s">
        <v>265</v>
      </c>
      <c r="M1352" t="str">
        <f t="shared" si="126"/>
        <v>UKI3</v>
      </c>
      <c r="N1352" t="str">
        <f t="shared" si="127"/>
        <v>UKI</v>
      </c>
      <c r="O1352">
        <f t="shared" si="128"/>
        <v>5</v>
      </c>
      <c r="P1352">
        <f t="shared" si="129"/>
        <v>1</v>
      </c>
      <c r="Q1352">
        <f t="shared" si="130"/>
        <v>2</v>
      </c>
      <c r="R1352">
        <f t="shared" si="131"/>
        <v>1</v>
      </c>
      <c r="S1352">
        <v>0</v>
      </c>
      <c r="T1352">
        <v>0</v>
      </c>
      <c r="U1352">
        <v>0</v>
      </c>
      <c r="V1352">
        <v>0</v>
      </c>
      <c r="W1352">
        <v>0</v>
      </c>
      <c r="X1352">
        <v>0</v>
      </c>
      <c r="Y1352">
        <v>0</v>
      </c>
      <c r="Z1352">
        <v>0</v>
      </c>
      <c r="AA1352">
        <v>0</v>
      </c>
      <c r="AB1352">
        <v>0</v>
      </c>
      <c r="AC1352">
        <v>0</v>
      </c>
      <c r="AD1352">
        <v>0</v>
      </c>
      <c r="AE1352">
        <v>0</v>
      </c>
      <c r="AF1352">
        <v>0</v>
      </c>
      <c r="AG1352">
        <v>0</v>
      </c>
      <c r="AH1352">
        <v>0</v>
      </c>
      <c r="AI1352">
        <v>0</v>
      </c>
      <c r="AJ1352">
        <v>0</v>
      </c>
      <c r="AK1352">
        <v>0</v>
      </c>
      <c r="AL1352">
        <v>0</v>
      </c>
      <c r="AM1352">
        <v>0</v>
      </c>
      <c r="AN1352">
        <v>0</v>
      </c>
      <c r="AO1352">
        <v>0</v>
      </c>
      <c r="AP1352">
        <v>0</v>
      </c>
      <c r="AQ1352">
        <v>0</v>
      </c>
      <c r="AR1352">
        <v>0</v>
      </c>
      <c r="AS1352">
        <v>0</v>
      </c>
      <c r="AT1352">
        <v>0</v>
      </c>
      <c r="AU1352">
        <v>0</v>
      </c>
      <c r="AV1352">
        <v>0</v>
      </c>
      <c r="AW1352">
        <v>0</v>
      </c>
      <c r="AX1352">
        <v>0</v>
      </c>
      <c r="AY1352">
        <v>0</v>
      </c>
      <c r="AZ1352">
        <v>0</v>
      </c>
      <c r="BA1352">
        <v>0</v>
      </c>
      <c r="BB1352">
        <v>0</v>
      </c>
      <c r="BC1352">
        <v>0</v>
      </c>
      <c r="BD1352">
        <v>0</v>
      </c>
      <c r="BE1352">
        <v>0</v>
      </c>
      <c r="BF1352">
        <v>0</v>
      </c>
      <c r="BG1352">
        <v>0</v>
      </c>
      <c r="BH1352">
        <v>0</v>
      </c>
      <c r="BI1352">
        <v>0</v>
      </c>
      <c r="BJ1352">
        <v>0</v>
      </c>
      <c r="BK1352">
        <v>0</v>
      </c>
      <c r="BL1352">
        <v>0</v>
      </c>
      <c r="BM1352">
        <v>0</v>
      </c>
      <c r="BN1352">
        <v>0</v>
      </c>
      <c r="BO1352">
        <v>0</v>
      </c>
      <c r="BP1352">
        <v>0</v>
      </c>
      <c r="BQ1352">
        <v>0</v>
      </c>
      <c r="BR1352">
        <v>0</v>
      </c>
      <c r="BS1352">
        <v>0</v>
      </c>
      <c r="BT1352">
        <v>0</v>
      </c>
      <c r="BU1352">
        <v>0</v>
      </c>
      <c r="BV1352">
        <v>2</v>
      </c>
      <c r="BW1352">
        <v>0</v>
      </c>
      <c r="BX1352">
        <v>0</v>
      </c>
      <c r="BY1352">
        <v>0</v>
      </c>
      <c r="BZ1352">
        <v>0</v>
      </c>
      <c r="CA1352">
        <v>1</v>
      </c>
      <c r="CB1352">
        <v>0</v>
      </c>
      <c r="CC1352">
        <v>1</v>
      </c>
      <c r="CD1352">
        <v>0</v>
      </c>
      <c r="CE1352">
        <v>1</v>
      </c>
      <c r="CF1352">
        <v>0</v>
      </c>
      <c r="CG1352">
        <v>0</v>
      </c>
    </row>
    <row r="1353" spans="9:85" x14ac:dyDescent="0.3">
      <c r="I1353" t="s">
        <v>489</v>
      </c>
      <c r="J1353" t="s">
        <v>189</v>
      </c>
      <c r="K1353" t="s">
        <v>490</v>
      </c>
      <c r="L1353" t="s">
        <v>491</v>
      </c>
      <c r="M1353" t="str">
        <f t="shared" si="126"/>
        <v>UKJ3</v>
      </c>
      <c r="N1353" t="str">
        <f t="shared" si="127"/>
        <v>UKJ</v>
      </c>
      <c r="O1353">
        <f t="shared" si="128"/>
        <v>0</v>
      </c>
      <c r="P1353">
        <f t="shared" si="129"/>
        <v>0</v>
      </c>
      <c r="Q1353">
        <f t="shared" si="130"/>
        <v>0</v>
      </c>
      <c r="R1353">
        <f t="shared" si="131"/>
        <v>0</v>
      </c>
      <c r="S1353">
        <v>0</v>
      </c>
      <c r="T1353">
        <v>0</v>
      </c>
      <c r="U1353">
        <v>0</v>
      </c>
      <c r="V1353">
        <v>0</v>
      </c>
      <c r="W1353">
        <v>0</v>
      </c>
      <c r="X1353">
        <v>0</v>
      </c>
      <c r="Y1353">
        <v>0</v>
      </c>
      <c r="Z1353">
        <v>0</v>
      </c>
      <c r="AA1353">
        <v>0</v>
      </c>
      <c r="AB1353">
        <v>0</v>
      </c>
      <c r="AC1353">
        <v>0</v>
      </c>
      <c r="AD1353">
        <v>0</v>
      </c>
      <c r="AE1353">
        <v>0</v>
      </c>
      <c r="AF1353">
        <v>0</v>
      </c>
      <c r="AG1353">
        <v>0</v>
      </c>
      <c r="AH1353">
        <v>0</v>
      </c>
      <c r="AI1353">
        <v>0</v>
      </c>
      <c r="AJ1353">
        <v>0</v>
      </c>
      <c r="AK1353">
        <v>0</v>
      </c>
      <c r="AL1353">
        <v>0</v>
      </c>
      <c r="AM1353">
        <v>0</v>
      </c>
      <c r="AN1353">
        <v>0</v>
      </c>
      <c r="AO1353">
        <v>0</v>
      </c>
      <c r="AP1353">
        <v>0</v>
      </c>
      <c r="AQ1353">
        <v>0</v>
      </c>
      <c r="AR1353">
        <v>0</v>
      </c>
      <c r="AS1353">
        <v>0</v>
      </c>
      <c r="AT1353">
        <v>0</v>
      </c>
      <c r="AU1353">
        <v>0</v>
      </c>
      <c r="AV1353">
        <v>0</v>
      </c>
      <c r="AW1353">
        <v>0</v>
      </c>
      <c r="AX1353">
        <v>0</v>
      </c>
      <c r="AY1353">
        <v>0</v>
      </c>
      <c r="AZ1353">
        <v>0</v>
      </c>
      <c r="BA1353">
        <v>0</v>
      </c>
      <c r="BB1353">
        <v>0</v>
      </c>
      <c r="BC1353">
        <v>0</v>
      </c>
      <c r="BD1353">
        <v>0</v>
      </c>
      <c r="BE1353">
        <v>0</v>
      </c>
      <c r="BF1353">
        <v>0</v>
      </c>
      <c r="BG1353">
        <v>0</v>
      </c>
      <c r="BH1353">
        <v>0</v>
      </c>
      <c r="BI1353">
        <v>0</v>
      </c>
      <c r="BJ1353">
        <v>0</v>
      </c>
      <c r="BK1353">
        <v>0</v>
      </c>
      <c r="BL1353">
        <v>0</v>
      </c>
      <c r="BM1353">
        <v>0</v>
      </c>
      <c r="BN1353">
        <v>0</v>
      </c>
      <c r="BO1353">
        <v>0</v>
      </c>
      <c r="BP1353">
        <v>0</v>
      </c>
      <c r="BQ1353">
        <v>0</v>
      </c>
      <c r="BR1353">
        <v>0</v>
      </c>
      <c r="BS1353">
        <v>0</v>
      </c>
      <c r="BT1353">
        <v>0</v>
      </c>
      <c r="BU1353">
        <v>0</v>
      </c>
      <c r="BV1353">
        <v>0</v>
      </c>
      <c r="BW1353">
        <v>0</v>
      </c>
      <c r="BX1353">
        <v>0</v>
      </c>
      <c r="BY1353">
        <v>0</v>
      </c>
      <c r="BZ1353">
        <v>0</v>
      </c>
      <c r="CA1353">
        <v>0</v>
      </c>
      <c r="CB1353">
        <v>0</v>
      </c>
      <c r="CC1353">
        <v>0</v>
      </c>
      <c r="CD1353">
        <v>0</v>
      </c>
      <c r="CE1353">
        <v>0</v>
      </c>
      <c r="CF1353">
        <v>0</v>
      </c>
      <c r="CG1353">
        <v>0</v>
      </c>
    </row>
    <row r="1354" spans="9:85" x14ac:dyDescent="0.3">
      <c r="I1354" t="s">
        <v>492</v>
      </c>
      <c r="J1354" t="s">
        <v>189</v>
      </c>
      <c r="K1354" t="s">
        <v>493</v>
      </c>
      <c r="L1354" t="s">
        <v>494</v>
      </c>
      <c r="M1354" t="str">
        <f t="shared" si="126"/>
        <v>UKG3</v>
      </c>
      <c r="N1354" t="str">
        <f t="shared" si="127"/>
        <v>UKG</v>
      </c>
      <c r="O1354">
        <f t="shared" si="128"/>
        <v>6</v>
      </c>
      <c r="P1354">
        <f t="shared" si="129"/>
        <v>5</v>
      </c>
      <c r="Q1354">
        <f t="shared" si="130"/>
        <v>0</v>
      </c>
      <c r="R1354">
        <f t="shared" si="131"/>
        <v>-5</v>
      </c>
      <c r="S1354">
        <v>0</v>
      </c>
      <c r="T1354">
        <v>0</v>
      </c>
      <c r="U1354">
        <v>0</v>
      </c>
      <c r="V1354">
        <v>0</v>
      </c>
      <c r="W1354">
        <v>0</v>
      </c>
      <c r="X1354">
        <v>0</v>
      </c>
      <c r="Y1354">
        <v>0</v>
      </c>
      <c r="Z1354">
        <v>0</v>
      </c>
      <c r="AA1354">
        <v>0</v>
      </c>
      <c r="AB1354">
        <v>0</v>
      </c>
      <c r="AC1354">
        <v>0</v>
      </c>
      <c r="AD1354">
        <v>0</v>
      </c>
      <c r="AE1354">
        <v>0</v>
      </c>
      <c r="AF1354">
        <v>0</v>
      </c>
      <c r="AG1354">
        <v>0</v>
      </c>
      <c r="AH1354">
        <v>0</v>
      </c>
      <c r="AI1354">
        <v>0</v>
      </c>
      <c r="AJ1354">
        <v>0</v>
      </c>
      <c r="AK1354">
        <v>0</v>
      </c>
      <c r="AL1354">
        <v>0</v>
      </c>
      <c r="AM1354">
        <v>0</v>
      </c>
      <c r="AN1354">
        <v>0</v>
      </c>
      <c r="AO1354">
        <v>0</v>
      </c>
      <c r="AP1354">
        <v>0</v>
      </c>
      <c r="AQ1354">
        <v>0</v>
      </c>
      <c r="AR1354">
        <v>0</v>
      </c>
      <c r="AS1354">
        <v>0</v>
      </c>
      <c r="AT1354">
        <v>0</v>
      </c>
      <c r="AU1354">
        <v>0</v>
      </c>
      <c r="AV1354">
        <v>0</v>
      </c>
      <c r="AW1354">
        <v>0</v>
      </c>
      <c r="AX1354">
        <v>0</v>
      </c>
      <c r="AY1354">
        <v>0</v>
      </c>
      <c r="AZ1354">
        <v>0</v>
      </c>
      <c r="BA1354">
        <v>0</v>
      </c>
      <c r="BB1354">
        <v>0</v>
      </c>
      <c r="BC1354">
        <v>0</v>
      </c>
      <c r="BD1354">
        <v>0</v>
      </c>
      <c r="BE1354">
        <v>0</v>
      </c>
      <c r="BF1354">
        <v>0</v>
      </c>
      <c r="BG1354">
        <v>0</v>
      </c>
      <c r="BH1354">
        <v>0</v>
      </c>
      <c r="BI1354">
        <v>0</v>
      </c>
      <c r="BJ1354">
        <v>0</v>
      </c>
      <c r="BK1354">
        <v>0</v>
      </c>
      <c r="BL1354">
        <v>0</v>
      </c>
      <c r="BM1354">
        <v>0</v>
      </c>
      <c r="BN1354">
        <v>0</v>
      </c>
      <c r="BO1354">
        <v>0</v>
      </c>
      <c r="BP1354">
        <v>1</v>
      </c>
      <c r="BQ1354">
        <v>0</v>
      </c>
      <c r="BR1354">
        <v>0</v>
      </c>
      <c r="BS1354">
        <v>0</v>
      </c>
      <c r="BT1354">
        <v>0</v>
      </c>
      <c r="BU1354">
        <v>0</v>
      </c>
      <c r="BV1354">
        <v>0</v>
      </c>
      <c r="BW1354">
        <v>0</v>
      </c>
      <c r="BX1354">
        <v>0</v>
      </c>
      <c r="BY1354">
        <v>0</v>
      </c>
      <c r="BZ1354">
        <v>0</v>
      </c>
      <c r="CA1354">
        <v>3</v>
      </c>
      <c r="CB1354">
        <v>2</v>
      </c>
      <c r="CC1354">
        <v>0</v>
      </c>
      <c r="CD1354">
        <v>0</v>
      </c>
      <c r="CE1354">
        <v>0</v>
      </c>
      <c r="CF1354">
        <v>0</v>
      </c>
      <c r="CG1354">
        <v>0</v>
      </c>
    </row>
    <row r="1355" spans="9:85" x14ac:dyDescent="0.3">
      <c r="I1355" t="s">
        <v>495</v>
      </c>
      <c r="J1355" t="s">
        <v>189</v>
      </c>
      <c r="K1355" t="s">
        <v>496</v>
      </c>
      <c r="L1355" t="s">
        <v>497</v>
      </c>
      <c r="M1355" t="str">
        <f t="shared" si="126"/>
        <v>UKG1</v>
      </c>
      <c r="N1355" t="str">
        <f t="shared" si="127"/>
        <v>UKG</v>
      </c>
      <c r="O1355">
        <f t="shared" si="128"/>
        <v>0</v>
      </c>
      <c r="P1355">
        <f t="shared" si="129"/>
        <v>0</v>
      </c>
      <c r="Q1355">
        <f t="shared" si="130"/>
        <v>0</v>
      </c>
      <c r="R1355">
        <f t="shared" si="131"/>
        <v>0</v>
      </c>
      <c r="S1355">
        <v>0</v>
      </c>
      <c r="T1355">
        <v>0</v>
      </c>
      <c r="U1355">
        <v>0</v>
      </c>
      <c r="V1355">
        <v>0</v>
      </c>
      <c r="W1355">
        <v>0</v>
      </c>
      <c r="X1355">
        <v>0</v>
      </c>
      <c r="Y1355">
        <v>0</v>
      </c>
      <c r="Z1355">
        <v>0</v>
      </c>
      <c r="AA1355">
        <v>0</v>
      </c>
      <c r="AB1355">
        <v>0</v>
      </c>
      <c r="AC1355">
        <v>0</v>
      </c>
      <c r="AD1355">
        <v>0</v>
      </c>
      <c r="AE1355">
        <v>0</v>
      </c>
      <c r="AF1355">
        <v>0</v>
      </c>
      <c r="AG1355">
        <v>0</v>
      </c>
      <c r="AH1355">
        <v>0</v>
      </c>
      <c r="AI1355">
        <v>0</v>
      </c>
      <c r="AJ1355">
        <v>0</v>
      </c>
      <c r="AK1355">
        <v>0</v>
      </c>
      <c r="AL1355">
        <v>0</v>
      </c>
      <c r="AM1355">
        <v>0</v>
      </c>
      <c r="AN1355">
        <v>0</v>
      </c>
      <c r="AO1355">
        <v>0</v>
      </c>
      <c r="AP1355">
        <v>0</v>
      </c>
      <c r="AQ1355">
        <v>0</v>
      </c>
      <c r="AR1355">
        <v>0</v>
      </c>
      <c r="AS1355">
        <v>0</v>
      </c>
      <c r="AT1355">
        <v>0</v>
      </c>
      <c r="AU1355">
        <v>0</v>
      </c>
      <c r="AV1355">
        <v>0</v>
      </c>
      <c r="AW1355">
        <v>0</v>
      </c>
      <c r="AX1355">
        <v>0</v>
      </c>
      <c r="AY1355">
        <v>0</v>
      </c>
      <c r="AZ1355">
        <v>0</v>
      </c>
      <c r="BA1355">
        <v>0</v>
      </c>
      <c r="BB1355">
        <v>0</v>
      </c>
      <c r="BC1355">
        <v>0</v>
      </c>
      <c r="BD1355">
        <v>0</v>
      </c>
      <c r="BE1355">
        <v>0</v>
      </c>
      <c r="BF1355">
        <v>0</v>
      </c>
      <c r="BG1355">
        <v>0</v>
      </c>
      <c r="BH1355">
        <v>0</v>
      </c>
      <c r="BI1355">
        <v>0</v>
      </c>
      <c r="BJ1355">
        <v>0</v>
      </c>
      <c r="BK1355">
        <v>0</v>
      </c>
      <c r="BL1355">
        <v>0</v>
      </c>
      <c r="BM1355">
        <v>0</v>
      </c>
      <c r="BN1355">
        <v>0</v>
      </c>
      <c r="BO1355">
        <v>0</v>
      </c>
      <c r="BP1355">
        <v>0</v>
      </c>
      <c r="BQ1355">
        <v>0</v>
      </c>
      <c r="BR1355">
        <v>0</v>
      </c>
      <c r="BS1355">
        <v>0</v>
      </c>
      <c r="BT1355">
        <v>0</v>
      </c>
      <c r="BU1355">
        <v>0</v>
      </c>
      <c r="BV1355">
        <v>0</v>
      </c>
      <c r="BW1355">
        <v>0</v>
      </c>
      <c r="BX1355">
        <v>0</v>
      </c>
      <c r="BY1355">
        <v>0</v>
      </c>
      <c r="BZ1355">
        <v>0</v>
      </c>
      <c r="CA1355">
        <v>0</v>
      </c>
      <c r="CB1355">
        <v>0</v>
      </c>
      <c r="CC1355">
        <v>0</v>
      </c>
      <c r="CD1355">
        <v>0</v>
      </c>
      <c r="CE1355">
        <v>0</v>
      </c>
      <c r="CF1355">
        <v>0</v>
      </c>
      <c r="CG1355">
        <v>0</v>
      </c>
    </row>
    <row r="1356" spans="9:85" x14ac:dyDescent="0.3">
      <c r="I1356" t="s">
        <v>498</v>
      </c>
      <c r="J1356" t="s">
        <v>189</v>
      </c>
      <c r="K1356" t="s">
        <v>499</v>
      </c>
      <c r="L1356" t="s">
        <v>197</v>
      </c>
      <c r="M1356" t="str">
        <f t="shared" si="126"/>
        <v>UKH3</v>
      </c>
      <c r="N1356" t="str">
        <f t="shared" si="127"/>
        <v>UKH</v>
      </c>
      <c r="O1356">
        <f t="shared" si="128"/>
        <v>0</v>
      </c>
      <c r="P1356">
        <f t="shared" si="129"/>
        <v>0</v>
      </c>
      <c r="Q1356">
        <f t="shared" si="130"/>
        <v>0</v>
      </c>
      <c r="R1356">
        <f t="shared" si="131"/>
        <v>0</v>
      </c>
      <c r="S1356">
        <v>0</v>
      </c>
      <c r="T1356">
        <v>0</v>
      </c>
      <c r="U1356">
        <v>0</v>
      </c>
      <c r="V1356">
        <v>0</v>
      </c>
      <c r="W1356">
        <v>0</v>
      </c>
      <c r="X1356">
        <v>0</v>
      </c>
      <c r="Y1356">
        <v>0</v>
      </c>
      <c r="Z1356">
        <v>0</v>
      </c>
      <c r="AA1356">
        <v>0</v>
      </c>
      <c r="AB1356">
        <v>0</v>
      </c>
      <c r="AC1356">
        <v>0</v>
      </c>
      <c r="AD1356">
        <v>0</v>
      </c>
      <c r="AE1356">
        <v>0</v>
      </c>
      <c r="AF1356">
        <v>0</v>
      </c>
      <c r="AG1356">
        <v>0</v>
      </c>
      <c r="AH1356">
        <v>0</v>
      </c>
      <c r="AI1356">
        <v>0</v>
      </c>
      <c r="AJ1356">
        <v>0</v>
      </c>
      <c r="AK1356">
        <v>0</v>
      </c>
      <c r="AL1356">
        <v>0</v>
      </c>
      <c r="AM1356">
        <v>0</v>
      </c>
      <c r="AN1356">
        <v>0</v>
      </c>
      <c r="AO1356">
        <v>0</v>
      </c>
      <c r="AP1356">
        <v>0</v>
      </c>
      <c r="AQ1356">
        <v>0</v>
      </c>
      <c r="AR1356">
        <v>0</v>
      </c>
      <c r="AS1356">
        <v>0</v>
      </c>
      <c r="AT1356">
        <v>0</v>
      </c>
      <c r="AU1356">
        <v>0</v>
      </c>
      <c r="AV1356">
        <v>0</v>
      </c>
      <c r="AW1356">
        <v>0</v>
      </c>
      <c r="AX1356">
        <v>0</v>
      </c>
      <c r="AY1356">
        <v>0</v>
      </c>
      <c r="AZ1356">
        <v>0</v>
      </c>
      <c r="BA1356">
        <v>0</v>
      </c>
      <c r="BB1356">
        <v>0</v>
      </c>
      <c r="BC1356">
        <v>0</v>
      </c>
      <c r="BD1356">
        <v>0</v>
      </c>
      <c r="BE1356">
        <v>0</v>
      </c>
      <c r="BF1356">
        <v>0</v>
      </c>
      <c r="BG1356">
        <v>0</v>
      </c>
      <c r="BH1356">
        <v>0</v>
      </c>
      <c r="BI1356">
        <v>0</v>
      </c>
      <c r="BJ1356">
        <v>0</v>
      </c>
      <c r="BK1356">
        <v>0</v>
      </c>
      <c r="BL1356">
        <v>0</v>
      </c>
      <c r="BM1356">
        <v>0</v>
      </c>
      <c r="BN1356">
        <v>0</v>
      </c>
      <c r="BO1356">
        <v>0</v>
      </c>
      <c r="BP1356">
        <v>0</v>
      </c>
      <c r="BQ1356">
        <v>0</v>
      </c>
      <c r="BR1356">
        <v>0</v>
      </c>
      <c r="BS1356">
        <v>0</v>
      </c>
      <c r="BT1356">
        <v>0</v>
      </c>
      <c r="BU1356">
        <v>0</v>
      </c>
      <c r="BV1356">
        <v>0</v>
      </c>
      <c r="BW1356">
        <v>0</v>
      </c>
      <c r="BX1356">
        <v>0</v>
      </c>
      <c r="BY1356">
        <v>0</v>
      </c>
      <c r="BZ1356">
        <v>0</v>
      </c>
      <c r="CA1356">
        <v>0</v>
      </c>
      <c r="CB1356">
        <v>0</v>
      </c>
      <c r="CC1356">
        <v>0</v>
      </c>
      <c r="CD1356">
        <v>0</v>
      </c>
      <c r="CE1356">
        <v>0</v>
      </c>
      <c r="CF1356">
        <v>0</v>
      </c>
      <c r="CG1356">
        <v>0</v>
      </c>
    </row>
    <row r="1357" spans="9:85" x14ac:dyDescent="0.3">
      <c r="I1357" t="s">
        <v>500</v>
      </c>
      <c r="J1357" t="s">
        <v>189</v>
      </c>
      <c r="K1357" t="s">
        <v>501</v>
      </c>
      <c r="L1357" t="s">
        <v>502</v>
      </c>
      <c r="M1357" t="str">
        <f t="shared" si="126"/>
        <v>UKE2</v>
      </c>
      <c r="N1357" t="str">
        <f t="shared" si="127"/>
        <v>UKE</v>
      </c>
      <c r="O1357">
        <f t="shared" si="128"/>
        <v>12</v>
      </c>
      <c r="P1357">
        <f t="shared" si="129"/>
        <v>4</v>
      </c>
      <c r="Q1357">
        <f t="shared" si="130"/>
        <v>0</v>
      </c>
      <c r="R1357">
        <f t="shared" si="131"/>
        <v>-4</v>
      </c>
      <c r="S1357">
        <v>0</v>
      </c>
      <c r="T1357">
        <v>0</v>
      </c>
      <c r="U1357">
        <v>0</v>
      </c>
      <c r="V1357">
        <v>0</v>
      </c>
      <c r="W1357">
        <v>0</v>
      </c>
      <c r="X1357">
        <v>0</v>
      </c>
      <c r="Y1357">
        <v>0</v>
      </c>
      <c r="Z1357">
        <v>0</v>
      </c>
      <c r="AA1357">
        <v>0</v>
      </c>
      <c r="AB1357">
        <v>0</v>
      </c>
      <c r="AC1357">
        <v>0</v>
      </c>
      <c r="AD1357">
        <v>0</v>
      </c>
      <c r="AE1357">
        <v>0</v>
      </c>
      <c r="AF1357">
        <v>0</v>
      </c>
      <c r="AG1357">
        <v>0</v>
      </c>
      <c r="AH1357">
        <v>0</v>
      </c>
      <c r="AI1357">
        <v>0</v>
      </c>
      <c r="AJ1357">
        <v>0</v>
      </c>
      <c r="AK1357">
        <v>0</v>
      </c>
      <c r="AL1357">
        <v>0</v>
      </c>
      <c r="AM1357">
        <v>0</v>
      </c>
      <c r="AN1357">
        <v>0</v>
      </c>
      <c r="AO1357">
        <v>0</v>
      </c>
      <c r="AP1357">
        <v>0</v>
      </c>
      <c r="AQ1357">
        <v>0</v>
      </c>
      <c r="AR1357">
        <v>0</v>
      </c>
      <c r="AS1357">
        <v>0</v>
      </c>
      <c r="AT1357">
        <v>0</v>
      </c>
      <c r="AU1357">
        <v>0</v>
      </c>
      <c r="AV1357">
        <v>0</v>
      </c>
      <c r="AW1357">
        <v>0</v>
      </c>
      <c r="AX1357">
        <v>0</v>
      </c>
      <c r="AY1357">
        <v>0</v>
      </c>
      <c r="AZ1357">
        <v>0</v>
      </c>
      <c r="BA1357">
        <v>0</v>
      </c>
      <c r="BB1357">
        <v>0</v>
      </c>
      <c r="BC1357">
        <v>0</v>
      </c>
      <c r="BD1357">
        <v>0</v>
      </c>
      <c r="BE1357">
        <v>0</v>
      </c>
      <c r="BF1357">
        <v>0</v>
      </c>
      <c r="BG1357">
        <v>0</v>
      </c>
      <c r="BH1357">
        <v>0</v>
      </c>
      <c r="BI1357">
        <v>0</v>
      </c>
      <c r="BJ1357">
        <v>0</v>
      </c>
      <c r="BK1357">
        <v>0</v>
      </c>
      <c r="BL1357">
        <v>0</v>
      </c>
      <c r="BM1357">
        <v>1</v>
      </c>
      <c r="BN1357">
        <v>1</v>
      </c>
      <c r="BO1357">
        <v>1</v>
      </c>
      <c r="BP1357">
        <v>1</v>
      </c>
      <c r="BQ1357">
        <v>0</v>
      </c>
      <c r="BR1357">
        <v>0</v>
      </c>
      <c r="BS1357">
        <v>0</v>
      </c>
      <c r="BT1357">
        <v>1</v>
      </c>
      <c r="BU1357">
        <v>1</v>
      </c>
      <c r="BV1357">
        <v>1</v>
      </c>
      <c r="BW1357">
        <v>1</v>
      </c>
      <c r="BX1357">
        <v>0</v>
      </c>
      <c r="BY1357">
        <v>3</v>
      </c>
      <c r="BZ1357">
        <v>1</v>
      </c>
      <c r="CA1357">
        <v>0</v>
      </c>
      <c r="CB1357">
        <v>0</v>
      </c>
      <c r="CC1357">
        <v>0</v>
      </c>
      <c r="CD1357">
        <v>0</v>
      </c>
      <c r="CE1357">
        <v>0</v>
      </c>
      <c r="CF1357">
        <v>0</v>
      </c>
      <c r="CG1357">
        <v>0</v>
      </c>
    </row>
    <row r="1358" spans="9:85" x14ac:dyDescent="0.3">
      <c r="I1358" t="s">
        <v>503</v>
      </c>
      <c r="J1358" t="s">
        <v>189</v>
      </c>
      <c r="K1358" t="s">
        <v>504</v>
      </c>
      <c r="L1358" t="s">
        <v>502</v>
      </c>
      <c r="M1358" t="str">
        <f t="shared" si="126"/>
        <v>UKE2</v>
      </c>
      <c r="N1358" t="str">
        <f t="shared" si="127"/>
        <v>UKE</v>
      </c>
      <c r="O1358">
        <f t="shared" si="128"/>
        <v>0</v>
      </c>
      <c r="P1358">
        <f t="shared" si="129"/>
        <v>0</v>
      </c>
      <c r="Q1358">
        <f t="shared" si="130"/>
        <v>0</v>
      </c>
      <c r="R1358">
        <f t="shared" si="131"/>
        <v>0</v>
      </c>
      <c r="S1358">
        <v>0</v>
      </c>
      <c r="T1358">
        <v>0</v>
      </c>
      <c r="U1358">
        <v>0</v>
      </c>
      <c r="V1358">
        <v>0</v>
      </c>
      <c r="W1358">
        <v>0</v>
      </c>
      <c r="X1358">
        <v>0</v>
      </c>
      <c r="Y1358">
        <v>0</v>
      </c>
      <c r="Z1358">
        <v>0</v>
      </c>
      <c r="AA1358">
        <v>0</v>
      </c>
      <c r="AB1358">
        <v>0</v>
      </c>
      <c r="AC1358">
        <v>0</v>
      </c>
      <c r="AD1358">
        <v>0</v>
      </c>
      <c r="AE1358">
        <v>0</v>
      </c>
      <c r="AF1358">
        <v>0</v>
      </c>
      <c r="AG1358">
        <v>0</v>
      </c>
      <c r="AH1358">
        <v>0</v>
      </c>
      <c r="AI1358">
        <v>0</v>
      </c>
      <c r="AJ1358">
        <v>0</v>
      </c>
      <c r="AK1358">
        <v>0</v>
      </c>
      <c r="AL1358">
        <v>0</v>
      </c>
      <c r="AM1358">
        <v>0</v>
      </c>
      <c r="AN1358">
        <v>0</v>
      </c>
      <c r="AO1358">
        <v>0</v>
      </c>
      <c r="AP1358">
        <v>0</v>
      </c>
      <c r="AQ1358">
        <v>0</v>
      </c>
      <c r="AR1358">
        <v>0</v>
      </c>
      <c r="AS1358">
        <v>0</v>
      </c>
      <c r="AT1358">
        <v>0</v>
      </c>
      <c r="AU1358">
        <v>0</v>
      </c>
      <c r="AV1358">
        <v>0</v>
      </c>
      <c r="AW1358">
        <v>0</v>
      </c>
      <c r="AX1358">
        <v>0</v>
      </c>
      <c r="AY1358">
        <v>0</v>
      </c>
      <c r="AZ1358">
        <v>0</v>
      </c>
      <c r="BA1358">
        <v>0</v>
      </c>
      <c r="BB1358">
        <v>0</v>
      </c>
      <c r="BC1358">
        <v>0</v>
      </c>
      <c r="BD1358">
        <v>0</v>
      </c>
      <c r="BE1358">
        <v>0</v>
      </c>
      <c r="BF1358">
        <v>0</v>
      </c>
      <c r="BG1358">
        <v>0</v>
      </c>
      <c r="BH1358">
        <v>0</v>
      </c>
      <c r="BI1358">
        <v>0</v>
      </c>
      <c r="BJ1358">
        <v>0</v>
      </c>
      <c r="BK1358">
        <v>0</v>
      </c>
      <c r="BL1358">
        <v>0</v>
      </c>
      <c r="BM1358">
        <v>0</v>
      </c>
      <c r="BN1358">
        <v>0</v>
      </c>
      <c r="BO1358">
        <v>0</v>
      </c>
      <c r="BP1358">
        <v>0</v>
      </c>
      <c r="BQ1358">
        <v>0</v>
      </c>
      <c r="BR1358">
        <v>0</v>
      </c>
      <c r="BS1358">
        <v>0</v>
      </c>
      <c r="BT1358">
        <v>0</v>
      </c>
      <c r="BU1358">
        <v>0</v>
      </c>
      <c r="BV1358">
        <v>0</v>
      </c>
      <c r="BW1358">
        <v>0</v>
      </c>
      <c r="BX1358">
        <v>0</v>
      </c>
      <c r="BY1358">
        <v>0</v>
      </c>
      <c r="BZ1358">
        <v>0</v>
      </c>
      <c r="CA1358">
        <v>0</v>
      </c>
      <c r="CB1358">
        <v>0</v>
      </c>
      <c r="CC1358">
        <v>0</v>
      </c>
      <c r="CD1358">
        <v>0</v>
      </c>
      <c r="CE1358">
        <v>0</v>
      </c>
      <c r="CF1358">
        <v>0</v>
      </c>
      <c r="CG1358">
        <v>0</v>
      </c>
    </row>
    <row r="1359" spans="9:85" x14ac:dyDescent="0.3">
      <c r="I1359" t="s">
        <v>505</v>
      </c>
      <c r="J1359" t="s">
        <v>189</v>
      </c>
      <c r="K1359" t="s">
        <v>506</v>
      </c>
      <c r="L1359" t="s">
        <v>265</v>
      </c>
      <c r="M1359" t="str">
        <f t="shared" si="126"/>
        <v>UKI3</v>
      </c>
      <c r="N1359" t="str">
        <f t="shared" si="127"/>
        <v>UKI</v>
      </c>
      <c r="O1359">
        <f t="shared" si="128"/>
        <v>1</v>
      </c>
      <c r="P1359">
        <f t="shared" si="129"/>
        <v>0</v>
      </c>
      <c r="Q1359">
        <f t="shared" si="130"/>
        <v>1</v>
      </c>
      <c r="R1359">
        <f t="shared" si="131"/>
        <v>1</v>
      </c>
      <c r="S1359">
        <v>0</v>
      </c>
      <c r="T1359">
        <v>0</v>
      </c>
      <c r="U1359">
        <v>0</v>
      </c>
      <c r="V1359">
        <v>0</v>
      </c>
      <c r="W1359">
        <v>0</v>
      </c>
      <c r="X1359">
        <v>0</v>
      </c>
      <c r="Y1359">
        <v>0</v>
      </c>
      <c r="Z1359">
        <v>0</v>
      </c>
      <c r="AA1359">
        <v>0</v>
      </c>
      <c r="AB1359">
        <v>0</v>
      </c>
      <c r="AC1359">
        <v>0</v>
      </c>
      <c r="AD1359">
        <v>0</v>
      </c>
      <c r="AE1359">
        <v>0</v>
      </c>
      <c r="AF1359">
        <v>0</v>
      </c>
      <c r="AG1359">
        <v>0</v>
      </c>
      <c r="AH1359">
        <v>0</v>
      </c>
      <c r="AI1359">
        <v>0</v>
      </c>
      <c r="AJ1359">
        <v>0</v>
      </c>
      <c r="AK1359">
        <v>0</v>
      </c>
      <c r="AL1359">
        <v>0</v>
      </c>
      <c r="AM1359">
        <v>0</v>
      </c>
      <c r="AN1359">
        <v>0</v>
      </c>
      <c r="AO1359">
        <v>0</v>
      </c>
      <c r="AP1359">
        <v>0</v>
      </c>
      <c r="AQ1359">
        <v>0</v>
      </c>
      <c r="AR1359">
        <v>0</v>
      </c>
      <c r="AS1359">
        <v>0</v>
      </c>
      <c r="AT1359">
        <v>0</v>
      </c>
      <c r="AU1359">
        <v>0</v>
      </c>
      <c r="AV1359">
        <v>0</v>
      </c>
      <c r="AW1359">
        <v>0</v>
      </c>
      <c r="AX1359">
        <v>0</v>
      </c>
      <c r="AY1359">
        <v>0</v>
      </c>
      <c r="AZ1359">
        <v>0</v>
      </c>
      <c r="BA1359">
        <v>0</v>
      </c>
      <c r="BB1359">
        <v>0</v>
      </c>
      <c r="BC1359">
        <v>0</v>
      </c>
      <c r="BD1359">
        <v>0</v>
      </c>
      <c r="BE1359">
        <v>0</v>
      </c>
      <c r="BF1359">
        <v>0</v>
      </c>
      <c r="BG1359">
        <v>0</v>
      </c>
      <c r="BH1359">
        <v>0</v>
      </c>
      <c r="BI1359">
        <v>0</v>
      </c>
      <c r="BJ1359">
        <v>0</v>
      </c>
      <c r="BK1359">
        <v>0</v>
      </c>
      <c r="BL1359">
        <v>0</v>
      </c>
      <c r="BM1359">
        <v>0</v>
      </c>
      <c r="BN1359">
        <v>0</v>
      </c>
      <c r="BO1359">
        <v>0</v>
      </c>
      <c r="BP1359">
        <v>0</v>
      </c>
      <c r="BQ1359">
        <v>0</v>
      </c>
      <c r="BR1359">
        <v>0</v>
      </c>
      <c r="BS1359">
        <v>0</v>
      </c>
      <c r="BT1359">
        <v>0</v>
      </c>
      <c r="BU1359">
        <v>0</v>
      </c>
      <c r="BV1359">
        <v>0</v>
      </c>
      <c r="BW1359">
        <v>0</v>
      </c>
      <c r="BX1359">
        <v>0</v>
      </c>
      <c r="BY1359">
        <v>0</v>
      </c>
      <c r="BZ1359">
        <v>0</v>
      </c>
      <c r="CA1359">
        <v>0</v>
      </c>
      <c r="CB1359">
        <v>0</v>
      </c>
      <c r="CC1359">
        <v>0</v>
      </c>
      <c r="CD1359">
        <v>0</v>
      </c>
      <c r="CE1359">
        <v>1</v>
      </c>
      <c r="CF1359">
        <v>0</v>
      </c>
      <c r="CG1359">
        <v>0</v>
      </c>
    </row>
    <row r="1360" spans="9:85" x14ac:dyDescent="0.3">
      <c r="I1360" t="s">
        <v>507</v>
      </c>
      <c r="J1360" t="s">
        <v>189</v>
      </c>
      <c r="K1360" t="s">
        <v>508</v>
      </c>
      <c r="L1360" t="s">
        <v>509</v>
      </c>
      <c r="M1360" t="str">
        <f t="shared" si="126"/>
        <v>UKM5</v>
      </c>
      <c r="N1360" t="str">
        <f t="shared" si="127"/>
        <v>UKM</v>
      </c>
      <c r="O1360">
        <f t="shared" si="128"/>
        <v>2</v>
      </c>
      <c r="P1360">
        <f t="shared" si="129"/>
        <v>0</v>
      </c>
      <c r="Q1360">
        <f t="shared" si="130"/>
        <v>1</v>
      </c>
      <c r="R1360">
        <f t="shared" si="131"/>
        <v>1</v>
      </c>
      <c r="S1360">
        <v>0</v>
      </c>
      <c r="T1360">
        <v>0</v>
      </c>
      <c r="U1360">
        <v>0</v>
      </c>
      <c r="V1360">
        <v>0</v>
      </c>
      <c r="W1360">
        <v>0</v>
      </c>
      <c r="X1360">
        <v>0</v>
      </c>
      <c r="Y1360">
        <v>0</v>
      </c>
      <c r="Z1360">
        <v>0</v>
      </c>
      <c r="AA1360">
        <v>0</v>
      </c>
      <c r="AB1360">
        <v>0</v>
      </c>
      <c r="AC1360">
        <v>0</v>
      </c>
      <c r="AD1360">
        <v>0</v>
      </c>
      <c r="AE1360">
        <v>0</v>
      </c>
      <c r="AF1360">
        <v>0</v>
      </c>
      <c r="AG1360">
        <v>0</v>
      </c>
      <c r="AH1360">
        <v>0</v>
      </c>
      <c r="AI1360">
        <v>0</v>
      </c>
      <c r="AJ1360">
        <v>0</v>
      </c>
      <c r="AK1360">
        <v>0</v>
      </c>
      <c r="AL1360">
        <v>0</v>
      </c>
      <c r="AM1360">
        <v>0</v>
      </c>
      <c r="AN1360">
        <v>0</v>
      </c>
      <c r="AO1360">
        <v>0</v>
      </c>
      <c r="AP1360">
        <v>0</v>
      </c>
      <c r="AQ1360">
        <v>0</v>
      </c>
      <c r="AR1360">
        <v>0</v>
      </c>
      <c r="AS1360">
        <v>0</v>
      </c>
      <c r="AT1360">
        <v>0</v>
      </c>
      <c r="AU1360">
        <v>0</v>
      </c>
      <c r="AV1360">
        <v>0</v>
      </c>
      <c r="AW1360">
        <v>0</v>
      </c>
      <c r="AX1360">
        <v>0</v>
      </c>
      <c r="AY1360">
        <v>0</v>
      </c>
      <c r="AZ1360">
        <v>0</v>
      </c>
      <c r="BA1360">
        <v>0</v>
      </c>
      <c r="BB1360">
        <v>0</v>
      </c>
      <c r="BC1360">
        <v>0</v>
      </c>
      <c r="BD1360">
        <v>0</v>
      </c>
      <c r="BE1360">
        <v>0</v>
      </c>
      <c r="BF1360">
        <v>0</v>
      </c>
      <c r="BG1360">
        <v>0</v>
      </c>
      <c r="BH1360">
        <v>0</v>
      </c>
      <c r="BI1360">
        <v>0</v>
      </c>
      <c r="BJ1360">
        <v>0</v>
      </c>
      <c r="BK1360">
        <v>0</v>
      </c>
      <c r="BL1360">
        <v>0</v>
      </c>
      <c r="BM1360">
        <v>0</v>
      </c>
      <c r="BN1360">
        <v>0</v>
      </c>
      <c r="BO1360">
        <v>0</v>
      </c>
      <c r="BP1360">
        <v>0</v>
      </c>
      <c r="BQ1360">
        <v>0</v>
      </c>
      <c r="BR1360">
        <v>0</v>
      </c>
      <c r="BS1360">
        <v>0</v>
      </c>
      <c r="BT1360">
        <v>0</v>
      </c>
      <c r="BU1360">
        <v>0</v>
      </c>
      <c r="BV1360">
        <v>0</v>
      </c>
      <c r="BW1360">
        <v>1</v>
      </c>
      <c r="BX1360">
        <v>0</v>
      </c>
      <c r="BY1360">
        <v>0</v>
      </c>
      <c r="BZ1360">
        <v>0</v>
      </c>
      <c r="CA1360">
        <v>0</v>
      </c>
      <c r="CB1360">
        <v>0</v>
      </c>
      <c r="CC1360">
        <v>1</v>
      </c>
      <c r="CD1360">
        <v>0</v>
      </c>
      <c r="CE1360">
        <v>0</v>
      </c>
      <c r="CF1360">
        <v>0</v>
      </c>
      <c r="CG1360">
        <v>0</v>
      </c>
    </row>
    <row r="1361" spans="9:85" x14ac:dyDescent="0.3">
      <c r="I1361" t="s">
        <v>510</v>
      </c>
      <c r="J1361" t="s">
        <v>189</v>
      </c>
      <c r="K1361" t="s">
        <v>511</v>
      </c>
      <c r="L1361" t="s">
        <v>512</v>
      </c>
      <c r="M1361" t="str">
        <f t="shared" si="126"/>
        <v>UKM2</v>
      </c>
      <c r="N1361" t="str">
        <f t="shared" si="127"/>
        <v>UKM</v>
      </c>
      <c r="O1361">
        <f t="shared" si="128"/>
        <v>2</v>
      </c>
      <c r="P1361">
        <f t="shared" si="129"/>
        <v>1</v>
      </c>
      <c r="Q1361">
        <f t="shared" si="130"/>
        <v>0</v>
      </c>
      <c r="R1361">
        <f t="shared" si="131"/>
        <v>-1</v>
      </c>
      <c r="S1361">
        <v>0</v>
      </c>
      <c r="T1361">
        <v>0</v>
      </c>
      <c r="U1361">
        <v>0</v>
      </c>
      <c r="V1361">
        <v>0</v>
      </c>
      <c r="W1361">
        <v>0</v>
      </c>
      <c r="X1361">
        <v>0</v>
      </c>
      <c r="Y1361">
        <v>0</v>
      </c>
      <c r="Z1361">
        <v>0</v>
      </c>
      <c r="AA1361">
        <v>0</v>
      </c>
      <c r="AB1361">
        <v>0</v>
      </c>
      <c r="AC1361">
        <v>0</v>
      </c>
      <c r="AD1361">
        <v>0</v>
      </c>
      <c r="AE1361">
        <v>0</v>
      </c>
      <c r="AF1361">
        <v>0</v>
      </c>
      <c r="AG1361">
        <v>0</v>
      </c>
      <c r="AH1361">
        <v>0</v>
      </c>
      <c r="AI1361">
        <v>0</v>
      </c>
      <c r="AJ1361">
        <v>0</v>
      </c>
      <c r="AK1361">
        <v>0</v>
      </c>
      <c r="AL1361">
        <v>0</v>
      </c>
      <c r="AM1361">
        <v>0</v>
      </c>
      <c r="AN1361">
        <v>0</v>
      </c>
      <c r="AO1361">
        <v>0</v>
      </c>
      <c r="AP1361">
        <v>0</v>
      </c>
      <c r="AQ1361">
        <v>0</v>
      </c>
      <c r="AR1361">
        <v>0</v>
      </c>
      <c r="AS1361">
        <v>0</v>
      </c>
      <c r="AT1361">
        <v>0</v>
      </c>
      <c r="AU1361">
        <v>0</v>
      </c>
      <c r="AV1361">
        <v>0</v>
      </c>
      <c r="AW1361">
        <v>0</v>
      </c>
      <c r="AX1361">
        <v>0</v>
      </c>
      <c r="AY1361">
        <v>0</v>
      </c>
      <c r="AZ1361">
        <v>0</v>
      </c>
      <c r="BA1361">
        <v>0</v>
      </c>
      <c r="BB1361">
        <v>0</v>
      </c>
      <c r="BC1361">
        <v>0</v>
      </c>
      <c r="BD1361">
        <v>0</v>
      </c>
      <c r="BE1361">
        <v>0</v>
      </c>
      <c r="BF1361">
        <v>0</v>
      </c>
      <c r="BG1361">
        <v>0</v>
      </c>
      <c r="BH1361">
        <v>0</v>
      </c>
      <c r="BI1361">
        <v>0</v>
      </c>
      <c r="BJ1361">
        <v>0</v>
      </c>
      <c r="BK1361">
        <v>0</v>
      </c>
      <c r="BL1361">
        <v>0</v>
      </c>
      <c r="BM1361">
        <v>0</v>
      </c>
      <c r="BN1361">
        <v>0</v>
      </c>
      <c r="BO1361">
        <v>0</v>
      </c>
      <c r="BP1361">
        <v>0</v>
      </c>
      <c r="BQ1361">
        <v>0</v>
      </c>
      <c r="BR1361">
        <v>0</v>
      </c>
      <c r="BS1361">
        <v>0</v>
      </c>
      <c r="BT1361">
        <v>0</v>
      </c>
      <c r="BU1361">
        <v>0</v>
      </c>
      <c r="BV1361">
        <v>1</v>
      </c>
      <c r="BW1361">
        <v>0</v>
      </c>
      <c r="BX1361">
        <v>0</v>
      </c>
      <c r="BY1361">
        <v>1</v>
      </c>
      <c r="BZ1361">
        <v>0</v>
      </c>
      <c r="CA1361">
        <v>0</v>
      </c>
      <c r="CB1361">
        <v>0</v>
      </c>
      <c r="CC1361">
        <v>0</v>
      </c>
      <c r="CD1361">
        <v>0</v>
      </c>
      <c r="CE1361">
        <v>0</v>
      </c>
      <c r="CF1361">
        <v>0</v>
      </c>
      <c r="CG1361">
        <v>0</v>
      </c>
    </row>
    <row r="1362" spans="9:85" x14ac:dyDescent="0.3">
      <c r="I1362" t="s">
        <v>513</v>
      </c>
      <c r="J1362" t="s">
        <v>189</v>
      </c>
      <c r="K1362" t="s">
        <v>514</v>
      </c>
      <c r="L1362" t="s">
        <v>512</v>
      </c>
      <c r="M1362" t="str">
        <f t="shared" si="126"/>
        <v>UKM2</v>
      </c>
      <c r="N1362" t="str">
        <f t="shared" si="127"/>
        <v>UKM</v>
      </c>
      <c r="O1362">
        <f t="shared" si="128"/>
        <v>9</v>
      </c>
      <c r="P1362">
        <f t="shared" si="129"/>
        <v>1</v>
      </c>
      <c r="Q1362">
        <f t="shared" si="130"/>
        <v>0</v>
      </c>
      <c r="R1362">
        <f t="shared" si="131"/>
        <v>-1</v>
      </c>
      <c r="S1362">
        <v>0</v>
      </c>
      <c r="T1362">
        <v>0</v>
      </c>
      <c r="U1362">
        <v>0</v>
      </c>
      <c r="V1362">
        <v>0</v>
      </c>
      <c r="W1362">
        <v>0</v>
      </c>
      <c r="X1362">
        <v>0</v>
      </c>
      <c r="Y1362">
        <v>0</v>
      </c>
      <c r="Z1362">
        <v>0</v>
      </c>
      <c r="AA1362">
        <v>0</v>
      </c>
      <c r="AB1362">
        <v>0</v>
      </c>
      <c r="AC1362">
        <v>0</v>
      </c>
      <c r="AD1362">
        <v>0</v>
      </c>
      <c r="AE1362">
        <v>0</v>
      </c>
      <c r="AF1362">
        <v>0</v>
      </c>
      <c r="AG1362">
        <v>0</v>
      </c>
      <c r="AH1362">
        <v>0</v>
      </c>
      <c r="AI1362">
        <v>0</v>
      </c>
      <c r="AJ1362">
        <v>0</v>
      </c>
      <c r="AK1362">
        <v>0</v>
      </c>
      <c r="AL1362">
        <v>0</v>
      </c>
      <c r="AM1362">
        <v>0</v>
      </c>
      <c r="AN1362">
        <v>0</v>
      </c>
      <c r="AO1362">
        <v>0</v>
      </c>
      <c r="AP1362">
        <v>0</v>
      </c>
      <c r="AQ1362">
        <v>0</v>
      </c>
      <c r="AR1362">
        <v>0</v>
      </c>
      <c r="AS1362">
        <v>0</v>
      </c>
      <c r="AT1362">
        <v>0</v>
      </c>
      <c r="AU1362">
        <v>0</v>
      </c>
      <c r="AV1362">
        <v>0</v>
      </c>
      <c r="AW1362">
        <v>0</v>
      </c>
      <c r="AX1362">
        <v>0</v>
      </c>
      <c r="AY1362">
        <v>0</v>
      </c>
      <c r="AZ1362">
        <v>0</v>
      </c>
      <c r="BA1362">
        <v>0</v>
      </c>
      <c r="BB1362">
        <v>0</v>
      </c>
      <c r="BC1362">
        <v>0</v>
      </c>
      <c r="BD1362">
        <v>0</v>
      </c>
      <c r="BE1362">
        <v>0</v>
      </c>
      <c r="BF1362">
        <v>0</v>
      </c>
      <c r="BG1362">
        <v>0</v>
      </c>
      <c r="BH1362">
        <v>0</v>
      </c>
      <c r="BI1362">
        <v>0</v>
      </c>
      <c r="BJ1362">
        <v>0</v>
      </c>
      <c r="BK1362">
        <v>0</v>
      </c>
      <c r="BL1362">
        <v>0</v>
      </c>
      <c r="BM1362">
        <v>0</v>
      </c>
      <c r="BN1362">
        <v>1</v>
      </c>
      <c r="BO1362">
        <v>0</v>
      </c>
      <c r="BP1362">
        <v>0</v>
      </c>
      <c r="BQ1362">
        <v>2</v>
      </c>
      <c r="BR1362">
        <v>0</v>
      </c>
      <c r="BS1362">
        <v>2</v>
      </c>
      <c r="BT1362">
        <v>1</v>
      </c>
      <c r="BU1362">
        <v>1</v>
      </c>
      <c r="BV1362">
        <v>0</v>
      </c>
      <c r="BW1362">
        <v>0</v>
      </c>
      <c r="BX1362">
        <v>1</v>
      </c>
      <c r="BY1362">
        <v>0</v>
      </c>
      <c r="BZ1362">
        <v>1</v>
      </c>
      <c r="CA1362">
        <v>0</v>
      </c>
      <c r="CB1362">
        <v>0</v>
      </c>
      <c r="CC1362">
        <v>0</v>
      </c>
      <c r="CD1362">
        <v>0</v>
      </c>
      <c r="CE1362">
        <v>0</v>
      </c>
      <c r="CF1362">
        <v>0</v>
      </c>
      <c r="CG1362">
        <v>0</v>
      </c>
    </row>
    <row r="1363" spans="9:85" x14ac:dyDescent="0.3">
      <c r="I1363" t="s">
        <v>515</v>
      </c>
      <c r="J1363" t="s">
        <v>189</v>
      </c>
      <c r="K1363" t="s">
        <v>516</v>
      </c>
      <c r="L1363" t="s">
        <v>517</v>
      </c>
      <c r="M1363" t="str">
        <f t="shared" si="126"/>
        <v>UKM2</v>
      </c>
      <c r="N1363" t="str">
        <f t="shared" si="127"/>
        <v>UKM</v>
      </c>
      <c r="O1363">
        <f t="shared" si="128"/>
        <v>21</v>
      </c>
      <c r="P1363">
        <f t="shared" si="129"/>
        <v>7</v>
      </c>
      <c r="Q1363">
        <f t="shared" si="130"/>
        <v>1</v>
      </c>
      <c r="R1363">
        <f t="shared" si="131"/>
        <v>-6</v>
      </c>
      <c r="S1363">
        <v>0</v>
      </c>
      <c r="T1363">
        <v>0</v>
      </c>
      <c r="U1363">
        <v>0</v>
      </c>
      <c r="V1363">
        <v>0</v>
      </c>
      <c r="W1363">
        <v>0</v>
      </c>
      <c r="X1363">
        <v>0</v>
      </c>
      <c r="Y1363">
        <v>0</v>
      </c>
      <c r="Z1363">
        <v>0</v>
      </c>
      <c r="AA1363">
        <v>0</v>
      </c>
      <c r="AB1363">
        <v>0</v>
      </c>
      <c r="AC1363">
        <v>0</v>
      </c>
      <c r="AD1363">
        <v>0</v>
      </c>
      <c r="AE1363">
        <v>0</v>
      </c>
      <c r="AF1363">
        <v>0</v>
      </c>
      <c r="AG1363">
        <v>0</v>
      </c>
      <c r="AH1363">
        <v>0</v>
      </c>
      <c r="AI1363">
        <v>0</v>
      </c>
      <c r="AJ1363">
        <v>0</v>
      </c>
      <c r="AK1363">
        <v>0</v>
      </c>
      <c r="AL1363">
        <v>0</v>
      </c>
      <c r="AM1363">
        <v>0</v>
      </c>
      <c r="AN1363">
        <v>0</v>
      </c>
      <c r="AO1363">
        <v>0</v>
      </c>
      <c r="AP1363">
        <v>0</v>
      </c>
      <c r="AQ1363">
        <v>0</v>
      </c>
      <c r="AR1363">
        <v>0</v>
      </c>
      <c r="AS1363">
        <v>0</v>
      </c>
      <c r="AT1363">
        <v>0</v>
      </c>
      <c r="AU1363">
        <v>0</v>
      </c>
      <c r="AV1363">
        <v>0</v>
      </c>
      <c r="AW1363">
        <v>0</v>
      </c>
      <c r="AX1363">
        <v>0</v>
      </c>
      <c r="AY1363">
        <v>0</v>
      </c>
      <c r="AZ1363">
        <v>0</v>
      </c>
      <c r="BA1363">
        <v>0</v>
      </c>
      <c r="BB1363">
        <v>0</v>
      </c>
      <c r="BC1363">
        <v>0</v>
      </c>
      <c r="BD1363">
        <v>0</v>
      </c>
      <c r="BE1363">
        <v>0</v>
      </c>
      <c r="BF1363">
        <v>0</v>
      </c>
      <c r="BG1363">
        <v>0</v>
      </c>
      <c r="BH1363">
        <v>0</v>
      </c>
      <c r="BI1363">
        <v>0</v>
      </c>
      <c r="BJ1363">
        <v>1</v>
      </c>
      <c r="BK1363">
        <v>4</v>
      </c>
      <c r="BL1363">
        <v>0</v>
      </c>
      <c r="BM1363">
        <v>0</v>
      </c>
      <c r="BN1363">
        <v>4</v>
      </c>
      <c r="BO1363">
        <v>2</v>
      </c>
      <c r="BP1363">
        <v>0</v>
      </c>
      <c r="BQ1363">
        <v>0</v>
      </c>
      <c r="BR1363">
        <v>0</v>
      </c>
      <c r="BS1363">
        <v>0</v>
      </c>
      <c r="BT1363">
        <v>0</v>
      </c>
      <c r="BU1363">
        <v>0</v>
      </c>
      <c r="BV1363">
        <v>1</v>
      </c>
      <c r="BW1363">
        <v>3</v>
      </c>
      <c r="BX1363">
        <v>3</v>
      </c>
      <c r="BY1363">
        <v>0</v>
      </c>
      <c r="BZ1363">
        <v>3</v>
      </c>
      <c r="CA1363">
        <v>3</v>
      </c>
      <c r="CB1363">
        <v>1</v>
      </c>
      <c r="CC1363">
        <v>0</v>
      </c>
      <c r="CD1363">
        <v>1</v>
      </c>
      <c r="CE1363">
        <v>0</v>
      </c>
      <c r="CF1363">
        <v>0</v>
      </c>
      <c r="CG1363">
        <v>0</v>
      </c>
    </row>
    <row r="1364" spans="9:85" x14ac:dyDescent="0.3">
      <c r="I1364" t="s">
        <v>518</v>
      </c>
      <c r="J1364" t="s">
        <v>189</v>
      </c>
      <c r="K1364" t="s">
        <v>519</v>
      </c>
      <c r="L1364" t="s">
        <v>517</v>
      </c>
      <c r="M1364" t="str">
        <f t="shared" si="126"/>
        <v>UKM2</v>
      </c>
      <c r="N1364" t="str">
        <f t="shared" si="127"/>
        <v>UKM</v>
      </c>
      <c r="O1364">
        <f t="shared" si="128"/>
        <v>4</v>
      </c>
      <c r="P1364">
        <f t="shared" si="129"/>
        <v>2</v>
      </c>
      <c r="Q1364">
        <f t="shared" si="130"/>
        <v>0</v>
      </c>
      <c r="R1364">
        <f t="shared" si="131"/>
        <v>-2</v>
      </c>
      <c r="S1364">
        <v>0</v>
      </c>
      <c r="T1364">
        <v>0</v>
      </c>
      <c r="U1364">
        <v>0</v>
      </c>
      <c r="V1364">
        <v>0</v>
      </c>
      <c r="W1364">
        <v>0</v>
      </c>
      <c r="X1364">
        <v>0</v>
      </c>
      <c r="Y1364">
        <v>0</v>
      </c>
      <c r="Z1364">
        <v>0</v>
      </c>
      <c r="AA1364">
        <v>0</v>
      </c>
      <c r="AB1364">
        <v>0</v>
      </c>
      <c r="AC1364">
        <v>0</v>
      </c>
      <c r="AD1364">
        <v>0</v>
      </c>
      <c r="AE1364">
        <v>0</v>
      </c>
      <c r="AF1364">
        <v>0</v>
      </c>
      <c r="AG1364">
        <v>0</v>
      </c>
      <c r="AH1364">
        <v>0</v>
      </c>
      <c r="AI1364">
        <v>0</v>
      </c>
      <c r="AJ1364">
        <v>0</v>
      </c>
      <c r="AK1364">
        <v>0</v>
      </c>
      <c r="AL1364">
        <v>0</v>
      </c>
      <c r="AM1364">
        <v>0</v>
      </c>
      <c r="AN1364">
        <v>0</v>
      </c>
      <c r="AO1364">
        <v>0</v>
      </c>
      <c r="AP1364">
        <v>0</v>
      </c>
      <c r="AQ1364">
        <v>0</v>
      </c>
      <c r="AR1364">
        <v>0</v>
      </c>
      <c r="AS1364">
        <v>0</v>
      </c>
      <c r="AT1364">
        <v>0</v>
      </c>
      <c r="AU1364">
        <v>0</v>
      </c>
      <c r="AV1364">
        <v>0</v>
      </c>
      <c r="AW1364">
        <v>0</v>
      </c>
      <c r="AX1364">
        <v>0</v>
      </c>
      <c r="AY1364">
        <v>0</v>
      </c>
      <c r="AZ1364">
        <v>0</v>
      </c>
      <c r="BA1364">
        <v>0</v>
      </c>
      <c r="BB1364">
        <v>0</v>
      </c>
      <c r="BC1364">
        <v>0</v>
      </c>
      <c r="BD1364">
        <v>0</v>
      </c>
      <c r="BE1364">
        <v>0</v>
      </c>
      <c r="BF1364">
        <v>0</v>
      </c>
      <c r="BG1364">
        <v>0</v>
      </c>
      <c r="BH1364">
        <v>0</v>
      </c>
      <c r="BI1364">
        <v>0</v>
      </c>
      <c r="BJ1364">
        <v>0</v>
      </c>
      <c r="BK1364">
        <v>0</v>
      </c>
      <c r="BL1364">
        <v>0</v>
      </c>
      <c r="BM1364">
        <v>1</v>
      </c>
      <c r="BN1364">
        <v>0</v>
      </c>
      <c r="BO1364">
        <v>0</v>
      </c>
      <c r="BP1364">
        <v>0</v>
      </c>
      <c r="BQ1364">
        <v>0</v>
      </c>
      <c r="BR1364">
        <v>0</v>
      </c>
      <c r="BS1364">
        <v>0</v>
      </c>
      <c r="BT1364">
        <v>0</v>
      </c>
      <c r="BU1364">
        <v>0</v>
      </c>
      <c r="BV1364">
        <v>1</v>
      </c>
      <c r="BW1364">
        <v>0</v>
      </c>
      <c r="BX1364">
        <v>0</v>
      </c>
      <c r="BY1364">
        <v>1</v>
      </c>
      <c r="BZ1364">
        <v>1</v>
      </c>
      <c r="CA1364">
        <v>0</v>
      </c>
      <c r="CB1364">
        <v>0</v>
      </c>
      <c r="CC1364">
        <v>0</v>
      </c>
      <c r="CD1364">
        <v>0</v>
      </c>
      <c r="CE1364">
        <v>0</v>
      </c>
      <c r="CF1364">
        <v>0</v>
      </c>
      <c r="CG1364">
        <v>0</v>
      </c>
    </row>
    <row r="1365" spans="9:85" x14ac:dyDescent="0.3">
      <c r="I1365" t="s">
        <v>520</v>
      </c>
      <c r="J1365" t="s">
        <v>189</v>
      </c>
      <c r="K1365" t="s">
        <v>521</v>
      </c>
      <c r="L1365" t="s">
        <v>522</v>
      </c>
      <c r="M1365" t="str">
        <f t="shared" si="126"/>
        <v>UKM3</v>
      </c>
      <c r="N1365" t="str">
        <f t="shared" si="127"/>
        <v>UKM</v>
      </c>
      <c r="O1365">
        <f t="shared" si="128"/>
        <v>23</v>
      </c>
      <c r="P1365">
        <f t="shared" si="129"/>
        <v>4</v>
      </c>
      <c r="Q1365">
        <f t="shared" si="130"/>
        <v>2</v>
      </c>
      <c r="R1365">
        <f t="shared" si="131"/>
        <v>-2</v>
      </c>
      <c r="S1365">
        <v>0</v>
      </c>
      <c r="T1365">
        <v>0</v>
      </c>
      <c r="U1365">
        <v>0</v>
      </c>
      <c r="V1365">
        <v>0</v>
      </c>
      <c r="W1365">
        <v>0</v>
      </c>
      <c r="X1365">
        <v>0</v>
      </c>
      <c r="Y1365">
        <v>0</v>
      </c>
      <c r="Z1365">
        <v>0</v>
      </c>
      <c r="AA1365">
        <v>0</v>
      </c>
      <c r="AB1365">
        <v>0</v>
      </c>
      <c r="AC1365">
        <v>0</v>
      </c>
      <c r="AD1365">
        <v>0</v>
      </c>
      <c r="AE1365">
        <v>0</v>
      </c>
      <c r="AF1365">
        <v>0</v>
      </c>
      <c r="AG1365">
        <v>0</v>
      </c>
      <c r="AH1365">
        <v>0</v>
      </c>
      <c r="AI1365">
        <v>0</v>
      </c>
      <c r="AJ1365">
        <v>0</v>
      </c>
      <c r="AK1365">
        <v>0</v>
      </c>
      <c r="AL1365">
        <v>0</v>
      </c>
      <c r="AM1365">
        <v>0</v>
      </c>
      <c r="AN1365">
        <v>0</v>
      </c>
      <c r="AO1365">
        <v>0</v>
      </c>
      <c r="AP1365">
        <v>0</v>
      </c>
      <c r="AQ1365">
        <v>0</v>
      </c>
      <c r="AR1365">
        <v>0</v>
      </c>
      <c r="AS1365">
        <v>0</v>
      </c>
      <c r="AT1365">
        <v>0</v>
      </c>
      <c r="AU1365">
        <v>0</v>
      </c>
      <c r="AV1365">
        <v>0</v>
      </c>
      <c r="AW1365">
        <v>0</v>
      </c>
      <c r="AX1365">
        <v>0</v>
      </c>
      <c r="AY1365">
        <v>0</v>
      </c>
      <c r="AZ1365">
        <v>0</v>
      </c>
      <c r="BA1365">
        <v>0</v>
      </c>
      <c r="BB1365">
        <v>0</v>
      </c>
      <c r="BC1365">
        <v>0</v>
      </c>
      <c r="BD1365">
        <v>0</v>
      </c>
      <c r="BE1365">
        <v>0</v>
      </c>
      <c r="BF1365">
        <v>0</v>
      </c>
      <c r="BG1365">
        <v>0</v>
      </c>
      <c r="BH1365">
        <v>0</v>
      </c>
      <c r="BI1365">
        <v>0</v>
      </c>
      <c r="BJ1365">
        <v>0</v>
      </c>
      <c r="BK1365">
        <v>0</v>
      </c>
      <c r="BL1365">
        <v>0</v>
      </c>
      <c r="BM1365">
        <v>0</v>
      </c>
      <c r="BN1365">
        <v>1</v>
      </c>
      <c r="BO1365">
        <v>2</v>
      </c>
      <c r="BP1365">
        <v>1</v>
      </c>
      <c r="BQ1365">
        <v>1</v>
      </c>
      <c r="BR1365">
        <v>2</v>
      </c>
      <c r="BS1365">
        <v>2</v>
      </c>
      <c r="BT1365">
        <v>1</v>
      </c>
      <c r="BU1365">
        <v>2</v>
      </c>
      <c r="BV1365">
        <v>2</v>
      </c>
      <c r="BW1365">
        <v>0</v>
      </c>
      <c r="BX1365">
        <v>3</v>
      </c>
      <c r="BY1365">
        <v>1</v>
      </c>
      <c r="BZ1365">
        <v>2</v>
      </c>
      <c r="CA1365">
        <v>1</v>
      </c>
      <c r="CB1365">
        <v>0</v>
      </c>
      <c r="CC1365">
        <v>0</v>
      </c>
      <c r="CD1365">
        <v>0</v>
      </c>
      <c r="CE1365">
        <v>1</v>
      </c>
      <c r="CF1365">
        <v>1</v>
      </c>
      <c r="CG1365">
        <v>0</v>
      </c>
    </row>
    <row r="1366" spans="9:85" x14ac:dyDescent="0.3">
      <c r="I1366" t="s">
        <v>523</v>
      </c>
      <c r="J1366" t="s">
        <v>189</v>
      </c>
      <c r="K1366" t="s">
        <v>521</v>
      </c>
      <c r="L1366" t="s">
        <v>522</v>
      </c>
      <c r="M1366" t="str">
        <f t="shared" si="126"/>
        <v>UKM3</v>
      </c>
      <c r="N1366" t="str">
        <f t="shared" si="127"/>
        <v>UKM</v>
      </c>
      <c r="O1366">
        <f t="shared" si="128"/>
        <v>7</v>
      </c>
      <c r="P1366">
        <f t="shared" si="129"/>
        <v>4</v>
      </c>
      <c r="Q1366">
        <f t="shared" si="130"/>
        <v>0</v>
      </c>
      <c r="R1366">
        <f t="shared" si="131"/>
        <v>-4</v>
      </c>
      <c r="S1366">
        <v>0</v>
      </c>
      <c r="T1366">
        <v>0</v>
      </c>
      <c r="U1366">
        <v>0</v>
      </c>
      <c r="V1366">
        <v>0</v>
      </c>
      <c r="W1366">
        <v>0</v>
      </c>
      <c r="X1366">
        <v>0</v>
      </c>
      <c r="Y1366">
        <v>0</v>
      </c>
      <c r="Z1366">
        <v>0</v>
      </c>
      <c r="AA1366">
        <v>0</v>
      </c>
      <c r="AB1366">
        <v>0</v>
      </c>
      <c r="AC1366">
        <v>0</v>
      </c>
      <c r="AD1366">
        <v>0</v>
      </c>
      <c r="AE1366">
        <v>0</v>
      </c>
      <c r="AF1366">
        <v>0</v>
      </c>
      <c r="AG1366">
        <v>0</v>
      </c>
      <c r="AH1366">
        <v>0</v>
      </c>
      <c r="AI1366">
        <v>0</v>
      </c>
      <c r="AJ1366">
        <v>0</v>
      </c>
      <c r="AK1366">
        <v>0</v>
      </c>
      <c r="AL1366">
        <v>0</v>
      </c>
      <c r="AM1366">
        <v>0</v>
      </c>
      <c r="AN1366">
        <v>0</v>
      </c>
      <c r="AO1366">
        <v>0</v>
      </c>
      <c r="AP1366">
        <v>0</v>
      </c>
      <c r="AQ1366">
        <v>0</v>
      </c>
      <c r="AR1366">
        <v>0</v>
      </c>
      <c r="AS1366">
        <v>0</v>
      </c>
      <c r="AT1366">
        <v>0</v>
      </c>
      <c r="AU1366">
        <v>0</v>
      </c>
      <c r="AV1366">
        <v>0</v>
      </c>
      <c r="AW1366">
        <v>0</v>
      </c>
      <c r="AX1366">
        <v>0</v>
      </c>
      <c r="AY1366">
        <v>0</v>
      </c>
      <c r="AZ1366">
        <v>0</v>
      </c>
      <c r="BA1366">
        <v>0</v>
      </c>
      <c r="BB1366">
        <v>0</v>
      </c>
      <c r="BC1366">
        <v>0</v>
      </c>
      <c r="BD1366">
        <v>0</v>
      </c>
      <c r="BE1366">
        <v>0</v>
      </c>
      <c r="BF1366">
        <v>0</v>
      </c>
      <c r="BG1366">
        <v>0</v>
      </c>
      <c r="BH1366">
        <v>0</v>
      </c>
      <c r="BI1366">
        <v>0</v>
      </c>
      <c r="BJ1366">
        <v>0</v>
      </c>
      <c r="BK1366">
        <v>0</v>
      </c>
      <c r="BL1366">
        <v>0</v>
      </c>
      <c r="BM1366">
        <v>0</v>
      </c>
      <c r="BN1366">
        <v>0</v>
      </c>
      <c r="BO1366">
        <v>0</v>
      </c>
      <c r="BP1366">
        <v>1</v>
      </c>
      <c r="BQ1366">
        <v>0</v>
      </c>
      <c r="BR1366">
        <v>0</v>
      </c>
      <c r="BS1366">
        <v>0</v>
      </c>
      <c r="BT1366">
        <v>0</v>
      </c>
      <c r="BU1366">
        <v>0</v>
      </c>
      <c r="BV1366">
        <v>2</v>
      </c>
      <c r="BW1366">
        <v>0</v>
      </c>
      <c r="BX1366">
        <v>0</v>
      </c>
      <c r="BY1366">
        <v>1</v>
      </c>
      <c r="BZ1366">
        <v>1</v>
      </c>
      <c r="CA1366">
        <v>2</v>
      </c>
      <c r="CB1366">
        <v>0</v>
      </c>
      <c r="CC1366">
        <v>0</v>
      </c>
      <c r="CD1366">
        <v>0</v>
      </c>
      <c r="CE1366">
        <v>0</v>
      </c>
      <c r="CF1366">
        <v>0</v>
      </c>
      <c r="CG1366">
        <v>0</v>
      </c>
    </row>
    <row r="1367" spans="9:85" x14ac:dyDescent="0.3">
      <c r="I1367" t="s">
        <v>524</v>
      </c>
      <c r="J1367" t="s">
        <v>189</v>
      </c>
      <c r="K1367" t="s">
        <v>525</v>
      </c>
      <c r="L1367" t="s">
        <v>522</v>
      </c>
      <c r="M1367" t="str">
        <f t="shared" si="126"/>
        <v>UKM3</v>
      </c>
      <c r="N1367" t="str">
        <f t="shared" si="127"/>
        <v>UKM</v>
      </c>
      <c r="O1367">
        <f t="shared" si="128"/>
        <v>2</v>
      </c>
      <c r="P1367">
        <f t="shared" si="129"/>
        <v>0</v>
      </c>
      <c r="Q1367">
        <f t="shared" si="130"/>
        <v>0</v>
      </c>
      <c r="R1367">
        <f t="shared" si="131"/>
        <v>0</v>
      </c>
      <c r="S1367">
        <v>0</v>
      </c>
      <c r="T1367">
        <v>0</v>
      </c>
      <c r="U1367">
        <v>0</v>
      </c>
      <c r="V1367">
        <v>0</v>
      </c>
      <c r="W1367">
        <v>0</v>
      </c>
      <c r="X1367">
        <v>0</v>
      </c>
      <c r="Y1367">
        <v>0</v>
      </c>
      <c r="Z1367">
        <v>0</v>
      </c>
      <c r="AA1367">
        <v>0</v>
      </c>
      <c r="AB1367">
        <v>0</v>
      </c>
      <c r="AC1367">
        <v>0</v>
      </c>
      <c r="AD1367">
        <v>0</v>
      </c>
      <c r="AE1367">
        <v>0</v>
      </c>
      <c r="AF1367">
        <v>0</v>
      </c>
      <c r="AG1367">
        <v>0</v>
      </c>
      <c r="AH1367">
        <v>0</v>
      </c>
      <c r="AI1367">
        <v>0</v>
      </c>
      <c r="AJ1367">
        <v>0</v>
      </c>
      <c r="AK1367">
        <v>0</v>
      </c>
      <c r="AL1367">
        <v>0</v>
      </c>
      <c r="AM1367">
        <v>0</v>
      </c>
      <c r="AN1367">
        <v>0</v>
      </c>
      <c r="AO1367">
        <v>0</v>
      </c>
      <c r="AP1367">
        <v>0</v>
      </c>
      <c r="AQ1367">
        <v>0</v>
      </c>
      <c r="AR1367">
        <v>0</v>
      </c>
      <c r="AS1367">
        <v>0</v>
      </c>
      <c r="AT1367">
        <v>0</v>
      </c>
      <c r="AU1367">
        <v>0</v>
      </c>
      <c r="AV1367">
        <v>0</v>
      </c>
      <c r="AW1367">
        <v>0</v>
      </c>
      <c r="AX1367">
        <v>0</v>
      </c>
      <c r="AY1367">
        <v>0</v>
      </c>
      <c r="AZ1367">
        <v>0</v>
      </c>
      <c r="BA1367">
        <v>0</v>
      </c>
      <c r="BB1367">
        <v>0</v>
      </c>
      <c r="BC1367">
        <v>0</v>
      </c>
      <c r="BD1367">
        <v>0</v>
      </c>
      <c r="BE1367">
        <v>0</v>
      </c>
      <c r="BF1367">
        <v>0</v>
      </c>
      <c r="BG1367">
        <v>0</v>
      </c>
      <c r="BH1367">
        <v>0</v>
      </c>
      <c r="BI1367">
        <v>0</v>
      </c>
      <c r="BJ1367">
        <v>0</v>
      </c>
      <c r="BK1367">
        <v>0</v>
      </c>
      <c r="BL1367">
        <v>0</v>
      </c>
      <c r="BM1367">
        <v>0</v>
      </c>
      <c r="BN1367">
        <v>0</v>
      </c>
      <c r="BO1367">
        <v>0</v>
      </c>
      <c r="BP1367">
        <v>0</v>
      </c>
      <c r="BQ1367">
        <v>0</v>
      </c>
      <c r="BR1367">
        <v>0</v>
      </c>
      <c r="BS1367">
        <v>0</v>
      </c>
      <c r="BT1367">
        <v>0</v>
      </c>
      <c r="BU1367">
        <v>0</v>
      </c>
      <c r="BV1367">
        <v>2</v>
      </c>
      <c r="BW1367">
        <v>0</v>
      </c>
      <c r="BX1367">
        <v>0</v>
      </c>
      <c r="BY1367">
        <v>0</v>
      </c>
      <c r="BZ1367">
        <v>0</v>
      </c>
      <c r="CA1367">
        <v>0</v>
      </c>
      <c r="CB1367">
        <v>0</v>
      </c>
      <c r="CC1367">
        <v>0</v>
      </c>
      <c r="CD1367">
        <v>0</v>
      </c>
      <c r="CE1367">
        <v>0</v>
      </c>
      <c r="CF1367">
        <v>0</v>
      </c>
      <c r="CG1367">
        <v>0</v>
      </c>
    </row>
    <row r="1368" spans="9:85" x14ac:dyDescent="0.3">
      <c r="I1368" t="s">
        <v>526</v>
      </c>
      <c r="J1368" t="s">
        <v>189</v>
      </c>
      <c r="K1368" t="s">
        <v>527</v>
      </c>
      <c r="L1368" t="s">
        <v>517</v>
      </c>
      <c r="M1368" t="str">
        <f t="shared" si="126"/>
        <v>UKM2</v>
      </c>
      <c r="N1368" t="str">
        <f t="shared" si="127"/>
        <v>UKM</v>
      </c>
      <c r="O1368">
        <f t="shared" si="128"/>
        <v>0</v>
      </c>
      <c r="P1368">
        <f t="shared" si="129"/>
        <v>0</v>
      </c>
      <c r="Q1368">
        <f t="shared" si="130"/>
        <v>0</v>
      </c>
      <c r="R1368">
        <f t="shared" si="131"/>
        <v>0</v>
      </c>
      <c r="S1368">
        <v>0</v>
      </c>
      <c r="T1368">
        <v>0</v>
      </c>
      <c r="U1368">
        <v>0</v>
      </c>
      <c r="V1368">
        <v>0</v>
      </c>
      <c r="W1368">
        <v>0</v>
      </c>
      <c r="X1368">
        <v>0</v>
      </c>
      <c r="Y1368">
        <v>0</v>
      </c>
      <c r="Z1368">
        <v>0</v>
      </c>
      <c r="AA1368">
        <v>0</v>
      </c>
      <c r="AB1368">
        <v>0</v>
      </c>
      <c r="AC1368">
        <v>0</v>
      </c>
      <c r="AD1368">
        <v>0</v>
      </c>
      <c r="AE1368">
        <v>0</v>
      </c>
      <c r="AF1368">
        <v>0</v>
      </c>
      <c r="AG1368">
        <v>0</v>
      </c>
      <c r="AH1368">
        <v>0</v>
      </c>
      <c r="AI1368">
        <v>0</v>
      </c>
      <c r="AJ1368">
        <v>0</v>
      </c>
      <c r="AK1368">
        <v>0</v>
      </c>
      <c r="AL1368">
        <v>0</v>
      </c>
      <c r="AM1368">
        <v>0</v>
      </c>
      <c r="AN1368">
        <v>0</v>
      </c>
      <c r="AO1368">
        <v>0</v>
      </c>
      <c r="AP1368">
        <v>0</v>
      </c>
      <c r="AQ1368">
        <v>0</v>
      </c>
      <c r="AR1368">
        <v>0</v>
      </c>
      <c r="AS1368">
        <v>0</v>
      </c>
      <c r="AT1368">
        <v>0</v>
      </c>
      <c r="AU1368">
        <v>0</v>
      </c>
      <c r="AV1368">
        <v>0</v>
      </c>
      <c r="AW1368">
        <v>0</v>
      </c>
      <c r="AX1368">
        <v>0</v>
      </c>
      <c r="AY1368">
        <v>0</v>
      </c>
      <c r="AZ1368">
        <v>0</v>
      </c>
      <c r="BA1368">
        <v>0</v>
      </c>
      <c r="BB1368">
        <v>0</v>
      </c>
      <c r="BC1368">
        <v>0</v>
      </c>
      <c r="BD1368">
        <v>0</v>
      </c>
      <c r="BE1368">
        <v>0</v>
      </c>
      <c r="BF1368">
        <v>0</v>
      </c>
      <c r="BG1368">
        <v>0</v>
      </c>
      <c r="BH1368">
        <v>0</v>
      </c>
      <c r="BI1368">
        <v>0</v>
      </c>
      <c r="BJ1368">
        <v>0</v>
      </c>
      <c r="BK1368">
        <v>0</v>
      </c>
      <c r="BL1368">
        <v>0</v>
      </c>
      <c r="BM1368">
        <v>0</v>
      </c>
      <c r="BN1368">
        <v>0</v>
      </c>
      <c r="BO1368">
        <v>0</v>
      </c>
      <c r="BP1368">
        <v>0</v>
      </c>
      <c r="BQ1368">
        <v>0</v>
      </c>
      <c r="BR1368">
        <v>0</v>
      </c>
      <c r="BS1368">
        <v>0</v>
      </c>
      <c r="BT1368">
        <v>0</v>
      </c>
      <c r="BU1368">
        <v>0</v>
      </c>
      <c r="BV1368">
        <v>0</v>
      </c>
      <c r="BW1368">
        <v>0</v>
      </c>
      <c r="BX1368">
        <v>0</v>
      </c>
      <c r="BY1368">
        <v>0</v>
      </c>
      <c r="BZ1368">
        <v>0</v>
      </c>
      <c r="CA1368">
        <v>0</v>
      </c>
      <c r="CB1368">
        <v>0</v>
      </c>
      <c r="CC1368">
        <v>0</v>
      </c>
      <c r="CD1368">
        <v>0</v>
      </c>
      <c r="CE1368">
        <v>0</v>
      </c>
      <c r="CF1368">
        <v>0</v>
      </c>
      <c r="CG1368">
        <v>0</v>
      </c>
    </row>
    <row r="1369" spans="9:85" x14ac:dyDescent="0.3">
      <c r="I1369" t="s">
        <v>528</v>
      </c>
      <c r="J1369" t="s">
        <v>189</v>
      </c>
      <c r="K1369" t="s">
        <v>529</v>
      </c>
      <c r="L1369" t="s">
        <v>530</v>
      </c>
      <c r="M1369" t="str">
        <f t="shared" si="126"/>
        <v>UKM6</v>
      </c>
      <c r="N1369" t="str">
        <f t="shared" si="127"/>
        <v>UKM</v>
      </c>
      <c r="O1369">
        <f t="shared" si="128"/>
        <v>0</v>
      </c>
      <c r="P1369">
        <f t="shared" si="129"/>
        <v>0</v>
      </c>
      <c r="Q1369">
        <f t="shared" si="130"/>
        <v>0</v>
      </c>
      <c r="R1369">
        <f t="shared" si="131"/>
        <v>0</v>
      </c>
      <c r="S1369">
        <v>0</v>
      </c>
      <c r="T1369">
        <v>0</v>
      </c>
      <c r="U1369">
        <v>0</v>
      </c>
      <c r="V1369">
        <v>0</v>
      </c>
      <c r="W1369">
        <v>0</v>
      </c>
      <c r="X1369">
        <v>0</v>
      </c>
      <c r="Y1369">
        <v>0</v>
      </c>
      <c r="Z1369">
        <v>0</v>
      </c>
      <c r="AA1369">
        <v>0</v>
      </c>
      <c r="AB1369">
        <v>0</v>
      </c>
      <c r="AC1369">
        <v>0</v>
      </c>
      <c r="AD1369">
        <v>0</v>
      </c>
      <c r="AE1369">
        <v>0</v>
      </c>
      <c r="AF1369">
        <v>0</v>
      </c>
      <c r="AG1369">
        <v>0</v>
      </c>
      <c r="AH1369">
        <v>0</v>
      </c>
      <c r="AI1369">
        <v>0</v>
      </c>
      <c r="AJ1369">
        <v>0</v>
      </c>
      <c r="AK1369">
        <v>0</v>
      </c>
      <c r="AL1369">
        <v>0</v>
      </c>
      <c r="AM1369">
        <v>0</v>
      </c>
      <c r="AN1369">
        <v>0</v>
      </c>
      <c r="AO1369">
        <v>0</v>
      </c>
      <c r="AP1369">
        <v>0</v>
      </c>
      <c r="AQ1369">
        <v>0</v>
      </c>
      <c r="AR1369">
        <v>0</v>
      </c>
      <c r="AS1369">
        <v>0</v>
      </c>
      <c r="AT1369">
        <v>0</v>
      </c>
      <c r="AU1369">
        <v>0</v>
      </c>
      <c r="AV1369">
        <v>0</v>
      </c>
      <c r="AW1369">
        <v>0</v>
      </c>
      <c r="AX1369">
        <v>0</v>
      </c>
      <c r="AY1369">
        <v>0</v>
      </c>
      <c r="AZ1369">
        <v>0</v>
      </c>
      <c r="BA1369">
        <v>0</v>
      </c>
      <c r="BB1369">
        <v>0</v>
      </c>
      <c r="BC1369">
        <v>0</v>
      </c>
      <c r="BD1369">
        <v>0</v>
      </c>
      <c r="BE1369">
        <v>0</v>
      </c>
      <c r="BF1369">
        <v>0</v>
      </c>
      <c r="BG1369">
        <v>0</v>
      </c>
      <c r="BH1369">
        <v>0</v>
      </c>
      <c r="BI1369">
        <v>0</v>
      </c>
      <c r="BJ1369">
        <v>0</v>
      </c>
      <c r="BK1369">
        <v>0</v>
      </c>
      <c r="BL1369">
        <v>0</v>
      </c>
      <c r="BM1369">
        <v>0</v>
      </c>
      <c r="BN1369">
        <v>0</v>
      </c>
      <c r="BO1369">
        <v>0</v>
      </c>
      <c r="BP1369">
        <v>0</v>
      </c>
      <c r="BQ1369">
        <v>0</v>
      </c>
      <c r="BR1369">
        <v>0</v>
      </c>
      <c r="BS1369">
        <v>0</v>
      </c>
      <c r="BT1369">
        <v>0</v>
      </c>
      <c r="BU1369">
        <v>0</v>
      </c>
      <c r="BV1369">
        <v>0</v>
      </c>
      <c r="BW1369">
        <v>0</v>
      </c>
      <c r="BX1369">
        <v>0</v>
      </c>
      <c r="BY1369">
        <v>0</v>
      </c>
      <c r="BZ1369">
        <v>0</v>
      </c>
      <c r="CA1369">
        <v>0</v>
      </c>
      <c r="CB1369">
        <v>0</v>
      </c>
      <c r="CC1369">
        <v>0</v>
      </c>
      <c r="CD1369">
        <v>0</v>
      </c>
      <c r="CE1369">
        <v>0</v>
      </c>
      <c r="CF1369">
        <v>0</v>
      </c>
      <c r="CG1369">
        <v>0</v>
      </c>
    </row>
    <row r="1370" spans="9:85" x14ac:dyDescent="0.3">
      <c r="I1370" t="s">
        <v>531</v>
      </c>
      <c r="J1370" t="s">
        <v>189</v>
      </c>
      <c r="K1370" t="s">
        <v>532</v>
      </c>
      <c r="L1370" t="s">
        <v>533</v>
      </c>
      <c r="M1370" t="str">
        <f t="shared" si="126"/>
        <v>UKM2</v>
      </c>
      <c r="N1370" t="str">
        <f t="shared" si="127"/>
        <v>UKM</v>
      </c>
      <c r="O1370">
        <f t="shared" si="128"/>
        <v>0</v>
      </c>
      <c r="P1370">
        <f t="shared" si="129"/>
        <v>0</v>
      </c>
      <c r="Q1370">
        <f t="shared" si="130"/>
        <v>0</v>
      </c>
      <c r="R1370">
        <f t="shared" si="131"/>
        <v>0</v>
      </c>
      <c r="S1370">
        <v>0</v>
      </c>
      <c r="T1370">
        <v>0</v>
      </c>
      <c r="U1370">
        <v>0</v>
      </c>
      <c r="V1370">
        <v>0</v>
      </c>
      <c r="W1370">
        <v>0</v>
      </c>
      <c r="X1370">
        <v>0</v>
      </c>
      <c r="Y1370">
        <v>0</v>
      </c>
      <c r="Z1370">
        <v>0</v>
      </c>
      <c r="AA1370">
        <v>0</v>
      </c>
      <c r="AB1370">
        <v>0</v>
      </c>
      <c r="AC1370">
        <v>0</v>
      </c>
      <c r="AD1370">
        <v>0</v>
      </c>
      <c r="AE1370">
        <v>0</v>
      </c>
      <c r="AF1370">
        <v>0</v>
      </c>
      <c r="AG1370">
        <v>0</v>
      </c>
      <c r="AH1370">
        <v>0</v>
      </c>
      <c r="AI1370">
        <v>0</v>
      </c>
      <c r="AJ1370">
        <v>0</v>
      </c>
      <c r="AK1370">
        <v>0</v>
      </c>
      <c r="AL1370">
        <v>0</v>
      </c>
      <c r="AM1370">
        <v>0</v>
      </c>
      <c r="AN1370">
        <v>0</v>
      </c>
      <c r="AO1370">
        <v>0</v>
      </c>
      <c r="AP1370">
        <v>0</v>
      </c>
      <c r="AQ1370">
        <v>0</v>
      </c>
      <c r="AR1370">
        <v>0</v>
      </c>
      <c r="AS1370">
        <v>0</v>
      </c>
      <c r="AT1370">
        <v>0</v>
      </c>
      <c r="AU1370">
        <v>0</v>
      </c>
      <c r="AV1370">
        <v>0</v>
      </c>
      <c r="AW1370">
        <v>0</v>
      </c>
      <c r="AX1370">
        <v>0</v>
      </c>
      <c r="AY1370">
        <v>0</v>
      </c>
      <c r="AZ1370">
        <v>0</v>
      </c>
      <c r="BA1370">
        <v>0</v>
      </c>
      <c r="BB1370">
        <v>0</v>
      </c>
      <c r="BC1370">
        <v>0</v>
      </c>
      <c r="BD1370">
        <v>0</v>
      </c>
      <c r="BE1370">
        <v>0</v>
      </c>
      <c r="BF1370">
        <v>0</v>
      </c>
      <c r="BG1370">
        <v>0</v>
      </c>
      <c r="BH1370">
        <v>0</v>
      </c>
      <c r="BI1370">
        <v>0</v>
      </c>
      <c r="BJ1370">
        <v>0</v>
      </c>
      <c r="BK1370">
        <v>0</v>
      </c>
      <c r="BL1370">
        <v>0</v>
      </c>
      <c r="BM1370">
        <v>0</v>
      </c>
      <c r="BN1370">
        <v>0</v>
      </c>
      <c r="BO1370">
        <v>0</v>
      </c>
      <c r="BP1370">
        <v>0</v>
      </c>
      <c r="BQ1370">
        <v>0</v>
      </c>
      <c r="BR1370">
        <v>0</v>
      </c>
      <c r="BS1370">
        <v>0</v>
      </c>
      <c r="BT1370">
        <v>0</v>
      </c>
      <c r="BU1370">
        <v>0</v>
      </c>
      <c r="BV1370">
        <v>0</v>
      </c>
      <c r="BW1370">
        <v>0</v>
      </c>
      <c r="BX1370">
        <v>0</v>
      </c>
      <c r="BY1370">
        <v>0</v>
      </c>
      <c r="BZ1370">
        <v>0</v>
      </c>
      <c r="CA1370">
        <v>0</v>
      </c>
      <c r="CB1370">
        <v>0</v>
      </c>
      <c r="CC1370">
        <v>0</v>
      </c>
      <c r="CD1370">
        <v>0</v>
      </c>
      <c r="CE1370">
        <v>0</v>
      </c>
      <c r="CF1370">
        <v>0</v>
      </c>
      <c r="CG1370">
        <v>0</v>
      </c>
    </row>
    <row r="1371" spans="9:85" x14ac:dyDescent="0.3">
      <c r="I1371" t="s">
        <v>534</v>
      </c>
      <c r="J1371" t="s">
        <v>189</v>
      </c>
      <c r="K1371" t="s">
        <v>535</v>
      </c>
      <c r="L1371" t="s">
        <v>509</v>
      </c>
      <c r="M1371" t="str">
        <f t="shared" si="126"/>
        <v>UKM5</v>
      </c>
      <c r="N1371" t="str">
        <f t="shared" si="127"/>
        <v>UKM</v>
      </c>
      <c r="O1371">
        <f t="shared" si="128"/>
        <v>4</v>
      </c>
      <c r="P1371">
        <f t="shared" si="129"/>
        <v>1</v>
      </c>
      <c r="Q1371">
        <f t="shared" si="130"/>
        <v>0</v>
      </c>
      <c r="R1371">
        <f t="shared" si="131"/>
        <v>-1</v>
      </c>
      <c r="S1371">
        <v>0</v>
      </c>
      <c r="T1371">
        <v>0</v>
      </c>
      <c r="U1371">
        <v>0</v>
      </c>
      <c r="V1371">
        <v>0</v>
      </c>
      <c r="W1371">
        <v>0</v>
      </c>
      <c r="X1371">
        <v>0</v>
      </c>
      <c r="Y1371">
        <v>0</v>
      </c>
      <c r="Z1371">
        <v>0</v>
      </c>
      <c r="AA1371">
        <v>0</v>
      </c>
      <c r="AB1371">
        <v>0</v>
      </c>
      <c r="AC1371">
        <v>0</v>
      </c>
      <c r="AD1371">
        <v>0</v>
      </c>
      <c r="AE1371">
        <v>0</v>
      </c>
      <c r="AF1371">
        <v>0</v>
      </c>
      <c r="AG1371">
        <v>0</v>
      </c>
      <c r="AH1371">
        <v>0</v>
      </c>
      <c r="AI1371">
        <v>0</v>
      </c>
      <c r="AJ1371">
        <v>0</v>
      </c>
      <c r="AK1371">
        <v>0</v>
      </c>
      <c r="AL1371">
        <v>0</v>
      </c>
      <c r="AM1371">
        <v>0</v>
      </c>
      <c r="AN1371">
        <v>0</v>
      </c>
      <c r="AO1371">
        <v>0</v>
      </c>
      <c r="AP1371">
        <v>0</v>
      </c>
      <c r="AQ1371">
        <v>0</v>
      </c>
      <c r="AR1371">
        <v>0</v>
      </c>
      <c r="AS1371">
        <v>0</v>
      </c>
      <c r="AT1371">
        <v>0</v>
      </c>
      <c r="AU1371">
        <v>0</v>
      </c>
      <c r="AV1371">
        <v>0</v>
      </c>
      <c r="AW1371">
        <v>0</v>
      </c>
      <c r="AX1371">
        <v>0</v>
      </c>
      <c r="AY1371">
        <v>0</v>
      </c>
      <c r="AZ1371">
        <v>0</v>
      </c>
      <c r="BA1371">
        <v>0</v>
      </c>
      <c r="BB1371">
        <v>0</v>
      </c>
      <c r="BC1371">
        <v>0</v>
      </c>
      <c r="BD1371">
        <v>0</v>
      </c>
      <c r="BE1371">
        <v>0</v>
      </c>
      <c r="BF1371">
        <v>0</v>
      </c>
      <c r="BG1371">
        <v>0</v>
      </c>
      <c r="BH1371">
        <v>0</v>
      </c>
      <c r="BI1371">
        <v>0</v>
      </c>
      <c r="BJ1371">
        <v>0</v>
      </c>
      <c r="BK1371">
        <v>0</v>
      </c>
      <c r="BL1371">
        <v>0</v>
      </c>
      <c r="BM1371">
        <v>0</v>
      </c>
      <c r="BN1371">
        <v>0</v>
      </c>
      <c r="BO1371">
        <v>0</v>
      </c>
      <c r="BP1371">
        <v>0</v>
      </c>
      <c r="BQ1371">
        <v>1</v>
      </c>
      <c r="BR1371">
        <v>0</v>
      </c>
      <c r="BS1371">
        <v>0</v>
      </c>
      <c r="BT1371">
        <v>0</v>
      </c>
      <c r="BU1371">
        <v>0</v>
      </c>
      <c r="BV1371">
        <v>1</v>
      </c>
      <c r="BW1371">
        <v>1</v>
      </c>
      <c r="BX1371">
        <v>0</v>
      </c>
      <c r="BY1371">
        <v>0</v>
      </c>
      <c r="BZ1371">
        <v>1</v>
      </c>
      <c r="CA1371">
        <v>0</v>
      </c>
      <c r="CB1371">
        <v>0</v>
      </c>
      <c r="CC1371">
        <v>0</v>
      </c>
      <c r="CD1371">
        <v>0</v>
      </c>
      <c r="CE1371">
        <v>0</v>
      </c>
      <c r="CF1371">
        <v>0</v>
      </c>
      <c r="CG1371">
        <v>0</v>
      </c>
    </row>
    <row r="1372" spans="9:85" x14ac:dyDescent="0.3">
      <c r="I1372" t="s">
        <v>536</v>
      </c>
      <c r="J1372" t="s">
        <v>189</v>
      </c>
      <c r="K1372" t="s">
        <v>537</v>
      </c>
      <c r="L1372" t="s">
        <v>522</v>
      </c>
      <c r="M1372" t="str">
        <f t="shared" si="126"/>
        <v>UKM3</v>
      </c>
      <c r="N1372" t="str">
        <f t="shared" si="127"/>
        <v>UKM</v>
      </c>
      <c r="O1372">
        <f t="shared" si="128"/>
        <v>0</v>
      </c>
      <c r="P1372">
        <f t="shared" si="129"/>
        <v>0</v>
      </c>
      <c r="Q1372">
        <f t="shared" si="130"/>
        <v>0</v>
      </c>
      <c r="R1372">
        <f t="shared" si="131"/>
        <v>0</v>
      </c>
      <c r="S1372">
        <v>0</v>
      </c>
      <c r="T1372">
        <v>0</v>
      </c>
      <c r="U1372">
        <v>0</v>
      </c>
      <c r="V1372">
        <v>0</v>
      </c>
      <c r="W1372">
        <v>0</v>
      </c>
      <c r="X1372">
        <v>0</v>
      </c>
      <c r="Y1372">
        <v>0</v>
      </c>
      <c r="Z1372">
        <v>0</v>
      </c>
      <c r="AA1372">
        <v>0</v>
      </c>
      <c r="AB1372">
        <v>0</v>
      </c>
      <c r="AC1372">
        <v>0</v>
      </c>
      <c r="AD1372">
        <v>0</v>
      </c>
      <c r="AE1372">
        <v>0</v>
      </c>
      <c r="AF1372">
        <v>0</v>
      </c>
      <c r="AG1372">
        <v>0</v>
      </c>
      <c r="AH1372">
        <v>0</v>
      </c>
      <c r="AI1372">
        <v>0</v>
      </c>
      <c r="AJ1372">
        <v>0</v>
      </c>
      <c r="AK1372">
        <v>0</v>
      </c>
      <c r="AL1372">
        <v>0</v>
      </c>
      <c r="AM1372">
        <v>0</v>
      </c>
      <c r="AN1372">
        <v>0</v>
      </c>
      <c r="AO1372">
        <v>0</v>
      </c>
      <c r="AP1372">
        <v>0</v>
      </c>
      <c r="AQ1372">
        <v>0</v>
      </c>
      <c r="AR1372">
        <v>0</v>
      </c>
      <c r="AS1372">
        <v>0</v>
      </c>
      <c r="AT1372">
        <v>0</v>
      </c>
      <c r="AU1372">
        <v>0</v>
      </c>
      <c r="AV1372">
        <v>0</v>
      </c>
      <c r="AW1372">
        <v>0</v>
      </c>
      <c r="AX1372">
        <v>0</v>
      </c>
      <c r="AY1372">
        <v>0</v>
      </c>
      <c r="AZ1372">
        <v>0</v>
      </c>
      <c r="BA1372">
        <v>0</v>
      </c>
      <c r="BB1372">
        <v>0</v>
      </c>
      <c r="BC1372">
        <v>0</v>
      </c>
      <c r="BD1372">
        <v>0</v>
      </c>
      <c r="BE1372">
        <v>0</v>
      </c>
      <c r="BF1372">
        <v>0</v>
      </c>
      <c r="BG1372">
        <v>0</v>
      </c>
      <c r="BH1372">
        <v>0</v>
      </c>
      <c r="BI1372">
        <v>0</v>
      </c>
      <c r="BJ1372">
        <v>0</v>
      </c>
      <c r="BK1372">
        <v>0</v>
      </c>
      <c r="BL1372">
        <v>0</v>
      </c>
      <c r="BM1372">
        <v>0</v>
      </c>
      <c r="BN1372">
        <v>0</v>
      </c>
      <c r="BO1372">
        <v>0</v>
      </c>
      <c r="BP1372">
        <v>0</v>
      </c>
      <c r="BQ1372">
        <v>0</v>
      </c>
      <c r="BR1372">
        <v>0</v>
      </c>
      <c r="BS1372">
        <v>0</v>
      </c>
      <c r="BT1372">
        <v>0</v>
      </c>
      <c r="BU1372">
        <v>0</v>
      </c>
      <c r="BV1372">
        <v>0</v>
      </c>
      <c r="BW1372">
        <v>0</v>
      </c>
      <c r="BX1372">
        <v>0</v>
      </c>
      <c r="BY1372">
        <v>0</v>
      </c>
      <c r="BZ1372">
        <v>0</v>
      </c>
      <c r="CA1372">
        <v>0</v>
      </c>
      <c r="CB1372">
        <v>0</v>
      </c>
      <c r="CC1372">
        <v>0</v>
      </c>
      <c r="CD1372">
        <v>0</v>
      </c>
      <c r="CE1372">
        <v>0</v>
      </c>
      <c r="CF1372">
        <v>0</v>
      </c>
      <c r="CG1372">
        <v>0</v>
      </c>
    </row>
    <row r="1373" spans="9:85" x14ac:dyDescent="0.3">
      <c r="I1373" t="s">
        <v>538</v>
      </c>
      <c r="J1373" t="s">
        <v>189</v>
      </c>
      <c r="K1373" t="s">
        <v>539</v>
      </c>
      <c r="L1373" t="s">
        <v>517</v>
      </c>
      <c r="M1373" t="str">
        <f t="shared" si="126"/>
        <v>UKM2</v>
      </c>
      <c r="N1373" t="str">
        <f t="shared" si="127"/>
        <v>UKM</v>
      </c>
      <c r="O1373">
        <f t="shared" si="128"/>
        <v>0</v>
      </c>
      <c r="P1373">
        <f t="shared" si="129"/>
        <v>0</v>
      </c>
      <c r="Q1373">
        <f t="shared" si="130"/>
        <v>0</v>
      </c>
      <c r="R1373">
        <f t="shared" si="131"/>
        <v>0</v>
      </c>
      <c r="S1373">
        <v>0</v>
      </c>
      <c r="T1373">
        <v>0</v>
      </c>
      <c r="U1373">
        <v>0</v>
      </c>
      <c r="V1373">
        <v>0</v>
      </c>
      <c r="W1373">
        <v>0</v>
      </c>
      <c r="X1373">
        <v>0</v>
      </c>
      <c r="Y1373">
        <v>0</v>
      </c>
      <c r="Z1373">
        <v>0</v>
      </c>
      <c r="AA1373">
        <v>0</v>
      </c>
      <c r="AB1373">
        <v>0</v>
      </c>
      <c r="AC1373">
        <v>0</v>
      </c>
      <c r="AD1373">
        <v>0</v>
      </c>
      <c r="AE1373">
        <v>0</v>
      </c>
      <c r="AF1373">
        <v>0</v>
      </c>
      <c r="AG1373">
        <v>0</v>
      </c>
      <c r="AH1373">
        <v>0</v>
      </c>
      <c r="AI1373">
        <v>0</v>
      </c>
      <c r="AJ1373">
        <v>0</v>
      </c>
      <c r="AK1373">
        <v>0</v>
      </c>
      <c r="AL1373">
        <v>0</v>
      </c>
      <c r="AM1373">
        <v>0</v>
      </c>
      <c r="AN1373">
        <v>0</v>
      </c>
      <c r="AO1373">
        <v>0</v>
      </c>
      <c r="AP1373">
        <v>0</v>
      </c>
      <c r="AQ1373">
        <v>0</v>
      </c>
      <c r="AR1373">
        <v>0</v>
      </c>
      <c r="AS1373">
        <v>0</v>
      </c>
      <c r="AT1373">
        <v>0</v>
      </c>
      <c r="AU1373">
        <v>0</v>
      </c>
      <c r="AV1373">
        <v>0</v>
      </c>
      <c r="AW1373">
        <v>0</v>
      </c>
      <c r="AX1373">
        <v>0</v>
      </c>
      <c r="AY1373">
        <v>0</v>
      </c>
      <c r="AZ1373">
        <v>0</v>
      </c>
      <c r="BA1373">
        <v>0</v>
      </c>
      <c r="BB1373">
        <v>0</v>
      </c>
      <c r="BC1373">
        <v>0</v>
      </c>
      <c r="BD1373">
        <v>0</v>
      </c>
      <c r="BE1373">
        <v>0</v>
      </c>
      <c r="BF1373">
        <v>0</v>
      </c>
      <c r="BG1373">
        <v>0</v>
      </c>
      <c r="BH1373">
        <v>0</v>
      </c>
      <c r="BI1373">
        <v>0</v>
      </c>
      <c r="BJ1373">
        <v>0</v>
      </c>
      <c r="BK1373">
        <v>0</v>
      </c>
      <c r="BL1373">
        <v>0</v>
      </c>
      <c r="BM1373">
        <v>0</v>
      </c>
      <c r="BN1373">
        <v>0</v>
      </c>
      <c r="BO1373">
        <v>0</v>
      </c>
      <c r="BP1373">
        <v>0</v>
      </c>
      <c r="BQ1373">
        <v>0</v>
      </c>
      <c r="BR1373">
        <v>0</v>
      </c>
      <c r="BS1373">
        <v>0</v>
      </c>
      <c r="BT1373">
        <v>0</v>
      </c>
      <c r="BU1373">
        <v>0</v>
      </c>
      <c r="BV1373">
        <v>0</v>
      </c>
      <c r="BW1373">
        <v>0</v>
      </c>
      <c r="BX1373">
        <v>0</v>
      </c>
      <c r="BY1373">
        <v>0</v>
      </c>
      <c r="BZ1373">
        <v>0</v>
      </c>
      <c r="CA1373">
        <v>0</v>
      </c>
      <c r="CB1373">
        <v>0</v>
      </c>
      <c r="CC1373">
        <v>0</v>
      </c>
      <c r="CD1373">
        <v>0</v>
      </c>
      <c r="CE1373">
        <v>0</v>
      </c>
      <c r="CF1373">
        <v>0</v>
      </c>
      <c r="CG1373">
        <v>0</v>
      </c>
    </row>
    <row r="1374" spans="9:85" x14ac:dyDescent="0.3">
      <c r="I1374" t="s">
        <v>540</v>
      </c>
      <c r="J1374" t="s">
        <v>189</v>
      </c>
      <c r="K1374" t="s">
        <v>541</v>
      </c>
      <c r="L1374" t="s">
        <v>542</v>
      </c>
      <c r="M1374" t="str">
        <f t="shared" si="126"/>
        <v>UKM2</v>
      </c>
      <c r="N1374" t="str">
        <f t="shared" si="127"/>
        <v>UKM</v>
      </c>
      <c r="O1374">
        <f t="shared" si="128"/>
        <v>4</v>
      </c>
      <c r="P1374">
        <f t="shared" si="129"/>
        <v>1</v>
      </c>
      <c r="Q1374">
        <f t="shared" si="130"/>
        <v>1</v>
      </c>
      <c r="R1374">
        <f t="shared" si="131"/>
        <v>0</v>
      </c>
      <c r="S1374">
        <v>0</v>
      </c>
      <c r="T1374">
        <v>0</v>
      </c>
      <c r="U1374">
        <v>0</v>
      </c>
      <c r="V1374">
        <v>0</v>
      </c>
      <c r="W1374">
        <v>0</v>
      </c>
      <c r="X1374">
        <v>0</v>
      </c>
      <c r="Y1374">
        <v>0</v>
      </c>
      <c r="Z1374">
        <v>0</v>
      </c>
      <c r="AA1374">
        <v>0</v>
      </c>
      <c r="AB1374">
        <v>0</v>
      </c>
      <c r="AC1374">
        <v>0</v>
      </c>
      <c r="AD1374">
        <v>0</v>
      </c>
      <c r="AE1374">
        <v>0</v>
      </c>
      <c r="AF1374">
        <v>0</v>
      </c>
      <c r="AG1374">
        <v>0</v>
      </c>
      <c r="AH1374">
        <v>0</v>
      </c>
      <c r="AI1374">
        <v>0</v>
      </c>
      <c r="AJ1374">
        <v>0</v>
      </c>
      <c r="AK1374">
        <v>0</v>
      </c>
      <c r="AL1374">
        <v>0</v>
      </c>
      <c r="AM1374">
        <v>0</v>
      </c>
      <c r="AN1374">
        <v>0</v>
      </c>
      <c r="AO1374">
        <v>0</v>
      </c>
      <c r="AP1374">
        <v>0</v>
      </c>
      <c r="AQ1374">
        <v>0</v>
      </c>
      <c r="AR1374">
        <v>0</v>
      </c>
      <c r="AS1374">
        <v>0</v>
      </c>
      <c r="AT1374">
        <v>0</v>
      </c>
      <c r="AU1374">
        <v>0</v>
      </c>
      <c r="AV1374">
        <v>0</v>
      </c>
      <c r="AW1374">
        <v>0</v>
      </c>
      <c r="AX1374">
        <v>0</v>
      </c>
      <c r="AY1374">
        <v>0</v>
      </c>
      <c r="AZ1374">
        <v>0</v>
      </c>
      <c r="BA1374">
        <v>0</v>
      </c>
      <c r="BB1374">
        <v>0</v>
      </c>
      <c r="BC1374">
        <v>0</v>
      </c>
      <c r="BD1374">
        <v>0</v>
      </c>
      <c r="BE1374">
        <v>0</v>
      </c>
      <c r="BF1374">
        <v>0</v>
      </c>
      <c r="BG1374">
        <v>0</v>
      </c>
      <c r="BH1374">
        <v>0</v>
      </c>
      <c r="BI1374">
        <v>0</v>
      </c>
      <c r="BJ1374">
        <v>0</v>
      </c>
      <c r="BK1374">
        <v>0</v>
      </c>
      <c r="BL1374">
        <v>0</v>
      </c>
      <c r="BM1374">
        <v>0</v>
      </c>
      <c r="BN1374">
        <v>0</v>
      </c>
      <c r="BO1374">
        <v>0</v>
      </c>
      <c r="BP1374">
        <v>0</v>
      </c>
      <c r="BQ1374">
        <v>1</v>
      </c>
      <c r="BR1374">
        <v>0</v>
      </c>
      <c r="BS1374">
        <v>0</v>
      </c>
      <c r="BT1374">
        <v>0</v>
      </c>
      <c r="BU1374">
        <v>0</v>
      </c>
      <c r="BV1374">
        <v>1</v>
      </c>
      <c r="BW1374">
        <v>0</v>
      </c>
      <c r="BX1374">
        <v>0</v>
      </c>
      <c r="BY1374">
        <v>0</v>
      </c>
      <c r="BZ1374">
        <v>1</v>
      </c>
      <c r="CA1374">
        <v>0</v>
      </c>
      <c r="CB1374">
        <v>0</v>
      </c>
      <c r="CC1374">
        <v>1</v>
      </c>
      <c r="CD1374">
        <v>0</v>
      </c>
      <c r="CE1374">
        <v>0</v>
      </c>
      <c r="CF1374">
        <v>0</v>
      </c>
      <c r="CG1374">
        <v>0</v>
      </c>
    </row>
    <row r="1375" spans="9:85" x14ac:dyDescent="0.3">
      <c r="I1375" t="s">
        <v>543</v>
      </c>
      <c r="J1375" t="s">
        <v>189</v>
      </c>
      <c r="K1375" t="s">
        <v>544</v>
      </c>
      <c r="L1375" t="s">
        <v>545</v>
      </c>
      <c r="M1375" t="str">
        <f t="shared" si="126"/>
        <v>UKM2</v>
      </c>
      <c r="N1375" t="str">
        <f t="shared" si="127"/>
        <v>UKM</v>
      </c>
      <c r="O1375">
        <f t="shared" si="128"/>
        <v>2</v>
      </c>
      <c r="P1375">
        <f t="shared" si="129"/>
        <v>0</v>
      </c>
      <c r="Q1375">
        <f t="shared" si="130"/>
        <v>0</v>
      </c>
      <c r="R1375">
        <f t="shared" si="131"/>
        <v>0</v>
      </c>
      <c r="S1375">
        <v>0</v>
      </c>
      <c r="T1375">
        <v>0</v>
      </c>
      <c r="U1375">
        <v>0</v>
      </c>
      <c r="V1375">
        <v>0</v>
      </c>
      <c r="W1375">
        <v>0</v>
      </c>
      <c r="X1375">
        <v>0</v>
      </c>
      <c r="Y1375">
        <v>0</v>
      </c>
      <c r="Z1375">
        <v>0</v>
      </c>
      <c r="AA1375">
        <v>0</v>
      </c>
      <c r="AB1375">
        <v>0</v>
      </c>
      <c r="AC1375">
        <v>0</v>
      </c>
      <c r="AD1375">
        <v>0</v>
      </c>
      <c r="AE1375">
        <v>0</v>
      </c>
      <c r="AF1375">
        <v>0</v>
      </c>
      <c r="AG1375">
        <v>0</v>
      </c>
      <c r="AH1375">
        <v>0</v>
      </c>
      <c r="AI1375">
        <v>0</v>
      </c>
      <c r="AJ1375">
        <v>0</v>
      </c>
      <c r="AK1375">
        <v>0</v>
      </c>
      <c r="AL1375">
        <v>0</v>
      </c>
      <c r="AM1375">
        <v>0</v>
      </c>
      <c r="AN1375">
        <v>0</v>
      </c>
      <c r="AO1375">
        <v>0</v>
      </c>
      <c r="AP1375">
        <v>0</v>
      </c>
      <c r="AQ1375">
        <v>0</v>
      </c>
      <c r="AR1375">
        <v>0</v>
      </c>
      <c r="AS1375">
        <v>0</v>
      </c>
      <c r="AT1375">
        <v>0</v>
      </c>
      <c r="AU1375">
        <v>0</v>
      </c>
      <c r="AV1375">
        <v>0</v>
      </c>
      <c r="AW1375">
        <v>0</v>
      </c>
      <c r="AX1375">
        <v>0</v>
      </c>
      <c r="AY1375">
        <v>0</v>
      </c>
      <c r="AZ1375">
        <v>0</v>
      </c>
      <c r="BA1375">
        <v>0</v>
      </c>
      <c r="BB1375">
        <v>0</v>
      </c>
      <c r="BC1375">
        <v>0</v>
      </c>
      <c r="BD1375">
        <v>0</v>
      </c>
      <c r="BE1375">
        <v>0</v>
      </c>
      <c r="BF1375">
        <v>0</v>
      </c>
      <c r="BG1375">
        <v>0</v>
      </c>
      <c r="BH1375">
        <v>0</v>
      </c>
      <c r="BI1375">
        <v>0</v>
      </c>
      <c r="BJ1375">
        <v>0</v>
      </c>
      <c r="BK1375">
        <v>0</v>
      </c>
      <c r="BL1375">
        <v>1</v>
      </c>
      <c r="BM1375">
        <v>0</v>
      </c>
      <c r="BN1375">
        <v>0</v>
      </c>
      <c r="BO1375">
        <v>0</v>
      </c>
      <c r="BP1375">
        <v>0</v>
      </c>
      <c r="BQ1375">
        <v>0</v>
      </c>
      <c r="BR1375">
        <v>0</v>
      </c>
      <c r="BS1375">
        <v>0</v>
      </c>
      <c r="BT1375">
        <v>0</v>
      </c>
      <c r="BU1375">
        <v>0</v>
      </c>
      <c r="BV1375">
        <v>1</v>
      </c>
      <c r="BW1375">
        <v>1</v>
      </c>
      <c r="BX1375">
        <v>0</v>
      </c>
      <c r="BY1375">
        <v>0</v>
      </c>
      <c r="BZ1375">
        <v>0</v>
      </c>
      <c r="CA1375">
        <v>0</v>
      </c>
      <c r="CB1375">
        <v>0</v>
      </c>
      <c r="CC1375">
        <v>0</v>
      </c>
      <c r="CD1375">
        <v>0</v>
      </c>
      <c r="CE1375">
        <v>0</v>
      </c>
      <c r="CF1375">
        <v>0</v>
      </c>
      <c r="CG1375">
        <v>0</v>
      </c>
    </row>
    <row r="1376" spans="9:85" x14ac:dyDescent="0.3">
      <c r="I1376" t="s">
        <v>546</v>
      </c>
      <c r="J1376" t="s">
        <v>189</v>
      </c>
      <c r="K1376" t="s">
        <v>547</v>
      </c>
      <c r="L1376" t="s">
        <v>522</v>
      </c>
      <c r="M1376" t="str">
        <f t="shared" si="126"/>
        <v>UKM3</v>
      </c>
      <c r="N1376" t="str">
        <f t="shared" si="127"/>
        <v>UKM</v>
      </c>
      <c r="O1376">
        <f t="shared" si="128"/>
        <v>14</v>
      </c>
      <c r="P1376">
        <f t="shared" si="129"/>
        <v>5</v>
      </c>
      <c r="Q1376">
        <f t="shared" si="130"/>
        <v>1</v>
      </c>
      <c r="R1376">
        <f t="shared" si="131"/>
        <v>-4</v>
      </c>
      <c r="S1376">
        <v>0</v>
      </c>
      <c r="T1376">
        <v>0</v>
      </c>
      <c r="U1376">
        <v>0</v>
      </c>
      <c r="V1376">
        <v>0</v>
      </c>
      <c r="W1376">
        <v>0</v>
      </c>
      <c r="X1376">
        <v>0</v>
      </c>
      <c r="Y1376">
        <v>0</v>
      </c>
      <c r="Z1376">
        <v>0</v>
      </c>
      <c r="AA1376">
        <v>0</v>
      </c>
      <c r="AB1376">
        <v>0</v>
      </c>
      <c r="AC1376">
        <v>0</v>
      </c>
      <c r="AD1376">
        <v>0</v>
      </c>
      <c r="AE1376">
        <v>0</v>
      </c>
      <c r="AF1376">
        <v>0</v>
      </c>
      <c r="AG1376">
        <v>0</v>
      </c>
      <c r="AH1376">
        <v>0</v>
      </c>
      <c r="AI1376">
        <v>0</v>
      </c>
      <c r="AJ1376">
        <v>0</v>
      </c>
      <c r="AK1376">
        <v>0</v>
      </c>
      <c r="AL1376">
        <v>0</v>
      </c>
      <c r="AM1376">
        <v>0</v>
      </c>
      <c r="AN1376">
        <v>0</v>
      </c>
      <c r="AO1376">
        <v>0</v>
      </c>
      <c r="AP1376">
        <v>0</v>
      </c>
      <c r="AQ1376">
        <v>0</v>
      </c>
      <c r="AR1376">
        <v>0</v>
      </c>
      <c r="AS1376">
        <v>0</v>
      </c>
      <c r="AT1376">
        <v>0</v>
      </c>
      <c r="AU1376">
        <v>0</v>
      </c>
      <c r="AV1376">
        <v>0</v>
      </c>
      <c r="AW1376">
        <v>0</v>
      </c>
      <c r="AX1376">
        <v>0</v>
      </c>
      <c r="AY1376">
        <v>0</v>
      </c>
      <c r="AZ1376">
        <v>0</v>
      </c>
      <c r="BA1376">
        <v>0</v>
      </c>
      <c r="BB1376">
        <v>0</v>
      </c>
      <c r="BC1376">
        <v>0</v>
      </c>
      <c r="BD1376">
        <v>0</v>
      </c>
      <c r="BE1376">
        <v>0</v>
      </c>
      <c r="BF1376">
        <v>0</v>
      </c>
      <c r="BG1376">
        <v>0</v>
      </c>
      <c r="BH1376">
        <v>0</v>
      </c>
      <c r="BI1376">
        <v>0</v>
      </c>
      <c r="BJ1376">
        <v>0</v>
      </c>
      <c r="BK1376">
        <v>0</v>
      </c>
      <c r="BL1376">
        <v>0</v>
      </c>
      <c r="BM1376">
        <v>2</v>
      </c>
      <c r="BN1376">
        <v>0</v>
      </c>
      <c r="BO1376">
        <v>1</v>
      </c>
      <c r="BP1376">
        <v>0</v>
      </c>
      <c r="BQ1376">
        <v>2</v>
      </c>
      <c r="BR1376">
        <v>0</v>
      </c>
      <c r="BS1376">
        <v>2</v>
      </c>
      <c r="BT1376">
        <v>0</v>
      </c>
      <c r="BU1376">
        <v>0</v>
      </c>
      <c r="BV1376">
        <v>1</v>
      </c>
      <c r="BW1376">
        <v>0</v>
      </c>
      <c r="BX1376">
        <v>0</v>
      </c>
      <c r="BY1376">
        <v>1</v>
      </c>
      <c r="BZ1376">
        <v>2</v>
      </c>
      <c r="CA1376">
        <v>1</v>
      </c>
      <c r="CB1376">
        <v>1</v>
      </c>
      <c r="CC1376">
        <v>0</v>
      </c>
      <c r="CD1376">
        <v>0</v>
      </c>
      <c r="CE1376">
        <v>1</v>
      </c>
      <c r="CF1376">
        <v>0</v>
      </c>
      <c r="CG1376">
        <v>0</v>
      </c>
    </row>
    <row r="1377" spans="9:85" x14ac:dyDescent="0.3">
      <c r="I1377" t="s">
        <v>548</v>
      </c>
      <c r="J1377" t="s">
        <v>189</v>
      </c>
      <c r="K1377" t="s">
        <v>549</v>
      </c>
      <c r="L1377" t="s">
        <v>550</v>
      </c>
      <c r="M1377" t="str">
        <f t="shared" si="126"/>
        <v>UKM3</v>
      </c>
      <c r="N1377" t="str">
        <f t="shared" si="127"/>
        <v>UKM</v>
      </c>
      <c r="O1377">
        <f t="shared" si="128"/>
        <v>0</v>
      </c>
      <c r="P1377">
        <f t="shared" si="129"/>
        <v>0</v>
      </c>
      <c r="Q1377">
        <f t="shared" si="130"/>
        <v>0</v>
      </c>
      <c r="R1377">
        <f t="shared" si="131"/>
        <v>0</v>
      </c>
      <c r="S1377">
        <v>0</v>
      </c>
      <c r="T1377">
        <v>0</v>
      </c>
      <c r="U1377">
        <v>0</v>
      </c>
      <c r="V1377">
        <v>0</v>
      </c>
      <c r="W1377">
        <v>0</v>
      </c>
      <c r="X1377">
        <v>0</v>
      </c>
      <c r="Y1377">
        <v>0</v>
      </c>
      <c r="Z1377">
        <v>0</v>
      </c>
      <c r="AA1377">
        <v>0</v>
      </c>
      <c r="AB1377">
        <v>0</v>
      </c>
      <c r="AC1377">
        <v>0</v>
      </c>
      <c r="AD1377">
        <v>0</v>
      </c>
      <c r="AE1377">
        <v>0</v>
      </c>
      <c r="AF1377">
        <v>0</v>
      </c>
      <c r="AG1377">
        <v>0</v>
      </c>
      <c r="AH1377">
        <v>0</v>
      </c>
      <c r="AI1377">
        <v>0</v>
      </c>
      <c r="AJ1377">
        <v>0</v>
      </c>
      <c r="AK1377">
        <v>0</v>
      </c>
      <c r="AL1377">
        <v>0</v>
      </c>
      <c r="AM1377">
        <v>0</v>
      </c>
      <c r="AN1377">
        <v>0</v>
      </c>
      <c r="AO1377">
        <v>0</v>
      </c>
      <c r="AP1377">
        <v>0</v>
      </c>
      <c r="AQ1377">
        <v>0</v>
      </c>
      <c r="AR1377">
        <v>0</v>
      </c>
      <c r="AS1377">
        <v>0</v>
      </c>
      <c r="AT1377">
        <v>0</v>
      </c>
      <c r="AU1377">
        <v>0</v>
      </c>
      <c r="AV1377">
        <v>0</v>
      </c>
      <c r="AW1377">
        <v>0</v>
      </c>
      <c r="AX1377">
        <v>0</v>
      </c>
      <c r="AY1377">
        <v>0</v>
      </c>
      <c r="AZ1377">
        <v>0</v>
      </c>
      <c r="BA1377">
        <v>0</v>
      </c>
      <c r="BB1377">
        <v>0</v>
      </c>
      <c r="BC1377">
        <v>0</v>
      </c>
      <c r="BD1377">
        <v>0</v>
      </c>
      <c r="BE1377">
        <v>0</v>
      </c>
      <c r="BF1377">
        <v>0</v>
      </c>
      <c r="BG1377">
        <v>0</v>
      </c>
      <c r="BH1377">
        <v>0</v>
      </c>
      <c r="BI1377">
        <v>0</v>
      </c>
      <c r="BJ1377">
        <v>0</v>
      </c>
      <c r="BK1377">
        <v>0</v>
      </c>
      <c r="BL1377">
        <v>0</v>
      </c>
      <c r="BM1377">
        <v>0</v>
      </c>
      <c r="BN1377">
        <v>0</v>
      </c>
      <c r="BO1377">
        <v>0</v>
      </c>
      <c r="BP1377">
        <v>0</v>
      </c>
      <c r="BQ1377">
        <v>0</v>
      </c>
      <c r="BR1377">
        <v>0</v>
      </c>
      <c r="BS1377">
        <v>0</v>
      </c>
      <c r="BT1377">
        <v>0</v>
      </c>
      <c r="BU1377">
        <v>0</v>
      </c>
      <c r="BV1377">
        <v>0</v>
      </c>
      <c r="BW1377">
        <v>0</v>
      </c>
      <c r="BX1377">
        <v>0</v>
      </c>
      <c r="BY1377">
        <v>0</v>
      </c>
      <c r="BZ1377">
        <v>0</v>
      </c>
      <c r="CA1377">
        <v>0</v>
      </c>
      <c r="CB1377">
        <v>0</v>
      </c>
      <c r="CC1377">
        <v>0</v>
      </c>
      <c r="CD1377">
        <v>0</v>
      </c>
      <c r="CE1377">
        <v>0</v>
      </c>
      <c r="CF1377">
        <v>0</v>
      </c>
      <c r="CG1377">
        <v>0</v>
      </c>
    </row>
    <row r="1378" spans="9:85" x14ac:dyDescent="0.3">
      <c r="I1378" t="s">
        <v>551</v>
      </c>
      <c r="J1378" t="s">
        <v>189</v>
      </c>
      <c r="K1378" t="s">
        <v>552</v>
      </c>
      <c r="L1378" t="s">
        <v>553</v>
      </c>
      <c r="M1378" t="str">
        <f t="shared" si="126"/>
        <v>UKL1</v>
      </c>
      <c r="N1378" t="str">
        <f t="shared" si="127"/>
        <v>UKL</v>
      </c>
      <c r="O1378">
        <f t="shared" si="128"/>
        <v>3</v>
      </c>
      <c r="P1378">
        <f t="shared" si="129"/>
        <v>0</v>
      </c>
      <c r="Q1378">
        <f t="shared" si="130"/>
        <v>0</v>
      </c>
      <c r="R1378">
        <f t="shared" si="131"/>
        <v>0</v>
      </c>
      <c r="S1378">
        <v>0</v>
      </c>
      <c r="T1378">
        <v>0</v>
      </c>
      <c r="U1378">
        <v>0</v>
      </c>
      <c r="V1378">
        <v>0</v>
      </c>
      <c r="W1378">
        <v>0</v>
      </c>
      <c r="X1378">
        <v>0</v>
      </c>
      <c r="Y1378">
        <v>0</v>
      </c>
      <c r="Z1378">
        <v>0</v>
      </c>
      <c r="AA1378">
        <v>0</v>
      </c>
      <c r="AB1378">
        <v>0</v>
      </c>
      <c r="AC1378">
        <v>0</v>
      </c>
      <c r="AD1378">
        <v>0</v>
      </c>
      <c r="AE1378">
        <v>0</v>
      </c>
      <c r="AF1378">
        <v>0</v>
      </c>
      <c r="AG1378">
        <v>0</v>
      </c>
      <c r="AH1378">
        <v>0</v>
      </c>
      <c r="AI1378">
        <v>0</v>
      </c>
      <c r="AJ1378">
        <v>0</v>
      </c>
      <c r="AK1378">
        <v>0</v>
      </c>
      <c r="AL1378">
        <v>0</v>
      </c>
      <c r="AM1378">
        <v>0</v>
      </c>
      <c r="AN1378">
        <v>0</v>
      </c>
      <c r="AO1378">
        <v>0</v>
      </c>
      <c r="AP1378">
        <v>0</v>
      </c>
      <c r="AQ1378">
        <v>0</v>
      </c>
      <c r="AR1378">
        <v>0</v>
      </c>
      <c r="AS1378">
        <v>0</v>
      </c>
      <c r="AT1378">
        <v>0</v>
      </c>
      <c r="AU1378">
        <v>0</v>
      </c>
      <c r="AV1378">
        <v>0</v>
      </c>
      <c r="AW1378">
        <v>0</v>
      </c>
      <c r="AX1378">
        <v>0</v>
      </c>
      <c r="AY1378">
        <v>0</v>
      </c>
      <c r="AZ1378">
        <v>0</v>
      </c>
      <c r="BA1378">
        <v>0</v>
      </c>
      <c r="BB1378">
        <v>0</v>
      </c>
      <c r="BC1378">
        <v>0</v>
      </c>
      <c r="BD1378">
        <v>0</v>
      </c>
      <c r="BE1378">
        <v>0</v>
      </c>
      <c r="BF1378">
        <v>0</v>
      </c>
      <c r="BG1378">
        <v>0</v>
      </c>
      <c r="BH1378">
        <v>0</v>
      </c>
      <c r="BI1378">
        <v>0</v>
      </c>
      <c r="BJ1378">
        <v>0</v>
      </c>
      <c r="BK1378">
        <v>0</v>
      </c>
      <c r="BL1378">
        <v>0</v>
      </c>
      <c r="BM1378">
        <v>0</v>
      </c>
      <c r="BN1378">
        <v>0</v>
      </c>
      <c r="BO1378">
        <v>0</v>
      </c>
      <c r="BP1378">
        <v>0</v>
      </c>
      <c r="BQ1378">
        <v>1</v>
      </c>
      <c r="BR1378">
        <v>1</v>
      </c>
      <c r="BS1378">
        <v>0</v>
      </c>
      <c r="BT1378">
        <v>0</v>
      </c>
      <c r="BU1378">
        <v>0</v>
      </c>
      <c r="BV1378">
        <v>1</v>
      </c>
      <c r="BW1378">
        <v>0</v>
      </c>
      <c r="BX1378">
        <v>0</v>
      </c>
      <c r="BY1378">
        <v>0</v>
      </c>
      <c r="BZ1378">
        <v>0</v>
      </c>
      <c r="CA1378">
        <v>0</v>
      </c>
      <c r="CB1378">
        <v>0</v>
      </c>
      <c r="CC1378">
        <v>0</v>
      </c>
      <c r="CD1378">
        <v>0</v>
      </c>
      <c r="CE1378">
        <v>0</v>
      </c>
      <c r="CF1378">
        <v>0</v>
      </c>
      <c r="CG1378">
        <v>0</v>
      </c>
    </row>
    <row r="1379" spans="9:85" x14ac:dyDescent="0.3">
      <c r="I1379" t="s">
        <v>554</v>
      </c>
      <c r="J1379" t="s">
        <v>189</v>
      </c>
      <c r="K1379" t="s">
        <v>555</v>
      </c>
      <c r="L1379" t="s">
        <v>556</v>
      </c>
      <c r="M1379" t="str">
        <f t="shared" si="126"/>
        <v>UKL1</v>
      </c>
      <c r="N1379" t="str">
        <f t="shared" si="127"/>
        <v>UKL</v>
      </c>
      <c r="O1379">
        <f t="shared" si="128"/>
        <v>15</v>
      </c>
      <c r="P1379">
        <f t="shared" si="129"/>
        <v>6</v>
      </c>
      <c r="Q1379">
        <f t="shared" si="130"/>
        <v>4</v>
      </c>
      <c r="R1379">
        <f t="shared" si="131"/>
        <v>-2</v>
      </c>
      <c r="S1379">
        <v>0</v>
      </c>
      <c r="T1379">
        <v>0</v>
      </c>
      <c r="U1379">
        <v>0</v>
      </c>
      <c r="V1379">
        <v>0</v>
      </c>
      <c r="W1379">
        <v>0</v>
      </c>
      <c r="X1379">
        <v>0</v>
      </c>
      <c r="Y1379">
        <v>0</v>
      </c>
      <c r="Z1379">
        <v>0</v>
      </c>
      <c r="AA1379">
        <v>0</v>
      </c>
      <c r="AB1379">
        <v>0</v>
      </c>
      <c r="AC1379">
        <v>0</v>
      </c>
      <c r="AD1379">
        <v>0</v>
      </c>
      <c r="AE1379">
        <v>0</v>
      </c>
      <c r="AF1379">
        <v>0</v>
      </c>
      <c r="AG1379">
        <v>0</v>
      </c>
      <c r="AH1379">
        <v>0</v>
      </c>
      <c r="AI1379">
        <v>0</v>
      </c>
      <c r="AJ1379">
        <v>0</v>
      </c>
      <c r="AK1379">
        <v>0</v>
      </c>
      <c r="AL1379">
        <v>0</v>
      </c>
      <c r="AM1379">
        <v>0</v>
      </c>
      <c r="AN1379">
        <v>0</v>
      </c>
      <c r="AO1379">
        <v>0</v>
      </c>
      <c r="AP1379">
        <v>0</v>
      </c>
      <c r="AQ1379">
        <v>0</v>
      </c>
      <c r="AR1379">
        <v>0</v>
      </c>
      <c r="AS1379">
        <v>0</v>
      </c>
      <c r="AT1379">
        <v>0</v>
      </c>
      <c r="AU1379">
        <v>0</v>
      </c>
      <c r="AV1379">
        <v>0</v>
      </c>
      <c r="AW1379">
        <v>0</v>
      </c>
      <c r="AX1379">
        <v>0</v>
      </c>
      <c r="AY1379">
        <v>0</v>
      </c>
      <c r="AZ1379">
        <v>0</v>
      </c>
      <c r="BA1379">
        <v>0</v>
      </c>
      <c r="BB1379">
        <v>0</v>
      </c>
      <c r="BC1379">
        <v>0</v>
      </c>
      <c r="BD1379">
        <v>0</v>
      </c>
      <c r="BE1379">
        <v>0</v>
      </c>
      <c r="BF1379">
        <v>0</v>
      </c>
      <c r="BG1379">
        <v>0</v>
      </c>
      <c r="BH1379">
        <v>0</v>
      </c>
      <c r="BI1379">
        <v>0</v>
      </c>
      <c r="BJ1379">
        <v>0</v>
      </c>
      <c r="BK1379">
        <v>0</v>
      </c>
      <c r="BL1379">
        <v>0</v>
      </c>
      <c r="BM1379">
        <v>0</v>
      </c>
      <c r="BN1379">
        <v>0</v>
      </c>
      <c r="BO1379">
        <v>0</v>
      </c>
      <c r="BP1379">
        <v>0</v>
      </c>
      <c r="BQ1379">
        <v>0</v>
      </c>
      <c r="BR1379">
        <v>0</v>
      </c>
      <c r="BS1379">
        <v>0</v>
      </c>
      <c r="BT1379">
        <v>0</v>
      </c>
      <c r="BU1379">
        <v>1</v>
      </c>
      <c r="BV1379">
        <v>1</v>
      </c>
      <c r="BW1379">
        <v>2</v>
      </c>
      <c r="BX1379">
        <v>1</v>
      </c>
      <c r="BY1379">
        <v>1</v>
      </c>
      <c r="BZ1379">
        <v>1</v>
      </c>
      <c r="CA1379">
        <v>2</v>
      </c>
      <c r="CB1379">
        <v>2</v>
      </c>
      <c r="CC1379">
        <v>2</v>
      </c>
      <c r="CD1379">
        <v>2</v>
      </c>
      <c r="CE1379">
        <v>0</v>
      </c>
      <c r="CF1379">
        <v>0</v>
      </c>
      <c r="CG1379">
        <v>0</v>
      </c>
    </row>
    <row r="1380" spans="9:85" x14ac:dyDescent="0.3">
      <c r="I1380" t="s">
        <v>557</v>
      </c>
      <c r="J1380" t="s">
        <v>189</v>
      </c>
      <c r="K1380" t="s">
        <v>558</v>
      </c>
      <c r="L1380" t="s">
        <v>559</v>
      </c>
      <c r="M1380" t="str">
        <f t="shared" si="126"/>
        <v>UKL2</v>
      </c>
      <c r="N1380" t="str">
        <f t="shared" si="127"/>
        <v>UKL</v>
      </c>
      <c r="O1380">
        <f t="shared" si="128"/>
        <v>13</v>
      </c>
      <c r="P1380">
        <f t="shared" si="129"/>
        <v>2</v>
      </c>
      <c r="Q1380">
        <f t="shared" si="130"/>
        <v>1</v>
      </c>
      <c r="R1380">
        <f t="shared" si="131"/>
        <v>-1</v>
      </c>
      <c r="S1380">
        <v>0</v>
      </c>
      <c r="T1380">
        <v>0</v>
      </c>
      <c r="U1380">
        <v>0</v>
      </c>
      <c r="V1380">
        <v>0</v>
      </c>
      <c r="W1380">
        <v>0</v>
      </c>
      <c r="X1380">
        <v>0</v>
      </c>
      <c r="Y1380">
        <v>0</v>
      </c>
      <c r="Z1380">
        <v>0</v>
      </c>
      <c r="AA1380">
        <v>0</v>
      </c>
      <c r="AB1380">
        <v>0</v>
      </c>
      <c r="AC1380">
        <v>0</v>
      </c>
      <c r="AD1380">
        <v>0</v>
      </c>
      <c r="AE1380">
        <v>0</v>
      </c>
      <c r="AF1380">
        <v>0</v>
      </c>
      <c r="AG1380">
        <v>0</v>
      </c>
      <c r="AH1380">
        <v>0</v>
      </c>
      <c r="AI1380">
        <v>0</v>
      </c>
      <c r="AJ1380">
        <v>0</v>
      </c>
      <c r="AK1380">
        <v>0</v>
      </c>
      <c r="AL1380">
        <v>0</v>
      </c>
      <c r="AM1380">
        <v>0</v>
      </c>
      <c r="AN1380">
        <v>0</v>
      </c>
      <c r="AO1380">
        <v>0</v>
      </c>
      <c r="AP1380">
        <v>0</v>
      </c>
      <c r="AQ1380">
        <v>0</v>
      </c>
      <c r="AR1380">
        <v>0</v>
      </c>
      <c r="AS1380">
        <v>0</v>
      </c>
      <c r="AT1380">
        <v>0</v>
      </c>
      <c r="AU1380">
        <v>0</v>
      </c>
      <c r="AV1380">
        <v>0</v>
      </c>
      <c r="AW1380">
        <v>0</v>
      </c>
      <c r="AX1380">
        <v>0</v>
      </c>
      <c r="AY1380">
        <v>0</v>
      </c>
      <c r="AZ1380">
        <v>0</v>
      </c>
      <c r="BA1380">
        <v>0</v>
      </c>
      <c r="BB1380">
        <v>0</v>
      </c>
      <c r="BC1380">
        <v>0</v>
      </c>
      <c r="BD1380">
        <v>0</v>
      </c>
      <c r="BE1380">
        <v>0</v>
      </c>
      <c r="BF1380">
        <v>0</v>
      </c>
      <c r="BG1380">
        <v>0</v>
      </c>
      <c r="BH1380">
        <v>0</v>
      </c>
      <c r="BI1380">
        <v>0</v>
      </c>
      <c r="BJ1380">
        <v>0</v>
      </c>
      <c r="BK1380">
        <v>0</v>
      </c>
      <c r="BL1380">
        <v>0</v>
      </c>
      <c r="BM1380">
        <v>0</v>
      </c>
      <c r="BN1380">
        <v>0</v>
      </c>
      <c r="BO1380">
        <v>0</v>
      </c>
      <c r="BP1380">
        <v>1</v>
      </c>
      <c r="BQ1380">
        <v>3</v>
      </c>
      <c r="BR1380">
        <v>0</v>
      </c>
      <c r="BS1380">
        <v>1</v>
      </c>
      <c r="BT1380">
        <v>0</v>
      </c>
      <c r="BU1380">
        <v>0</v>
      </c>
      <c r="BV1380">
        <v>3</v>
      </c>
      <c r="BW1380">
        <v>1</v>
      </c>
      <c r="BX1380">
        <v>1</v>
      </c>
      <c r="BY1380">
        <v>0</v>
      </c>
      <c r="BZ1380">
        <v>0</v>
      </c>
      <c r="CA1380">
        <v>0</v>
      </c>
      <c r="CB1380">
        <v>2</v>
      </c>
      <c r="CC1380">
        <v>0</v>
      </c>
      <c r="CD1380">
        <v>0</v>
      </c>
      <c r="CE1380">
        <v>0</v>
      </c>
      <c r="CF1380">
        <v>1</v>
      </c>
      <c r="CG1380">
        <v>0</v>
      </c>
    </row>
    <row r="1381" spans="9:85" x14ac:dyDescent="0.3">
      <c r="I1381" t="s">
        <v>560</v>
      </c>
      <c r="J1381" t="s">
        <v>189</v>
      </c>
      <c r="K1381" t="s">
        <v>561</v>
      </c>
      <c r="L1381" t="s">
        <v>559</v>
      </c>
      <c r="M1381" t="str">
        <f t="shared" si="126"/>
        <v>UKL2</v>
      </c>
      <c r="N1381" t="str">
        <f t="shared" si="127"/>
        <v>UKL</v>
      </c>
      <c r="O1381">
        <f t="shared" si="128"/>
        <v>0</v>
      </c>
      <c r="P1381">
        <f t="shared" si="129"/>
        <v>0</v>
      </c>
      <c r="Q1381">
        <f t="shared" si="130"/>
        <v>0</v>
      </c>
      <c r="R1381">
        <f t="shared" si="131"/>
        <v>0</v>
      </c>
      <c r="S1381">
        <v>0</v>
      </c>
      <c r="T1381">
        <v>0</v>
      </c>
      <c r="U1381">
        <v>0</v>
      </c>
      <c r="V1381">
        <v>0</v>
      </c>
      <c r="W1381">
        <v>0</v>
      </c>
      <c r="X1381">
        <v>0</v>
      </c>
      <c r="Y1381">
        <v>0</v>
      </c>
      <c r="Z1381">
        <v>0</v>
      </c>
      <c r="AA1381">
        <v>0</v>
      </c>
      <c r="AB1381">
        <v>0</v>
      </c>
      <c r="AC1381">
        <v>0</v>
      </c>
      <c r="AD1381">
        <v>0</v>
      </c>
      <c r="AE1381">
        <v>0</v>
      </c>
      <c r="AF1381">
        <v>0</v>
      </c>
      <c r="AG1381">
        <v>0</v>
      </c>
      <c r="AH1381">
        <v>0</v>
      </c>
      <c r="AI1381">
        <v>0</v>
      </c>
      <c r="AJ1381">
        <v>0</v>
      </c>
      <c r="AK1381">
        <v>0</v>
      </c>
      <c r="AL1381">
        <v>0</v>
      </c>
      <c r="AM1381">
        <v>0</v>
      </c>
      <c r="AN1381">
        <v>0</v>
      </c>
      <c r="AO1381">
        <v>0</v>
      </c>
      <c r="AP1381">
        <v>0</v>
      </c>
      <c r="AQ1381">
        <v>0</v>
      </c>
      <c r="AR1381">
        <v>0</v>
      </c>
      <c r="AS1381">
        <v>0</v>
      </c>
      <c r="AT1381">
        <v>0</v>
      </c>
      <c r="AU1381">
        <v>0</v>
      </c>
      <c r="AV1381">
        <v>0</v>
      </c>
      <c r="AW1381">
        <v>0</v>
      </c>
      <c r="AX1381">
        <v>0</v>
      </c>
      <c r="AY1381">
        <v>0</v>
      </c>
      <c r="AZ1381">
        <v>0</v>
      </c>
      <c r="BA1381">
        <v>0</v>
      </c>
      <c r="BB1381">
        <v>0</v>
      </c>
      <c r="BC1381">
        <v>0</v>
      </c>
      <c r="BD1381">
        <v>0</v>
      </c>
      <c r="BE1381">
        <v>0</v>
      </c>
      <c r="BF1381">
        <v>0</v>
      </c>
      <c r="BG1381">
        <v>0</v>
      </c>
      <c r="BH1381">
        <v>0</v>
      </c>
      <c r="BI1381">
        <v>0</v>
      </c>
      <c r="BJ1381">
        <v>0</v>
      </c>
      <c r="BK1381">
        <v>0</v>
      </c>
      <c r="BL1381">
        <v>0</v>
      </c>
      <c r="BM1381">
        <v>0</v>
      </c>
      <c r="BN1381">
        <v>0</v>
      </c>
      <c r="BO1381">
        <v>0</v>
      </c>
      <c r="BP1381">
        <v>0</v>
      </c>
      <c r="BQ1381">
        <v>0</v>
      </c>
      <c r="BR1381">
        <v>0</v>
      </c>
      <c r="BS1381">
        <v>0</v>
      </c>
      <c r="BT1381">
        <v>0</v>
      </c>
      <c r="BU1381">
        <v>0</v>
      </c>
      <c r="BV1381">
        <v>0</v>
      </c>
      <c r="BW1381">
        <v>0</v>
      </c>
      <c r="BX1381">
        <v>0</v>
      </c>
      <c r="BY1381">
        <v>0</v>
      </c>
      <c r="BZ1381">
        <v>0</v>
      </c>
      <c r="CA1381">
        <v>0</v>
      </c>
      <c r="CB1381">
        <v>0</v>
      </c>
      <c r="CC1381">
        <v>0</v>
      </c>
      <c r="CD1381">
        <v>0</v>
      </c>
      <c r="CE1381">
        <v>0</v>
      </c>
      <c r="CF1381">
        <v>0</v>
      </c>
      <c r="CG1381">
        <v>0</v>
      </c>
    </row>
    <row r="1382" spans="9:85" x14ac:dyDescent="0.3">
      <c r="I1382" t="s">
        <v>562</v>
      </c>
      <c r="J1382" t="s">
        <v>189</v>
      </c>
      <c r="K1382" t="s">
        <v>563</v>
      </c>
      <c r="L1382" t="s">
        <v>564</v>
      </c>
      <c r="M1382" t="str">
        <f t="shared" si="126"/>
        <v>UKL2</v>
      </c>
      <c r="N1382" t="str">
        <f t="shared" si="127"/>
        <v>UKL</v>
      </c>
      <c r="O1382">
        <f t="shared" si="128"/>
        <v>0</v>
      </c>
      <c r="P1382">
        <f t="shared" si="129"/>
        <v>0</v>
      </c>
      <c r="Q1382">
        <f t="shared" si="130"/>
        <v>0</v>
      </c>
      <c r="R1382">
        <f t="shared" si="131"/>
        <v>0</v>
      </c>
      <c r="S1382">
        <v>0</v>
      </c>
      <c r="T1382">
        <v>0</v>
      </c>
      <c r="U1382">
        <v>0</v>
      </c>
      <c r="V1382">
        <v>0</v>
      </c>
      <c r="W1382">
        <v>0</v>
      </c>
      <c r="X1382">
        <v>0</v>
      </c>
      <c r="Y1382">
        <v>0</v>
      </c>
      <c r="Z1382">
        <v>0</v>
      </c>
      <c r="AA1382">
        <v>0</v>
      </c>
      <c r="AB1382">
        <v>0</v>
      </c>
      <c r="AC1382">
        <v>0</v>
      </c>
      <c r="AD1382">
        <v>0</v>
      </c>
      <c r="AE1382">
        <v>0</v>
      </c>
      <c r="AF1382">
        <v>0</v>
      </c>
      <c r="AG1382">
        <v>0</v>
      </c>
      <c r="AH1382">
        <v>0</v>
      </c>
      <c r="AI1382">
        <v>0</v>
      </c>
      <c r="AJ1382">
        <v>0</v>
      </c>
      <c r="AK1382">
        <v>0</v>
      </c>
      <c r="AL1382">
        <v>0</v>
      </c>
      <c r="AM1382">
        <v>0</v>
      </c>
      <c r="AN1382">
        <v>0</v>
      </c>
      <c r="AO1382">
        <v>0</v>
      </c>
      <c r="AP1382">
        <v>0</v>
      </c>
      <c r="AQ1382">
        <v>0</v>
      </c>
      <c r="AR1382">
        <v>0</v>
      </c>
      <c r="AS1382">
        <v>0</v>
      </c>
      <c r="AT1382">
        <v>0</v>
      </c>
      <c r="AU1382">
        <v>0</v>
      </c>
      <c r="AV1382">
        <v>0</v>
      </c>
      <c r="AW1382">
        <v>0</v>
      </c>
      <c r="AX1382">
        <v>0</v>
      </c>
      <c r="AY1382">
        <v>0</v>
      </c>
      <c r="AZ1382">
        <v>0</v>
      </c>
      <c r="BA1382">
        <v>0</v>
      </c>
      <c r="BB1382">
        <v>0</v>
      </c>
      <c r="BC1382">
        <v>0</v>
      </c>
      <c r="BD1382">
        <v>0</v>
      </c>
      <c r="BE1382">
        <v>0</v>
      </c>
      <c r="BF1382">
        <v>0</v>
      </c>
      <c r="BG1382">
        <v>0</v>
      </c>
      <c r="BH1382">
        <v>0</v>
      </c>
      <c r="BI1382">
        <v>0</v>
      </c>
      <c r="BJ1382">
        <v>0</v>
      </c>
      <c r="BK1382">
        <v>0</v>
      </c>
      <c r="BL1382">
        <v>0</v>
      </c>
      <c r="BM1382">
        <v>0</v>
      </c>
      <c r="BN1382">
        <v>0</v>
      </c>
      <c r="BO1382">
        <v>0</v>
      </c>
      <c r="BP1382">
        <v>0</v>
      </c>
      <c r="BQ1382">
        <v>0</v>
      </c>
      <c r="BR1382">
        <v>0</v>
      </c>
      <c r="BS1382">
        <v>0</v>
      </c>
      <c r="BT1382">
        <v>0</v>
      </c>
      <c r="BU1382">
        <v>0</v>
      </c>
      <c r="BV1382">
        <v>0</v>
      </c>
      <c r="BW1382">
        <v>0</v>
      </c>
      <c r="BX1382">
        <v>0</v>
      </c>
      <c r="BY1382">
        <v>0</v>
      </c>
      <c r="BZ1382">
        <v>0</v>
      </c>
      <c r="CA1382">
        <v>0</v>
      </c>
      <c r="CB1382">
        <v>0</v>
      </c>
      <c r="CC1382">
        <v>0</v>
      </c>
      <c r="CD1382">
        <v>0</v>
      </c>
      <c r="CE1382">
        <v>0</v>
      </c>
      <c r="CF1382">
        <v>0</v>
      </c>
      <c r="CG1382">
        <v>0</v>
      </c>
    </row>
    <row r="1383" spans="9:85" x14ac:dyDescent="0.3">
      <c r="I1383" t="s">
        <v>565</v>
      </c>
      <c r="J1383" t="s">
        <v>189</v>
      </c>
      <c r="K1383" t="s">
        <v>566</v>
      </c>
      <c r="L1383" t="s">
        <v>567</v>
      </c>
      <c r="M1383" t="str">
        <f t="shared" si="126"/>
        <v>UKL1</v>
      </c>
      <c r="N1383" t="str">
        <f t="shared" si="127"/>
        <v>UKL</v>
      </c>
      <c r="O1383">
        <f t="shared" si="128"/>
        <v>28</v>
      </c>
      <c r="P1383">
        <f t="shared" si="129"/>
        <v>10</v>
      </c>
      <c r="Q1383">
        <f t="shared" si="130"/>
        <v>3</v>
      </c>
      <c r="R1383">
        <f t="shared" si="131"/>
        <v>-7</v>
      </c>
      <c r="S1383">
        <v>0</v>
      </c>
      <c r="T1383">
        <v>0</v>
      </c>
      <c r="U1383">
        <v>0</v>
      </c>
      <c r="V1383">
        <v>0</v>
      </c>
      <c r="W1383">
        <v>0</v>
      </c>
      <c r="X1383">
        <v>0</v>
      </c>
      <c r="Y1383">
        <v>0</v>
      </c>
      <c r="Z1383">
        <v>0</v>
      </c>
      <c r="AA1383">
        <v>0</v>
      </c>
      <c r="AB1383">
        <v>0</v>
      </c>
      <c r="AC1383">
        <v>0</v>
      </c>
      <c r="AD1383">
        <v>0</v>
      </c>
      <c r="AE1383">
        <v>0</v>
      </c>
      <c r="AF1383">
        <v>0</v>
      </c>
      <c r="AG1383">
        <v>0</v>
      </c>
      <c r="AH1383">
        <v>0</v>
      </c>
      <c r="AI1383">
        <v>0</v>
      </c>
      <c r="AJ1383">
        <v>0</v>
      </c>
      <c r="AK1383">
        <v>0</v>
      </c>
      <c r="AL1383">
        <v>0</v>
      </c>
      <c r="AM1383">
        <v>0</v>
      </c>
      <c r="AN1383">
        <v>0</v>
      </c>
      <c r="AO1383">
        <v>0</v>
      </c>
      <c r="AP1383">
        <v>0</v>
      </c>
      <c r="AQ1383">
        <v>0</v>
      </c>
      <c r="AR1383">
        <v>0</v>
      </c>
      <c r="AS1383">
        <v>0</v>
      </c>
      <c r="AT1383">
        <v>0</v>
      </c>
      <c r="AU1383">
        <v>0</v>
      </c>
      <c r="AV1383">
        <v>0</v>
      </c>
      <c r="AW1383">
        <v>0</v>
      </c>
      <c r="AX1383">
        <v>0</v>
      </c>
      <c r="AY1383">
        <v>0</v>
      </c>
      <c r="AZ1383">
        <v>0</v>
      </c>
      <c r="BA1383">
        <v>0</v>
      </c>
      <c r="BB1383">
        <v>0</v>
      </c>
      <c r="BC1383">
        <v>0</v>
      </c>
      <c r="BD1383">
        <v>0</v>
      </c>
      <c r="BE1383">
        <v>0</v>
      </c>
      <c r="BF1383">
        <v>0</v>
      </c>
      <c r="BG1383">
        <v>0</v>
      </c>
      <c r="BH1383">
        <v>0</v>
      </c>
      <c r="BI1383">
        <v>1</v>
      </c>
      <c r="BJ1383">
        <v>0</v>
      </c>
      <c r="BK1383">
        <v>0</v>
      </c>
      <c r="BL1383">
        <v>0</v>
      </c>
      <c r="BM1383">
        <v>1</v>
      </c>
      <c r="BN1383">
        <v>0</v>
      </c>
      <c r="BO1383">
        <v>1</v>
      </c>
      <c r="BP1383">
        <v>1</v>
      </c>
      <c r="BQ1383">
        <v>1</v>
      </c>
      <c r="BR1383">
        <v>1</v>
      </c>
      <c r="BS1383">
        <v>2</v>
      </c>
      <c r="BT1383">
        <v>2</v>
      </c>
      <c r="BU1383">
        <v>2</v>
      </c>
      <c r="BV1383">
        <v>1</v>
      </c>
      <c r="BW1383">
        <v>3</v>
      </c>
      <c r="BX1383">
        <v>0</v>
      </c>
      <c r="BY1383">
        <v>5</v>
      </c>
      <c r="BZ1383">
        <v>2</v>
      </c>
      <c r="CA1383">
        <v>3</v>
      </c>
      <c r="CB1383">
        <v>0</v>
      </c>
      <c r="CC1383">
        <v>2</v>
      </c>
      <c r="CD1383">
        <v>1</v>
      </c>
      <c r="CE1383">
        <v>0</v>
      </c>
      <c r="CF1383">
        <v>0</v>
      </c>
      <c r="CG1383">
        <v>0</v>
      </c>
    </row>
    <row r="1384" spans="9:85" x14ac:dyDescent="0.3">
      <c r="I1384" t="s">
        <v>568</v>
      </c>
      <c r="J1384" t="s">
        <v>189</v>
      </c>
      <c r="K1384" t="s">
        <v>569</v>
      </c>
      <c r="L1384" t="s">
        <v>570</v>
      </c>
      <c r="M1384" t="str">
        <f t="shared" si="126"/>
        <v>UKL1</v>
      </c>
      <c r="N1384" t="str">
        <f t="shared" si="127"/>
        <v>UKL</v>
      </c>
      <c r="O1384">
        <f t="shared" si="128"/>
        <v>0</v>
      </c>
      <c r="P1384">
        <f t="shared" si="129"/>
        <v>0</v>
      </c>
      <c r="Q1384">
        <f t="shared" si="130"/>
        <v>0</v>
      </c>
      <c r="R1384">
        <f t="shared" si="131"/>
        <v>0</v>
      </c>
      <c r="S1384">
        <v>0</v>
      </c>
      <c r="T1384">
        <v>0</v>
      </c>
      <c r="U1384">
        <v>0</v>
      </c>
      <c r="V1384">
        <v>0</v>
      </c>
      <c r="W1384">
        <v>0</v>
      </c>
      <c r="X1384">
        <v>0</v>
      </c>
      <c r="Y1384">
        <v>0</v>
      </c>
      <c r="Z1384">
        <v>0</v>
      </c>
      <c r="AA1384">
        <v>0</v>
      </c>
      <c r="AB1384">
        <v>0</v>
      </c>
      <c r="AC1384">
        <v>0</v>
      </c>
      <c r="AD1384">
        <v>0</v>
      </c>
      <c r="AE1384">
        <v>0</v>
      </c>
      <c r="AF1384">
        <v>0</v>
      </c>
      <c r="AG1384">
        <v>0</v>
      </c>
      <c r="AH1384">
        <v>0</v>
      </c>
      <c r="AI1384">
        <v>0</v>
      </c>
      <c r="AJ1384">
        <v>0</v>
      </c>
      <c r="AK1384">
        <v>0</v>
      </c>
      <c r="AL1384">
        <v>0</v>
      </c>
      <c r="AM1384">
        <v>0</v>
      </c>
      <c r="AN1384">
        <v>0</v>
      </c>
      <c r="AO1384">
        <v>0</v>
      </c>
      <c r="AP1384">
        <v>0</v>
      </c>
      <c r="AQ1384">
        <v>0</v>
      </c>
      <c r="AR1384">
        <v>0</v>
      </c>
      <c r="AS1384">
        <v>0</v>
      </c>
      <c r="AT1384">
        <v>0</v>
      </c>
      <c r="AU1384">
        <v>0</v>
      </c>
      <c r="AV1384">
        <v>0</v>
      </c>
      <c r="AW1384">
        <v>0</v>
      </c>
      <c r="AX1384">
        <v>0</v>
      </c>
      <c r="AY1384">
        <v>0</v>
      </c>
      <c r="AZ1384">
        <v>0</v>
      </c>
      <c r="BA1384">
        <v>0</v>
      </c>
      <c r="BB1384">
        <v>0</v>
      </c>
      <c r="BC1384">
        <v>0</v>
      </c>
      <c r="BD1384">
        <v>0</v>
      </c>
      <c r="BE1384">
        <v>0</v>
      </c>
      <c r="BF1384">
        <v>0</v>
      </c>
      <c r="BG1384">
        <v>0</v>
      </c>
      <c r="BH1384">
        <v>0</v>
      </c>
      <c r="BI1384">
        <v>0</v>
      </c>
      <c r="BJ1384">
        <v>0</v>
      </c>
      <c r="BK1384">
        <v>0</v>
      </c>
      <c r="BL1384">
        <v>0</v>
      </c>
      <c r="BM1384">
        <v>0</v>
      </c>
      <c r="BN1384">
        <v>0</v>
      </c>
      <c r="BO1384">
        <v>0</v>
      </c>
      <c r="BP1384">
        <v>0</v>
      </c>
      <c r="BQ1384">
        <v>0</v>
      </c>
      <c r="BR1384">
        <v>0</v>
      </c>
      <c r="BS1384">
        <v>0</v>
      </c>
      <c r="BT1384">
        <v>0</v>
      </c>
      <c r="BU1384">
        <v>0</v>
      </c>
      <c r="BV1384">
        <v>0</v>
      </c>
      <c r="BW1384">
        <v>0</v>
      </c>
      <c r="BX1384">
        <v>0</v>
      </c>
      <c r="BY1384">
        <v>0</v>
      </c>
      <c r="BZ1384">
        <v>0</v>
      </c>
      <c r="CA1384">
        <v>0</v>
      </c>
      <c r="CB1384">
        <v>0</v>
      </c>
      <c r="CC1384">
        <v>0</v>
      </c>
      <c r="CD1384">
        <v>0</v>
      </c>
      <c r="CE1384">
        <v>0</v>
      </c>
      <c r="CF1384">
        <v>0</v>
      </c>
      <c r="CG1384">
        <v>0</v>
      </c>
    </row>
    <row r="1385" spans="9:85" x14ac:dyDescent="0.3">
      <c r="I1385" t="s">
        <v>571</v>
      </c>
      <c r="J1385" t="s">
        <v>189</v>
      </c>
      <c r="K1385" t="s">
        <v>572</v>
      </c>
      <c r="L1385" t="s">
        <v>559</v>
      </c>
      <c r="M1385" t="str">
        <f t="shared" si="126"/>
        <v>UKL2</v>
      </c>
      <c r="N1385" t="str">
        <f t="shared" si="127"/>
        <v>UKL</v>
      </c>
      <c r="O1385">
        <f t="shared" si="128"/>
        <v>1</v>
      </c>
      <c r="P1385">
        <f t="shared" si="129"/>
        <v>1</v>
      </c>
      <c r="Q1385">
        <f t="shared" si="130"/>
        <v>0</v>
      </c>
      <c r="R1385">
        <f t="shared" si="131"/>
        <v>-1</v>
      </c>
      <c r="S1385">
        <v>0</v>
      </c>
      <c r="T1385">
        <v>0</v>
      </c>
      <c r="U1385">
        <v>0</v>
      </c>
      <c r="V1385">
        <v>0</v>
      </c>
      <c r="W1385">
        <v>0</v>
      </c>
      <c r="X1385">
        <v>0</v>
      </c>
      <c r="Y1385">
        <v>0</v>
      </c>
      <c r="Z1385">
        <v>0</v>
      </c>
      <c r="AA1385">
        <v>0</v>
      </c>
      <c r="AB1385">
        <v>0</v>
      </c>
      <c r="AC1385">
        <v>0</v>
      </c>
      <c r="AD1385">
        <v>0</v>
      </c>
      <c r="AE1385">
        <v>0</v>
      </c>
      <c r="AF1385">
        <v>0</v>
      </c>
      <c r="AG1385">
        <v>0</v>
      </c>
      <c r="AH1385">
        <v>0</v>
      </c>
      <c r="AI1385">
        <v>0</v>
      </c>
      <c r="AJ1385">
        <v>0</v>
      </c>
      <c r="AK1385">
        <v>0</v>
      </c>
      <c r="AL1385">
        <v>0</v>
      </c>
      <c r="AM1385">
        <v>0</v>
      </c>
      <c r="AN1385">
        <v>0</v>
      </c>
      <c r="AO1385">
        <v>0</v>
      </c>
      <c r="AP1385">
        <v>0</v>
      </c>
      <c r="AQ1385">
        <v>0</v>
      </c>
      <c r="AR1385">
        <v>0</v>
      </c>
      <c r="AS1385">
        <v>0</v>
      </c>
      <c r="AT1385">
        <v>0</v>
      </c>
      <c r="AU1385">
        <v>0</v>
      </c>
      <c r="AV1385">
        <v>0</v>
      </c>
      <c r="AW1385">
        <v>0</v>
      </c>
      <c r="AX1385">
        <v>0</v>
      </c>
      <c r="AY1385">
        <v>0</v>
      </c>
      <c r="AZ1385">
        <v>0</v>
      </c>
      <c r="BA1385">
        <v>0</v>
      </c>
      <c r="BB1385">
        <v>0</v>
      </c>
      <c r="BC1385">
        <v>0</v>
      </c>
      <c r="BD1385">
        <v>0</v>
      </c>
      <c r="BE1385">
        <v>0</v>
      </c>
      <c r="BF1385">
        <v>0</v>
      </c>
      <c r="BG1385">
        <v>0</v>
      </c>
      <c r="BH1385">
        <v>0</v>
      </c>
      <c r="BI1385">
        <v>0</v>
      </c>
      <c r="BJ1385">
        <v>0</v>
      </c>
      <c r="BK1385">
        <v>0</v>
      </c>
      <c r="BL1385">
        <v>0</v>
      </c>
      <c r="BM1385">
        <v>0</v>
      </c>
      <c r="BN1385">
        <v>0</v>
      </c>
      <c r="BO1385">
        <v>0</v>
      </c>
      <c r="BP1385">
        <v>0</v>
      </c>
      <c r="BQ1385">
        <v>0</v>
      </c>
      <c r="BR1385">
        <v>0</v>
      </c>
      <c r="BS1385">
        <v>0</v>
      </c>
      <c r="BT1385">
        <v>0</v>
      </c>
      <c r="BU1385">
        <v>0</v>
      </c>
      <c r="BV1385">
        <v>0</v>
      </c>
      <c r="BW1385">
        <v>0</v>
      </c>
      <c r="BX1385">
        <v>0</v>
      </c>
      <c r="BY1385">
        <v>1</v>
      </c>
      <c r="BZ1385">
        <v>0</v>
      </c>
      <c r="CA1385">
        <v>0</v>
      </c>
      <c r="CB1385">
        <v>0</v>
      </c>
      <c r="CC1385">
        <v>0</v>
      </c>
      <c r="CD1385">
        <v>0</v>
      </c>
      <c r="CE1385">
        <v>0</v>
      </c>
      <c r="CF1385">
        <v>0</v>
      </c>
      <c r="CG1385">
        <v>0</v>
      </c>
    </row>
    <row r="1386" spans="9:85" x14ac:dyDescent="0.3">
      <c r="I1386" t="s">
        <v>573</v>
      </c>
      <c r="J1386" t="s">
        <v>189</v>
      </c>
      <c r="K1386" t="s">
        <v>574</v>
      </c>
      <c r="L1386" t="s">
        <v>553</v>
      </c>
      <c r="M1386" t="str">
        <f t="shared" si="126"/>
        <v>UKL1</v>
      </c>
      <c r="N1386" t="str">
        <f t="shared" si="127"/>
        <v>UKL</v>
      </c>
      <c r="O1386">
        <f t="shared" si="128"/>
        <v>0</v>
      </c>
      <c r="P1386">
        <f t="shared" si="129"/>
        <v>0</v>
      </c>
      <c r="Q1386">
        <f t="shared" si="130"/>
        <v>0</v>
      </c>
      <c r="R1386">
        <f t="shared" si="131"/>
        <v>0</v>
      </c>
      <c r="S1386">
        <v>0</v>
      </c>
      <c r="T1386">
        <v>0</v>
      </c>
      <c r="U1386">
        <v>0</v>
      </c>
      <c r="V1386">
        <v>0</v>
      </c>
      <c r="W1386">
        <v>0</v>
      </c>
      <c r="X1386">
        <v>0</v>
      </c>
      <c r="Y1386">
        <v>0</v>
      </c>
      <c r="Z1386">
        <v>0</v>
      </c>
      <c r="AA1386">
        <v>0</v>
      </c>
      <c r="AB1386">
        <v>0</v>
      </c>
      <c r="AC1386">
        <v>0</v>
      </c>
      <c r="AD1386">
        <v>0</v>
      </c>
      <c r="AE1386">
        <v>0</v>
      </c>
      <c r="AF1386">
        <v>0</v>
      </c>
      <c r="AG1386">
        <v>0</v>
      </c>
      <c r="AH1386">
        <v>0</v>
      </c>
      <c r="AI1386">
        <v>0</v>
      </c>
      <c r="AJ1386">
        <v>0</v>
      </c>
      <c r="AK1386">
        <v>0</v>
      </c>
      <c r="AL1386">
        <v>0</v>
      </c>
      <c r="AM1386">
        <v>0</v>
      </c>
      <c r="AN1386">
        <v>0</v>
      </c>
      <c r="AO1386">
        <v>0</v>
      </c>
      <c r="AP1386">
        <v>0</v>
      </c>
      <c r="AQ1386">
        <v>0</v>
      </c>
      <c r="AR1386">
        <v>0</v>
      </c>
      <c r="AS1386">
        <v>0</v>
      </c>
      <c r="AT1386">
        <v>0</v>
      </c>
      <c r="AU1386">
        <v>0</v>
      </c>
      <c r="AV1386">
        <v>0</v>
      </c>
      <c r="AW1386">
        <v>0</v>
      </c>
      <c r="AX1386">
        <v>0</v>
      </c>
      <c r="AY1386">
        <v>0</v>
      </c>
      <c r="AZ1386">
        <v>0</v>
      </c>
      <c r="BA1386">
        <v>0</v>
      </c>
      <c r="BB1386">
        <v>0</v>
      </c>
      <c r="BC1386">
        <v>0</v>
      </c>
      <c r="BD1386">
        <v>0</v>
      </c>
      <c r="BE1386">
        <v>0</v>
      </c>
      <c r="BF1386">
        <v>0</v>
      </c>
      <c r="BG1386">
        <v>0</v>
      </c>
      <c r="BH1386">
        <v>0</v>
      </c>
      <c r="BI1386">
        <v>0</v>
      </c>
      <c r="BJ1386">
        <v>0</v>
      </c>
      <c r="BK1386">
        <v>0</v>
      </c>
      <c r="BL1386">
        <v>0</v>
      </c>
      <c r="BM1386">
        <v>0</v>
      </c>
      <c r="BN1386">
        <v>0</v>
      </c>
      <c r="BO1386">
        <v>0</v>
      </c>
      <c r="BP1386">
        <v>0</v>
      </c>
      <c r="BQ1386">
        <v>0</v>
      </c>
      <c r="BR1386">
        <v>0</v>
      </c>
      <c r="BS1386">
        <v>0</v>
      </c>
      <c r="BT1386">
        <v>0</v>
      </c>
      <c r="BU1386">
        <v>0</v>
      </c>
      <c r="BV1386">
        <v>0</v>
      </c>
      <c r="BW1386">
        <v>0</v>
      </c>
      <c r="BX1386">
        <v>0</v>
      </c>
      <c r="BY1386">
        <v>0</v>
      </c>
      <c r="BZ1386">
        <v>0</v>
      </c>
      <c r="CA1386">
        <v>0</v>
      </c>
      <c r="CB1386">
        <v>0</v>
      </c>
      <c r="CC1386">
        <v>0</v>
      </c>
      <c r="CD1386">
        <v>0</v>
      </c>
      <c r="CE1386">
        <v>0</v>
      </c>
      <c r="CF1386">
        <v>0</v>
      </c>
      <c r="CG1386">
        <v>0</v>
      </c>
    </row>
    <row r="1387" spans="9:85" x14ac:dyDescent="0.3">
      <c r="I1387" t="s">
        <v>575</v>
      </c>
      <c r="J1387" t="s">
        <v>189</v>
      </c>
      <c r="K1387" t="s">
        <v>576</v>
      </c>
      <c r="L1387" t="s">
        <v>577</v>
      </c>
      <c r="M1387" t="str">
        <f t="shared" si="126"/>
        <v>UKN0</v>
      </c>
      <c r="N1387" t="str">
        <f t="shared" si="127"/>
        <v>UKN</v>
      </c>
      <c r="O1387">
        <f t="shared" si="128"/>
        <v>0</v>
      </c>
      <c r="P1387">
        <f t="shared" si="129"/>
        <v>0</v>
      </c>
      <c r="Q1387">
        <f t="shared" si="130"/>
        <v>0</v>
      </c>
      <c r="R1387">
        <f t="shared" si="131"/>
        <v>0</v>
      </c>
      <c r="S1387">
        <v>0</v>
      </c>
      <c r="T1387">
        <v>0</v>
      </c>
      <c r="U1387">
        <v>0</v>
      </c>
      <c r="V1387">
        <v>0</v>
      </c>
      <c r="W1387">
        <v>0</v>
      </c>
      <c r="X1387">
        <v>0</v>
      </c>
      <c r="Y1387">
        <v>0</v>
      </c>
      <c r="Z1387">
        <v>0</v>
      </c>
      <c r="AA1387">
        <v>0</v>
      </c>
      <c r="AB1387">
        <v>0</v>
      </c>
      <c r="AC1387">
        <v>0</v>
      </c>
      <c r="AD1387">
        <v>0</v>
      </c>
      <c r="AE1387">
        <v>0</v>
      </c>
      <c r="AF1387">
        <v>0</v>
      </c>
      <c r="AG1387">
        <v>0</v>
      </c>
      <c r="AH1387">
        <v>0</v>
      </c>
      <c r="AI1387">
        <v>0</v>
      </c>
      <c r="AJ1387">
        <v>0</v>
      </c>
      <c r="AK1387">
        <v>0</v>
      </c>
      <c r="AL1387">
        <v>0</v>
      </c>
      <c r="AM1387">
        <v>0</v>
      </c>
      <c r="AN1387">
        <v>0</v>
      </c>
      <c r="AO1387">
        <v>0</v>
      </c>
      <c r="AP1387">
        <v>0</v>
      </c>
      <c r="AQ1387">
        <v>0</v>
      </c>
      <c r="AR1387">
        <v>0</v>
      </c>
      <c r="AS1387">
        <v>0</v>
      </c>
      <c r="AT1387">
        <v>0</v>
      </c>
      <c r="AU1387">
        <v>0</v>
      </c>
      <c r="AV1387">
        <v>0</v>
      </c>
      <c r="AW1387">
        <v>0</v>
      </c>
      <c r="AX1387">
        <v>0</v>
      </c>
      <c r="AY1387">
        <v>0</v>
      </c>
      <c r="AZ1387">
        <v>0</v>
      </c>
      <c r="BA1387">
        <v>0</v>
      </c>
      <c r="BB1387">
        <v>0</v>
      </c>
      <c r="BC1387">
        <v>0</v>
      </c>
      <c r="BD1387">
        <v>0</v>
      </c>
      <c r="BE1387">
        <v>0</v>
      </c>
      <c r="BF1387">
        <v>0</v>
      </c>
      <c r="BG1387">
        <v>0</v>
      </c>
      <c r="BH1387">
        <v>0</v>
      </c>
      <c r="BI1387">
        <v>0</v>
      </c>
      <c r="BJ1387">
        <v>0</v>
      </c>
      <c r="BK1387">
        <v>0</v>
      </c>
      <c r="BL1387">
        <v>0</v>
      </c>
      <c r="BM1387">
        <v>0</v>
      </c>
      <c r="BN1387">
        <v>0</v>
      </c>
      <c r="BO1387">
        <v>0</v>
      </c>
      <c r="BP1387">
        <v>0</v>
      </c>
      <c r="BQ1387">
        <v>0</v>
      </c>
      <c r="BR1387">
        <v>0</v>
      </c>
      <c r="BS1387">
        <v>0</v>
      </c>
      <c r="BT1387">
        <v>0</v>
      </c>
      <c r="BU1387">
        <v>0</v>
      </c>
      <c r="BV1387">
        <v>0</v>
      </c>
      <c r="BW1387">
        <v>0</v>
      </c>
      <c r="BX1387">
        <v>0</v>
      </c>
      <c r="BY1387">
        <v>0</v>
      </c>
      <c r="BZ1387">
        <v>0</v>
      </c>
      <c r="CA1387">
        <v>0</v>
      </c>
      <c r="CB1387">
        <v>0</v>
      </c>
      <c r="CC1387">
        <v>0</v>
      </c>
      <c r="CD1387">
        <v>0</v>
      </c>
      <c r="CE1387">
        <v>0</v>
      </c>
      <c r="CF1387">
        <v>0</v>
      </c>
      <c r="CG1387">
        <v>0</v>
      </c>
    </row>
    <row r="1388" spans="9:85" x14ac:dyDescent="0.3">
      <c r="I1388" t="s">
        <v>578</v>
      </c>
      <c r="J1388" t="s">
        <v>189</v>
      </c>
      <c r="K1388" t="s">
        <v>579</v>
      </c>
      <c r="L1388" t="s">
        <v>577</v>
      </c>
      <c r="M1388" t="str">
        <f t="shared" si="126"/>
        <v>UKN0</v>
      </c>
      <c r="N1388" t="str">
        <f t="shared" si="127"/>
        <v>UKN</v>
      </c>
      <c r="O1388">
        <f t="shared" si="128"/>
        <v>22</v>
      </c>
      <c r="P1388">
        <f t="shared" si="129"/>
        <v>5</v>
      </c>
      <c r="Q1388">
        <f t="shared" si="130"/>
        <v>0</v>
      </c>
      <c r="R1388">
        <f t="shared" si="131"/>
        <v>-5</v>
      </c>
      <c r="S1388">
        <v>0</v>
      </c>
      <c r="T1388">
        <v>0</v>
      </c>
      <c r="U1388">
        <v>0</v>
      </c>
      <c r="V1388">
        <v>0</v>
      </c>
      <c r="W1388">
        <v>0</v>
      </c>
      <c r="X1388">
        <v>0</v>
      </c>
      <c r="Y1388">
        <v>0</v>
      </c>
      <c r="Z1388">
        <v>0</v>
      </c>
      <c r="AA1388">
        <v>0</v>
      </c>
      <c r="AB1388">
        <v>0</v>
      </c>
      <c r="AC1388">
        <v>0</v>
      </c>
      <c r="AD1388">
        <v>0</v>
      </c>
      <c r="AE1388">
        <v>0</v>
      </c>
      <c r="AF1388">
        <v>0</v>
      </c>
      <c r="AG1388">
        <v>0</v>
      </c>
      <c r="AH1388">
        <v>0</v>
      </c>
      <c r="AI1388">
        <v>0</v>
      </c>
      <c r="AJ1388">
        <v>0</v>
      </c>
      <c r="AK1388">
        <v>0</v>
      </c>
      <c r="AL1388">
        <v>0</v>
      </c>
      <c r="AM1388">
        <v>0</v>
      </c>
      <c r="AN1388">
        <v>0</v>
      </c>
      <c r="AO1388">
        <v>0</v>
      </c>
      <c r="AP1388">
        <v>0</v>
      </c>
      <c r="AQ1388">
        <v>0</v>
      </c>
      <c r="AR1388">
        <v>0</v>
      </c>
      <c r="AS1388">
        <v>0</v>
      </c>
      <c r="AT1388">
        <v>0</v>
      </c>
      <c r="AU1388">
        <v>0</v>
      </c>
      <c r="AV1388">
        <v>0</v>
      </c>
      <c r="AW1388">
        <v>0</v>
      </c>
      <c r="AX1388">
        <v>0</v>
      </c>
      <c r="AY1388">
        <v>0</v>
      </c>
      <c r="AZ1388">
        <v>0</v>
      </c>
      <c r="BA1388">
        <v>0</v>
      </c>
      <c r="BB1388">
        <v>0</v>
      </c>
      <c r="BC1388">
        <v>0</v>
      </c>
      <c r="BD1388">
        <v>0</v>
      </c>
      <c r="BE1388">
        <v>0</v>
      </c>
      <c r="BF1388">
        <v>0</v>
      </c>
      <c r="BG1388">
        <v>0</v>
      </c>
      <c r="BH1388">
        <v>0</v>
      </c>
      <c r="BI1388">
        <v>0</v>
      </c>
      <c r="BJ1388">
        <v>0</v>
      </c>
      <c r="BK1388">
        <v>0</v>
      </c>
      <c r="BL1388">
        <v>0</v>
      </c>
      <c r="BM1388">
        <v>1</v>
      </c>
      <c r="BN1388">
        <v>1</v>
      </c>
      <c r="BO1388">
        <v>2</v>
      </c>
      <c r="BP1388">
        <v>1</v>
      </c>
      <c r="BQ1388">
        <v>2</v>
      </c>
      <c r="BR1388">
        <v>1</v>
      </c>
      <c r="BS1388">
        <v>0</v>
      </c>
      <c r="BT1388">
        <v>1</v>
      </c>
      <c r="BU1388">
        <v>1</v>
      </c>
      <c r="BV1388">
        <v>2</v>
      </c>
      <c r="BW1388">
        <v>1</v>
      </c>
      <c r="BX1388">
        <v>4</v>
      </c>
      <c r="BY1388">
        <v>0</v>
      </c>
      <c r="BZ1388">
        <v>2</v>
      </c>
      <c r="CA1388">
        <v>3</v>
      </c>
      <c r="CB1388">
        <v>0</v>
      </c>
      <c r="CC1388">
        <v>0</v>
      </c>
      <c r="CD1388">
        <v>0</v>
      </c>
      <c r="CE1388">
        <v>0</v>
      </c>
      <c r="CF1388">
        <v>0</v>
      </c>
      <c r="CG1388">
        <v>0</v>
      </c>
    </row>
    <row r="1389" spans="9:85" x14ac:dyDescent="0.3">
      <c r="I1389" t="s">
        <v>580</v>
      </c>
      <c r="J1389" t="s">
        <v>189</v>
      </c>
      <c r="K1389" t="s">
        <v>581</v>
      </c>
      <c r="L1389" t="s">
        <v>577</v>
      </c>
      <c r="M1389" t="str">
        <f t="shared" si="126"/>
        <v>UKN0</v>
      </c>
      <c r="N1389" t="str">
        <f t="shared" si="127"/>
        <v>UKN</v>
      </c>
      <c r="O1389">
        <f t="shared" si="128"/>
        <v>10</v>
      </c>
      <c r="P1389">
        <f t="shared" si="129"/>
        <v>3</v>
      </c>
      <c r="Q1389">
        <f t="shared" si="130"/>
        <v>2</v>
      </c>
      <c r="R1389">
        <f t="shared" si="131"/>
        <v>-1</v>
      </c>
      <c r="S1389">
        <v>0</v>
      </c>
      <c r="T1389">
        <v>0</v>
      </c>
      <c r="U1389">
        <v>0</v>
      </c>
      <c r="V1389">
        <v>0</v>
      </c>
      <c r="W1389">
        <v>0</v>
      </c>
      <c r="X1389">
        <v>0</v>
      </c>
      <c r="Y1389">
        <v>0</v>
      </c>
      <c r="Z1389">
        <v>0</v>
      </c>
      <c r="AA1389">
        <v>0</v>
      </c>
      <c r="AB1389">
        <v>0</v>
      </c>
      <c r="AC1389">
        <v>0</v>
      </c>
      <c r="AD1389">
        <v>0</v>
      </c>
      <c r="AE1389">
        <v>0</v>
      </c>
      <c r="AF1389">
        <v>0</v>
      </c>
      <c r="AG1389">
        <v>0</v>
      </c>
      <c r="AH1389">
        <v>0</v>
      </c>
      <c r="AI1389">
        <v>0</v>
      </c>
      <c r="AJ1389">
        <v>0</v>
      </c>
      <c r="AK1389">
        <v>0</v>
      </c>
      <c r="AL1389">
        <v>0</v>
      </c>
      <c r="AM1389">
        <v>0</v>
      </c>
      <c r="AN1389">
        <v>0</v>
      </c>
      <c r="AO1389">
        <v>0</v>
      </c>
      <c r="AP1389">
        <v>0</v>
      </c>
      <c r="AQ1389">
        <v>0</v>
      </c>
      <c r="AR1389">
        <v>0</v>
      </c>
      <c r="AS1389">
        <v>0</v>
      </c>
      <c r="AT1389">
        <v>0</v>
      </c>
      <c r="AU1389">
        <v>0</v>
      </c>
      <c r="AV1389">
        <v>0</v>
      </c>
      <c r="AW1389">
        <v>0</v>
      </c>
      <c r="AX1389">
        <v>0</v>
      </c>
      <c r="AY1389">
        <v>0</v>
      </c>
      <c r="AZ1389">
        <v>0</v>
      </c>
      <c r="BA1389">
        <v>0</v>
      </c>
      <c r="BB1389">
        <v>0</v>
      </c>
      <c r="BC1389">
        <v>0</v>
      </c>
      <c r="BD1389">
        <v>0</v>
      </c>
      <c r="BE1389">
        <v>0</v>
      </c>
      <c r="BF1389">
        <v>0</v>
      </c>
      <c r="BG1389">
        <v>0</v>
      </c>
      <c r="BH1389">
        <v>0</v>
      </c>
      <c r="BI1389">
        <v>0</v>
      </c>
      <c r="BJ1389">
        <v>0</v>
      </c>
      <c r="BK1389">
        <v>0</v>
      </c>
      <c r="BL1389">
        <v>0</v>
      </c>
      <c r="BM1389">
        <v>0</v>
      </c>
      <c r="BN1389">
        <v>0</v>
      </c>
      <c r="BO1389">
        <v>0</v>
      </c>
      <c r="BP1389">
        <v>0</v>
      </c>
      <c r="BQ1389">
        <v>0</v>
      </c>
      <c r="BR1389">
        <v>0</v>
      </c>
      <c r="BS1389">
        <v>0</v>
      </c>
      <c r="BT1389">
        <v>2</v>
      </c>
      <c r="BU1389">
        <v>1</v>
      </c>
      <c r="BV1389">
        <v>1</v>
      </c>
      <c r="BW1389">
        <v>1</v>
      </c>
      <c r="BX1389">
        <v>0</v>
      </c>
      <c r="BY1389">
        <v>0</v>
      </c>
      <c r="BZ1389">
        <v>1</v>
      </c>
      <c r="CA1389">
        <v>1</v>
      </c>
      <c r="CB1389">
        <v>1</v>
      </c>
      <c r="CC1389">
        <v>1</v>
      </c>
      <c r="CD1389">
        <v>0</v>
      </c>
      <c r="CE1389">
        <v>0</v>
      </c>
      <c r="CF1389">
        <v>1</v>
      </c>
      <c r="CG1389">
        <v>0</v>
      </c>
    </row>
    <row r="1390" spans="9:85" x14ac:dyDescent="0.3">
      <c r="I1390" t="s">
        <v>582</v>
      </c>
      <c r="J1390" t="s">
        <v>189</v>
      </c>
      <c r="L1390" t="s">
        <v>577</v>
      </c>
      <c r="M1390" t="str">
        <f t="shared" si="126"/>
        <v>UKN0</v>
      </c>
      <c r="N1390" t="str">
        <f t="shared" si="127"/>
        <v>UKN</v>
      </c>
      <c r="O1390">
        <f t="shared" si="128"/>
        <v>0</v>
      </c>
      <c r="P1390">
        <f t="shared" si="129"/>
        <v>0</v>
      </c>
      <c r="Q1390">
        <f t="shared" si="130"/>
        <v>0</v>
      </c>
      <c r="R1390">
        <f t="shared" si="131"/>
        <v>0</v>
      </c>
      <c r="S1390">
        <v>0</v>
      </c>
      <c r="T1390">
        <v>0</v>
      </c>
      <c r="U1390">
        <v>0</v>
      </c>
      <c r="V1390">
        <v>0</v>
      </c>
      <c r="W1390">
        <v>0</v>
      </c>
      <c r="X1390">
        <v>0</v>
      </c>
      <c r="Y1390">
        <v>0</v>
      </c>
      <c r="Z1390">
        <v>0</v>
      </c>
      <c r="AA1390">
        <v>0</v>
      </c>
      <c r="AB1390">
        <v>0</v>
      </c>
      <c r="AC1390">
        <v>0</v>
      </c>
      <c r="AD1390">
        <v>0</v>
      </c>
      <c r="AE1390">
        <v>0</v>
      </c>
      <c r="AF1390">
        <v>0</v>
      </c>
      <c r="AG1390">
        <v>0</v>
      </c>
      <c r="AH1390">
        <v>0</v>
      </c>
      <c r="AI1390">
        <v>0</v>
      </c>
      <c r="AJ1390">
        <v>0</v>
      </c>
      <c r="AK1390">
        <v>0</v>
      </c>
      <c r="AL1390">
        <v>0</v>
      </c>
      <c r="AM1390">
        <v>0</v>
      </c>
      <c r="AN1390">
        <v>0</v>
      </c>
      <c r="AO1390">
        <v>0</v>
      </c>
      <c r="AP1390">
        <v>0</v>
      </c>
      <c r="AQ1390">
        <v>0</v>
      </c>
      <c r="AR1390">
        <v>0</v>
      </c>
      <c r="AS1390">
        <v>0</v>
      </c>
      <c r="AT1390">
        <v>0</v>
      </c>
      <c r="AU1390">
        <v>0</v>
      </c>
      <c r="AV1390">
        <v>0</v>
      </c>
      <c r="AW1390">
        <v>0</v>
      </c>
      <c r="AX1390">
        <v>0</v>
      </c>
      <c r="AY1390">
        <v>0</v>
      </c>
      <c r="AZ1390">
        <v>0</v>
      </c>
      <c r="BA1390">
        <v>0</v>
      </c>
      <c r="BB1390">
        <v>0</v>
      </c>
      <c r="BC1390">
        <v>0</v>
      </c>
      <c r="BD1390">
        <v>0</v>
      </c>
      <c r="BE1390">
        <v>0</v>
      </c>
      <c r="BF1390">
        <v>0</v>
      </c>
      <c r="BG1390">
        <v>0</v>
      </c>
      <c r="BH1390">
        <v>0</v>
      </c>
      <c r="BI1390">
        <v>0</v>
      </c>
      <c r="BJ1390">
        <v>0</v>
      </c>
      <c r="BK1390">
        <v>0</v>
      </c>
      <c r="BL1390">
        <v>0</v>
      </c>
      <c r="BM1390">
        <v>0</v>
      </c>
      <c r="BN1390">
        <v>0</v>
      </c>
      <c r="BO1390">
        <v>0</v>
      </c>
      <c r="BP1390">
        <v>0</v>
      </c>
      <c r="BQ1390">
        <v>0</v>
      </c>
      <c r="BR1390">
        <v>0</v>
      </c>
      <c r="BS1390">
        <v>0</v>
      </c>
      <c r="BT1390">
        <v>0</v>
      </c>
      <c r="BU1390">
        <v>0</v>
      </c>
      <c r="BV1390">
        <v>0</v>
      </c>
      <c r="BW1390">
        <v>0</v>
      </c>
      <c r="BX1390">
        <v>0</v>
      </c>
      <c r="BY1390">
        <v>0</v>
      </c>
      <c r="BZ1390">
        <v>0</v>
      </c>
      <c r="CA1390">
        <v>0</v>
      </c>
      <c r="CB1390">
        <v>0</v>
      </c>
      <c r="CC1390">
        <v>0</v>
      </c>
      <c r="CD1390">
        <v>0</v>
      </c>
      <c r="CE1390">
        <v>0</v>
      </c>
      <c r="CF1390">
        <v>0</v>
      </c>
      <c r="CG1390">
        <v>0</v>
      </c>
    </row>
  </sheetData>
  <sortState ref="I5:CG1390">
    <sortCondition ref="J5:J1390"/>
  </sortState>
  <mergeCells count="14">
    <mergeCell ref="B76:C76"/>
    <mergeCell ref="B83:C83"/>
    <mergeCell ref="B90:C90"/>
    <mergeCell ref="B42:C42"/>
    <mergeCell ref="B49:C49"/>
    <mergeCell ref="B55:C55"/>
    <mergeCell ref="B62:C62"/>
    <mergeCell ref="B69:C69"/>
    <mergeCell ref="B35:C35"/>
    <mergeCell ref="B18:C18"/>
    <mergeCell ref="B11:C11"/>
    <mergeCell ref="B4:C4"/>
    <mergeCell ref="B28:C28"/>
    <mergeCell ref="B25:C2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03"/>
  <sheetViews>
    <sheetView tabSelected="1" zoomScale="85" zoomScaleNormal="85" workbookViewId="0">
      <selection activeCell="B13" sqref="B13:B5322"/>
    </sheetView>
  </sheetViews>
  <sheetFormatPr defaultRowHeight="14.4" x14ac:dyDescent="0.3"/>
  <cols>
    <col min="1" max="1" width="21.109375" customWidth="1"/>
    <col min="2" max="2" width="43.6640625" customWidth="1"/>
    <col min="3" max="3" width="43.33203125" customWidth="1"/>
    <col min="4" max="4" width="33.44140625" bestFit="1" customWidth="1"/>
    <col min="5" max="5" width="29.5546875" bestFit="1" customWidth="1"/>
    <col min="6" max="6" width="25.6640625" customWidth="1"/>
    <col min="7" max="7" width="16" bestFit="1" customWidth="1"/>
    <col min="8" max="8" width="17.5546875" customWidth="1"/>
    <col min="9" max="9" width="28.109375" bestFit="1" customWidth="1"/>
    <col min="10" max="10" width="17.88671875" bestFit="1" customWidth="1"/>
    <col min="15" max="16" width="9.109375" style="9"/>
  </cols>
  <sheetData>
    <row r="1" spans="1:13" x14ac:dyDescent="0.3">
      <c r="A1" s="95" t="s">
        <v>1050</v>
      </c>
      <c r="B1" s="95" t="s">
        <v>1051</v>
      </c>
      <c r="C1" s="95" t="s">
        <v>1052</v>
      </c>
    </row>
    <row r="2" spans="1:13" x14ac:dyDescent="0.3">
      <c r="A2" s="95" t="s">
        <v>727</v>
      </c>
      <c r="B2" s="95" t="s">
        <v>1053</v>
      </c>
      <c r="C2" s="95" t="s">
        <v>1054</v>
      </c>
    </row>
    <row r="3" spans="1:13" x14ac:dyDescent="0.3">
      <c r="A3" s="95" t="s">
        <v>593</v>
      </c>
      <c r="B3" s="95" t="s">
        <v>1055</v>
      </c>
      <c r="C3" s="95" t="s">
        <v>1056</v>
      </c>
    </row>
    <row r="4" spans="1:13" x14ac:dyDescent="0.3">
      <c r="A4" s="95" t="s">
        <v>720</v>
      </c>
      <c r="B4" s="95" t="s">
        <v>1057</v>
      </c>
      <c r="C4" s="95" t="s">
        <v>1058</v>
      </c>
    </row>
    <row r="7" spans="1:13" x14ac:dyDescent="0.3">
      <c r="A7" s="8" t="s">
        <v>584</v>
      </c>
      <c r="D7" s="8" t="s">
        <v>585</v>
      </c>
    </row>
    <row r="8" spans="1:13" x14ac:dyDescent="0.3">
      <c r="A8" t="s">
        <v>593</v>
      </c>
      <c r="B8">
        <f>COUNTIF(A:A,A8)-1</f>
        <v>2133</v>
      </c>
      <c r="D8" s="8"/>
    </row>
    <row r="9" spans="1:13" x14ac:dyDescent="0.3">
      <c r="A9" t="s">
        <v>720</v>
      </c>
      <c r="B9">
        <f>COUNTIF(A:A,A9)-1</f>
        <v>3179</v>
      </c>
    </row>
    <row r="10" spans="1:13" x14ac:dyDescent="0.3">
      <c r="A10" t="s">
        <v>727</v>
      </c>
      <c r="B10">
        <f>COUNTIF(A:A,A10)-1</f>
        <v>482</v>
      </c>
      <c r="D10" t="s">
        <v>586</v>
      </c>
      <c r="E10" t="s">
        <v>586</v>
      </c>
      <c r="F10" t="s">
        <v>586</v>
      </c>
      <c r="G10" t="s">
        <v>586</v>
      </c>
      <c r="H10" t="s">
        <v>586</v>
      </c>
      <c r="I10" t="s">
        <v>586</v>
      </c>
      <c r="J10" t="s">
        <v>586</v>
      </c>
    </row>
    <row r="11" spans="1:13" x14ac:dyDescent="0.3">
      <c r="D11">
        <f>COUNTIF(D13:D5803, TRUE)</f>
        <v>128</v>
      </c>
      <c r="E11">
        <f t="shared" ref="E11:J11" si="0">COUNTIF(E13:E5803, TRUE)</f>
        <v>250</v>
      </c>
      <c r="F11">
        <f t="shared" si="0"/>
        <v>124</v>
      </c>
      <c r="G11">
        <f t="shared" si="0"/>
        <v>375</v>
      </c>
      <c r="H11">
        <f t="shared" si="0"/>
        <v>1080</v>
      </c>
      <c r="I11">
        <f t="shared" si="0"/>
        <v>1326</v>
      </c>
      <c r="J11">
        <f t="shared" si="0"/>
        <v>124</v>
      </c>
      <c r="K11">
        <f>SUM(D11:J11)</f>
        <v>3407</v>
      </c>
    </row>
    <row r="12" spans="1:13" ht="47.25" customHeight="1" x14ac:dyDescent="0.3">
      <c r="A12" s="10" t="s">
        <v>587</v>
      </c>
      <c r="B12" s="10" t="s">
        <v>588</v>
      </c>
      <c r="C12" s="11" t="s">
        <v>589</v>
      </c>
      <c r="D12" t="s">
        <v>844</v>
      </c>
      <c r="E12" t="s">
        <v>845</v>
      </c>
      <c r="F12" t="s">
        <v>590</v>
      </c>
      <c r="G12" t="s">
        <v>591</v>
      </c>
      <c r="H12" t="s">
        <v>592</v>
      </c>
      <c r="I12" t="s">
        <v>839</v>
      </c>
      <c r="J12" t="s">
        <v>858</v>
      </c>
      <c r="M12">
        <f>COUNTIF(L:L,"&lt;7")</f>
        <v>1551</v>
      </c>
    </row>
    <row r="13" spans="1:13" x14ac:dyDescent="0.3">
      <c r="A13" t="s">
        <v>593</v>
      </c>
      <c r="B13" s="97" t="s">
        <v>1060</v>
      </c>
      <c r="C13" s="9" t="s">
        <v>38</v>
      </c>
      <c r="D13" t="b">
        <v>0</v>
      </c>
      <c r="E13" t="b">
        <v>0</v>
      </c>
      <c r="F13" t="b">
        <v>0</v>
      </c>
      <c r="G13" t="b">
        <v>0</v>
      </c>
      <c r="H13" t="b">
        <v>0</v>
      </c>
      <c r="I13" t="b">
        <v>1</v>
      </c>
      <c r="J13" t="b">
        <v>0</v>
      </c>
      <c r="L13">
        <f>MATCH(TRUE,D13:J13)</f>
        <v>6</v>
      </c>
    </row>
    <row r="14" spans="1:13" x14ac:dyDescent="0.3">
      <c r="A14" t="s">
        <v>593</v>
      </c>
      <c r="B14" s="97" t="s">
        <v>1060</v>
      </c>
      <c r="C14" s="9" t="s">
        <v>38</v>
      </c>
      <c r="D14" t="b">
        <v>0</v>
      </c>
      <c r="E14" t="b">
        <v>0</v>
      </c>
      <c r="F14" t="b">
        <v>0</v>
      </c>
      <c r="G14" t="b">
        <v>0</v>
      </c>
      <c r="H14" t="b">
        <v>0</v>
      </c>
      <c r="I14" t="b">
        <v>0</v>
      </c>
      <c r="J14" t="b">
        <v>0</v>
      </c>
      <c r="L14">
        <f>MATCH(TRUE,D14:J14)</f>
        <v>7</v>
      </c>
    </row>
    <row r="15" spans="1:13" x14ac:dyDescent="0.3">
      <c r="A15" t="s">
        <v>593</v>
      </c>
      <c r="B15" s="97" t="s">
        <v>1060</v>
      </c>
      <c r="C15" s="9" t="s">
        <v>38</v>
      </c>
      <c r="D15" t="b">
        <v>0</v>
      </c>
      <c r="E15" t="b">
        <v>0</v>
      </c>
      <c r="F15" t="b">
        <v>0</v>
      </c>
      <c r="G15" t="b">
        <v>0</v>
      </c>
      <c r="H15" t="b">
        <v>0</v>
      </c>
      <c r="I15" t="b">
        <v>0</v>
      </c>
      <c r="J15" t="b">
        <v>0</v>
      </c>
      <c r="L15">
        <f t="shared" ref="L15:L77" si="1">MATCH(TRUE,D15:J15)</f>
        <v>7</v>
      </c>
    </row>
    <row r="16" spans="1:13" x14ac:dyDescent="0.3">
      <c r="A16" t="s">
        <v>593</v>
      </c>
      <c r="B16" s="97" t="s">
        <v>1060</v>
      </c>
      <c r="C16" s="9" t="s">
        <v>594</v>
      </c>
      <c r="D16" t="b">
        <v>1</v>
      </c>
      <c r="E16" t="b">
        <v>0</v>
      </c>
      <c r="F16" t="b">
        <v>0</v>
      </c>
      <c r="G16" t="b">
        <v>0</v>
      </c>
      <c r="H16" t="b">
        <v>0</v>
      </c>
      <c r="I16" t="b">
        <v>0</v>
      </c>
      <c r="J16" t="b">
        <v>1</v>
      </c>
      <c r="L16">
        <f t="shared" si="1"/>
        <v>7</v>
      </c>
    </row>
    <row r="17" spans="1:12" x14ac:dyDescent="0.3">
      <c r="A17" t="s">
        <v>593</v>
      </c>
      <c r="B17" s="97" t="s">
        <v>1060</v>
      </c>
      <c r="C17" s="9"/>
      <c r="D17" t="b">
        <v>0</v>
      </c>
      <c r="E17" t="b">
        <v>1</v>
      </c>
      <c r="F17" t="b">
        <v>0</v>
      </c>
      <c r="G17" t="b">
        <v>0</v>
      </c>
      <c r="H17" t="b">
        <v>1</v>
      </c>
      <c r="I17" t="b">
        <v>0</v>
      </c>
      <c r="J17" t="b">
        <v>1</v>
      </c>
      <c r="L17">
        <f t="shared" si="1"/>
        <v>7</v>
      </c>
    </row>
    <row r="18" spans="1:12" x14ac:dyDescent="0.3">
      <c r="A18" t="s">
        <v>593</v>
      </c>
      <c r="B18" s="97" t="s">
        <v>1060</v>
      </c>
      <c r="C18" s="9" t="s">
        <v>38</v>
      </c>
      <c r="D18" t="b">
        <v>0</v>
      </c>
      <c r="E18" t="b">
        <v>0</v>
      </c>
      <c r="F18" t="b">
        <v>0</v>
      </c>
      <c r="G18" t="b">
        <v>0</v>
      </c>
      <c r="H18" t="b">
        <v>0</v>
      </c>
      <c r="I18" t="b">
        <v>0</v>
      </c>
      <c r="J18" t="b">
        <v>0</v>
      </c>
      <c r="L18">
        <f t="shared" si="1"/>
        <v>7</v>
      </c>
    </row>
    <row r="19" spans="1:12" x14ac:dyDescent="0.3">
      <c r="A19" t="s">
        <v>593</v>
      </c>
      <c r="B19" s="97" t="s">
        <v>1060</v>
      </c>
      <c r="C19" s="9"/>
      <c r="D19" t="b">
        <v>0</v>
      </c>
      <c r="E19" t="b">
        <v>0</v>
      </c>
      <c r="F19" t="b">
        <v>0</v>
      </c>
      <c r="G19" t="b">
        <v>0</v>
      </c>
      <c r="H19" t="b">
        <v>0</v>
      </c>
      <c r="I19" t="b">
        <v>0</v>
      </c>
      <c r="J19" t="b">
        <v>0</v>
      </c>
      <c r="L19">
        <f t="shared" si="1"/>
        <v>7</v>
      </c>
    </row>
    <row r="20" spans="1:12" x14ac:dyDescent="0.3">
      <c r="A20" t="s">
        <v>593</v>
      </c>
      <c r="B20" s="97" t="s">
        <v>1060</v>
      </c>
      <c r="C20" s="9" t="s">
        <v>595</v>
      </c>
      <c r="D20" t="b">
        <v>0</v>
      </c>
      <c r="E20" t="b">
        <v>0</v>
      </c>
      <c r="F20" t="b">
        <v>0</v>
      </c>
      <c r="G20" t="b">
        <v>0</v>
      </c>
      <c r="H20" t="b">
        <v>0</v>
      </c>
      <c r="I20" t="b">
        <v>0</v>
      </c>
      <c r="J20" t="b">
        <v>0</v>
      </c>
      <c r="L20">
        <f t="shared" si="1"/>
        <v>7</v>
      </c>
    </row>
    <row r="21" spans="1:12" x14ac:dyDescent="0.3">
      <c r="A21" t="s">
        <v>593</v>
      </c>
      <c r="B21" s="97" t="s">
        <v>1060</v>
      </c>
      <c r="C21" s="9" t="s">
        <v>38</v>
      </c>
      <c r="D21" t="b">
        <v>0</v>
      </c>
      <c r="E21" t="b">
        <v>0</v>
      </c>
      <c r="F21" t="b">
        <v>0</v>
      </c>
      <c r="G21" t="b">
        <v>0</v>
      </c>
      <c r="H21" t="b">
        <v>1</v>
      </c>
      <c r="I21" t="b">
        <v>0</v>
      </c>
      <c r="J21" t="b">
        <v>0</v>
      </c>
      <c r="L21">
        <f t="shared" si="1"/>
        <v>7</v>
      </c>
    </row>
    <row r="22" spans="1:12" x14ac:dyDescent="0.3">
      <c r="A22" t="s">
        <v>593</v>
      </c>
      <c r="B22" s="97" t="s">
        <v>1060</v>
      </c>
      <c r="C22" s="9" t="s">
        <v>38</v>
      </c>
      <c r="D22" t="b">
        <v>0</v>
      </c>
      <c r="E22" t="b">
        <v>0</v>
      </c>
      <c r="F22" t="b">
        <v>0</v>
      </c>
      <c r="G22" t="b">
        <v>0</v>
      </c>
      <c r="H22" t="b">
        <v>0</v>
      </c>
      <c r="I22" t="b">
        <v>0</v>
      </c>
      <c r="J22" t="b">
        <v>0</v>
      </c>
      <c r="L22">
        <f t="shared" si="1"/>
        <v>7</v>
      </c>
    </row>
    <row r="23" spans="1:12" x14ac:dyDescent="0.3">
      <c r="A23" t="s">
        <v>593</v>
      </c>
      <c r="B23" s="97" t="s">
        <v>1060</v>
      </c>
      <c r="C23" s="9" t="s">
        <v>38</v>
      </c>
      <c r="D23" t="b">
        <v>0</v>
      </c>
      <c r="E23" t="b">
        <v>0</v>
      </c>
      <c r="F23" t="b">
        <v>0</v>
      </c>
      <c r="G23" t="b">
        <v>0</v>
      </c>
      <c r="H23" t="b">
        <v>0</v>
      </c>
      <c r="I23" t="b">
        <v>0</v>
      </c>
      <c r="J23" t="b">
        <v>0</v>
      </c>
      <c r="L23">
        <f t="shared" si="1"/>
        <v>7</v>
      </c>
    </row>
    <row r="24" spans="1:12" x14ac:dyDescent="0.3">
      <c r="A24" t="s">
        <v>593</v>
      </c>
      <c r="B24" s="97" t="s">
        <v>1060</v>
      </c>
      <c r="C24" s="9" t="s">
        <v>38</v>
      </c>
      <c r="D24" t="b">
        <v>0</v>
      </c>
      <c r="E24" t="b">
        <v>0</v>
      </c>
      <c r="F24" t="b">
        <v>0</v>
      </c>
      <c r="G24" t="b">
        <v>0</v>
      </c>
      <c r="H24" t="b">
        <v>0</v>
      </c>
      <c r="I24" t="b">
        <v>0</v>
      </c>
      <c r="J24" t="b">
        <v>0</v>
      </c>
      <c r="L24">
        <f t="shared" si="1"/>
        <v>7</v>
      </c>
    </row>
    <row r="25" spans="1:12" x14ac:dyDescent="0.3">
      <c r="A25" t="s">
        <v>593</v>
      </c>
      <c r="B25" s="97" t="s">
        <v>1060</v>
      </c>
      <c r="C25" s="9" t="s">
        <v>38</v>
      </c>
      <c r="D25" t="b">
        <v>0</v>
      </c>
      <c r="E25" t="b">
        <v>0</v>
      </c>
      <c r="F25" t="b">
        <v>0</v>
      </c>
      <c r="G25" t="b">
        <v>0</v>
      </c>
      <c r="H25" t="b">
        <v>0</v>
      </c>
      <c r="I25" t="b">
        <v>0</v>
      </c>
      <c r="J25" t="b">
        <v>0</v>
      </c>
      <c r="L25">
        <f t="shared" si="1"/>
        <v>7</v>
      </c>
    </row>
    <row r="26" spans="1:12" x14ac:dyDescent="0.3">
      <c r="A26" t="s">
        <v>593</v>
      </c>
      <c r="B26" s="97" t="s">
        <v>1060</v>
      </c>
      <c r="C26" s="9" t="s">
        <v>38</v>
      </c>
      <c r="D26" t="b">
        <v>0</v>
      </c>
      <c r="E26" t="b">
        <v>0</v>
      </c>
      <c r="F26" t="b">
        <v>0</v>
      </c>
      <c r="G26" t="b">
        <v>0</v>
      </c>
      <c r="H26" t="b">
        <v>0</v>
      </c>
      <c r="I26" t="b">
        <v>0</v>
      </c>
      <c r="J26" t="b">
        <v>0</v>
      </c>
      <c r="L26">
        <f t="shared" si="1"/>
        <v>7</v>
      </c>
    </row>
    <row r="27" spans="1:12" x14ac:dyDescent="0.3">
      <c r="A27" t="s">
        <v>593</v>
      </c>
      <c r="B27" s="97" t="s">
        <v>1060</v>
      </c>
      <c r="C27" s="9" t="s">
        <v>38</v>
      </c>
      <c r="D27" t="b">
        <v>0</v>
      </c>
      <c r="E27" t="b">
        <v>0</v>
      </c>
      <c r="F27" t="b">
        <v>0</v>
      </c>
      <c r="G27" t="b">
        <v>0</v>
      </c>
      <c r="H27" t="b">
        <v>1</v>
      </c>
      <c r="I27" t="b">
        <v>0</v>
      </c>
      <c r="J27" t="b">
        <v>0</v>
      </c>
      <c r="L27">
        <f t="shared" si="1"/>
        <v>7</v>
      </c>
    </row>
    <row r="28" spans="1:12" x14ac:dyDescent="0.3">
      <c r="A28" t="s">
        <v>593</v>
      </c>
      <c r="B28" s="97" t="s">
        <v>1060</v>
      </c>
      <c r="C28" s="9" t="s">
        <v>38</v>
      </c>
      <c r="D28" t="b">
        <v>0</v>
      </c>
      <c r="E28" t="b">
        <v>1</v>
      </c>
      <c r="F28" t="b">
        <v>0</v>
      </c>
      <c r="G28" t="b">
        <v>0</v>
      </c>
      <c r="H28" t="b">
        <v>1</v>
      </c>
      <c r="I28" t="b">
        <v>0</v>
      </c>
      <c r="J28" t="b">
        <v>0</v>
      </c>
      <c r="L28">
        <f t="shared" si="1"/>
        <v>7</v>
      </c>
    </row>
    <row r="29" spans="1:12" x14ac:dyDescent="0.3">
      <c r="A29" t="s">
        <v>593</v>
      </c>
      <c r="B29" s="97" t="s">
        <v>1060</v>
      </c>
      <c r="C29" s="9" t="s">
        <v>38</v>
      </c>
      <c r="D29" t="b">
        <v>0</v>
      </c>
      <c r="E29" t="b">
        <v>0</v>
      </c>
      <c r="F29" t="b">
        <v>0</v>
      </c>
      <c r="G29" t="b">
        <v>0</v>
      </c>
      <c r="H29" t="b">
        <v>0</v>
      </c>
      <c r="I29" t="b">
        <v>1</v>
      </c>
      <c r="J29" t="b">
        <v>0</v>
      </c>
      <c r="L29">
        <f t="shared" si="1"/>
        <v>6</v>
      </c>
    </row>
    <row r="30" spans="1:12" x14ac:dyDescent="0.3">
      <c r="A30" t="s">
        <v>593</v>
      </c>
      <c r="B30" s="97" t="s">
        <v>1060</v>
      </c>
      <c r="C30" s="9" t="s">
        <v>38</v>
      </c>
      <c r="D30" t="b">
        <v>0</v>
      </c>
      <c r="E30" t="b">
        <v>0</v>
      </c>
      <c r="F30" t="b">
        <v>0</v>
      </c>
      <c r="G30" t="b">
        <v>0</v>
      </c>
      <c r="H30" t="b">
        <v>0</v>
      </c>
      <c r="I30" t="b">
        <v>0</v>
      </c>
      <c r="J30" t="b">
        <v>0</v>
      </c>
      <c r="L30">
        <f t="shared" si="1"/>
        <v>7</v>
      </c>
    </row>
    <row r="31" spans="1:12" x14ac:dyDescent="0.3">
      <c r="A31" t="s">
        <v>593</v>
      </c>
      <c r="B31" s="97" t="s">
        <v>1060</v>
      </c>
      <c r="C31" s="9" t="s">
        <v>38</v>
      </c>
      <c r="D31" t="b">
        <v>0</v>
      </c>
      <c r="E31" t="b">
        <v>0</v>
      </c>
      <c r="F31" t="b">
        <v>0</v>
      </c>
      <c r="G31" t="b">
        <v>0</v>
      </c>
      <c r="H31" t="b">
        <v>0</v>
      </c>
      <c r="I31" t="b">
        <v>0</v>
      </c>
      <c r="J31" t="b">
        <v>0</v>
      </c>
      <c r="L31">
        <f t="shared" si="1"/>
        <v>7</v>
      </c>
    </row>
    <row r="32" spans="1:12" x14ac:dyDescent="0.3">
      <c r="A32" t="s">
        <v>593</v>
      </c>
      <c r="B32" s="97" t="s">
        <v>1060</v>
      </c>
      <c r="C32" s="9" t="s">
        <v>38</v>
      </c>
      <c r="D32" t="b">
        <v>0</v>
      </c>
      <c r="E32" t="b">
        <v>0</v>
      </c>
      <c r="F32" t="b">
        <v>0</v>
      </c>
      <c r="G32" t="b">
        <v>0</v>
      </c>
      <c r="H32" t="b">
        <v>0</v>
      </c>
      <c r="I32" t="b">
        <v>0</v>
      </c>
      <c r="J32" t="b">
        <v>0</v>
      </c>
      <c r="L32">
        <f t="shared" si="1"/>
        <v>7</v>
      </c>
    </row>
    <row r="33" spans="1:12" x14ac:dyDescent="0.3">
      <c r="A33" t="s">
        <v>593</v>
      </c>
      <c r="B33" s="97" t="s">
        <v>1060</v>
      </c>
      <c r="C33" s="9" t="s">
        <v>38</v>
      </c>
      <c r="D33" t="b">
        <v>0</v>
      </c>
      <c r="E33" t="b">
        <v>0</v>
      </c>
      <c r="F33" t="b">
        <v>0</v>
      </c>
      <c r="G33" t="b">
        <v>0</v>
      </c>
      <c r="H33" t="b">
        <v>0</v>
      </c>
      <c r="I33" t="b">
        <v>0</v>
      </c>
      <c r="J33" t="b">
        <v>0</v>
      </c>
      <c r="L33">
        <f t="shared" si="1"/>
        <v>7</v>
      </c>
    </row>
    <row r="34" spans="1:12" x14ac:dyDescent="0.3">
      <c r="A34" t="s">
        <v>593</v>
      </c>
      <c r="B34" s="97" t="s">
        <v>1060</v>
      </c>
      <c r="C34" s="9"/>
      <c r="D34" t="b">
        <v>0</v>
      </c>
      <c r="E34" t="b">
        <v>0</v>
      </c>
      <c r="F34" t="b">
        <v>0</v>
      </c>
      <c r="G34" t="b">
        <v>0</v>
      </c>
      <c r="H34" t="b">
        <v>0</v>
      </c>
      <c r="I34" t="b">
        <v>0</v>
      </c>
      <c r="J34" t="b">
        <v>0</v>
      </c>
      <c r="L34">
        <f t="shared" si="1"/>
        <v>7</v>
      </c>
    </row>
    <row r="35" spans="1:12" x14ac:dyDescent="0.3">
      <c r="A35" t="s">
        <v>593</v>
      </c>
      <c r="B35" s="97" t="s">
        <v>1060</v>
      </c>
      <c r="C35" s="9" t="s">
        <v>38</v>
      </c>
      <c r="D35" t="b">
        <v>0</v>
      </c>
      <c r="E35" t="b">
        <v>0</v>
      </c>
      <c r="F35" t="b">
        <v>0</v>
      </c>
      <c r="G35" t="b">
        <v>0</v>
      </c>
      <c r="H35" t="b">
        <v>0</v>
      </c>
      <c r="I35" t="b">
        <v>0</v>
      </c>
      <c r="J35" t="b">
        <v>0</v>
      </c>
      <c r="L35">
        <f t="shared" si="1"/>
        <v>7</v>
      </c>
    </row>
    <row r="36" spans="1:12" x14ac:dyDescent="0.3">
      <c r="A36" t="s">
        <v>593</v>
      </c>
      <c r="B36" s="97" t="s">
        <v>1060</v>
      </c>
      <c r="C36" s="9" t="s">
        <v>38</v>
      </c>
      <c r="D36" t="b">
        <v>0</v>
      </c>
      <c r="E36" t="b">
        <v>1</v>
      </c>
      <c r="F36" t="b">
        <v>0</v>
      </c>
      <c r="G36" t="b">
        <v>0</v>
      </c>
      <c r="H36" t="b">
        <v>1</v>
      </c>
      <c r="I36" t="b">
        <v>0</v>
      </c>
      <c r="J36" t="b">
        <v>0</v>
      </c>
      <c r="L36">
        <f t="shared" si="1"/>
        <v>7</v>
      </c>
    </row>
    <row r="37" spans="1:12" x14ac:dyDescent="0.3">
      <c r="A37" t="s">
        <v>593</v>
      </c>
      <c r="B37" s="97" t="s">
        <v>1060</v>
      </c>
      <c r="C37" s="9"/>
      <c r="D37" t="b">
        <v>0</v>
      </c>
      <c r="E37" t="b">
        <v>0</v>
      </c>
      <c r="F37" t="b">
        <v>0</v>
      </c>
      <c r="G37" t="b">
        <v>0</v>
      </c>
      <c r="H37" t="b">
        <v>0</v>
      </c>
      <c r="I37" t="b">
        <v>1</v>
      </c>
      <c r="J37" t="b">
        <v>0</v>
      </c>
      <c r="L37">
        <f t="shared" si="1"/>
        <v>6</v>
      </c>
    </row>
    <row r="38" spans="1:12" x14ac:dyDescent="0.3">
      <c r="A38" t="s">
        <v>593</v>
      </c>
      <c r="B38" s="97" t="s">
        <v>1060</v>
      </c>
      <c r="C38" s="9" t="s">
        <v>596</v>
      </c>
      <c r="D38" t="b">
        <v>0</v>
      </c>
      <c r="E38" t="b">
        <v>0</v>
      </c>
      <c r="F38" t="b">
        <v>0</v>
      </c>
      <c r="G38" t="b">
        <v>0</v>
      </c>
      <c r="H38" t="b">
        <v>0</v>
      </c>
      <c r="I38" t="b">
        <v>0</v>
      </c>
      <c r="J38" t="b">
        <v>0</v>
      </c>
      <c r="L38">
        <f t="shared" si="1"/>
        <v>7</v>
      </c>
    </row>
    <row r="39" spans="1:12" x14ac:dyDescent="0.3">
      <c r="A39" t="s">
        <v>593</v>
      </c>
      <c r="B39" s="97" t="s">
        <v>1060</v>
      </c>
      <c r="C39" s="9" t="s">
        <v>597</v>
      </c>
      <c r="D39" t="b">
        <v>0</v>
      </c>
      <c r="E39" t="b">
        <v>0</v>
      </c>
      <c r="F39" t="b">
        <v>0</v>
      </c>
      <c r="G39" t="b">
        <v>0</v>
      </c>
      <c r="H39" t="b">
        <v>0</v>
      </c>
      <c r="I39" t="b">
        <v>0</v>
      </c>
      <c r="J39" t="b">
        <v>0</v>
      </c>
      <c r="L39">
        <f t="shared" si="1"/>
        <v>7</v>
      </c>
    </row>
    <row r="40" spans="1:12" x14ac:dyDescent="0.3">
      <c r="A40" t="s">
        <v>593</v>
      </c>
      <c r="B40" s="97" t="s">
        <v>1060</v>
      </c>
      <c r="C40" s="9"/>
      <c r="D40" t="b">
        <v>0</v>
      </c>
      <c r="E40" t="b">
        <v>0</v>
      </c>
      <c r="F40" t="b">
        <v>0</v>
      </c>
      <c r="G40" t="b">
        <v>0</v>
      </c>
      <c r="H40" t="b">
        <v>0</v>
      </c>
      <c r="I40" t="b">
        <v>0</v>
      </c>
      <c r="J40" t="b">
        <v>0</v>
      </c>
      <c r="L40">
        <f t="shared" si="1"/>
        <v>7</v>
      </c>
    </row>
    <row r="41" spans="1:12" x14ac:dyDescent="0.3">
      <c r="A41" t="s">
        <v>593</v>
      </c>
      <c r="B41" s="97" t="s">
        <v>1060</v>
      </c>
      <c r="C41" s="9"/>
      <c r="D41" t="b">
        <v>0</v>
      </c>
      <c r="E41" t="b">
        <v>0</v>
      </c>
      <c r="F41" t="b">
        <v>0</v>
      </c>
      <c r="G41" t="b">
        <v>0</v>
      </c>
      <c r="H41" t="b">
        <v>0</v>
      </c>
      <c r="I41" t="b">
        <v>0</v>
      </c>
      <c r="J41" t="b">
        <v>0</v>
      </c>
      <c r="L41">
        <f t="shared" si="1"/>
        <v>7</v>
      </c>
    </row>
    <row r="42" spans="1:12" x14ac:dyDescent="0.3">
      <c r="A42" t="s">
        <v>593</v>
      </c>
      <c r="B42" s="97" t="s">
        <v>1060</v>
      </c>
      <c r="C42" s="9" t="s">
        <v>38</v>
      </c>
      <c r="D42" t="b">
        <v>0</v>
      </c>
      <c r="E42" t="b">
        <v>0</v>
      </c>
      <c r="F42" t="b">
        <v>0</v>
      </c>
      <c r="G42" t="b">
        <v>0</v>
      </c>
      <c r="H42" t="b">
        <v>0</v>
      </c>
      <c r="I42" t="b">
        <v>0</v>
      </c>
      <c r="J42" t="b">
        <v>0</v>
      </c>
      <c r="L42">
        <f t="shared" si="1"/>
        <v>7</v>
      </c>
    </row>
    <row r="43" spans="1:12" x14ac:dyDescent="0.3">
      <c r="A43" t="s">
        <v>593</v>
      </c>
      <c r="B43" s="97" t="s">
        <v>1060</v>
      </c>
      <c r="C43" s="9" t="s">
        <v>598</v>
      </c>
      <c r="D43" t="b">
        <v>0</v>
      </c>
      <c r="E43" t="b">
        <v>0</v>
      </c>
      <c r="F43" t="b">
        <v>0</v>
      </c>
      <c r="G43" t="b">
        <v>0</v>
      </c>
      <c r="H43" t="b">
        <v>0</v>
      </c>
      <c r="I43" t="b">
        <v>0</v>
      </c>
      <c r="J43" t="b">
        <v>0</v>
      </c>
      <c r="L43">
        <f t="shared" si="1"/>
        <v>7</v>
      </c>
    </row>
    <row r="44" spans="1:12" x14ac:dyDescent="0.3">
      <c r="A44" t="s">
        <v>593</v>
      </c>
      <c r="B44" s="97" t="s">
        <v>1060</v>
      </c>
      <c r="C44" s="9"/>
      <c r="D44" t="b">
        <v>0</v>
      </c>
      <c r="E44" t="b">
        <v>0</v>
      </c>
      <c r="F44" t="b">
        <v>0</v>
      </c>
      <c r="G44" t="b">
        <v>0</v>
      </c>
      <c r="H44" t="b">
        <v>0</v>
      </c>
      <c r="I44" t="b">
        <v>0</v>
      </c>
      <c r="J44" t="b">
        <v>0</v>
      </c>
      <c r="L44">
        <f t="shared" si="1"/>
        <v>7</v>
      </c>
    </row>
    <row r="45" spans="1:12" x14ac:dyDescent="0.3">
      <c r="A45" t="s">
        <v>593</v>
      </c>
      <c r="B45" s="97" t="s">
        <v>1060</v>
      </c>
      <c r="C45" s="9" t="s">
        <v>38</v>
      </c>
      <c r="D45" t="b">
        <v>0</v>
      </c>
      <c r="E45" t="b">
        <v>1</v>
      </c>
      <c r="F45" t="b">
        <v>0</v>
      </c>
      <c r="G45" t="b">
        <v>0</v>
      </c>
      <c r="H45" t="b">
        <v>0</v>
      </c>
      <c r="I45" t="b">
        <v>0</v>
      </c>
      <c r="J45" t="b">
        <v>0</v>
      </c>
      <c r="L45">
        <f t="shared" si="1"/>
        <v>7</v>
      </c>
    </row>
    <row r="46" spans="1:12" x14ac:dyDescent="0.3">
      <c r="A46" t="s">
        <v>593</v>
      </c>
      <c r="B46" s="97" t="s">
        <v>1060</v>
      </c>
      <c r="C46" s="9" t="s">
        <v>38</v>
      </c>
      <c r="D46" t="b">
        <v>0</v>
      </c>
      <c r="E46" t="b">
        <v>0</v>
      </c>
      <c r="F46" t="b">
        <v>0</v>
      </c>
      <c r="G46" t="b">
        <v>0</v>
      </c>
      <c r="H46" t="b">
        <v>0</v>
      </c>
      <c r="I46" t="b">
        <v>0</v>
      </c>
      <c r="J46" t="b">
        <v>0</v>
      </c>
      <c r="L46">
        <f t="shared" si="1"/>
        <v>7</v>
      </c>
    </row>
    <row r="47" spans="1:12" x14ac:dyDescent="0.3">
      <c r="A47" t="s">
        <v>593</v>
      </c>
      <c r="B47" s="97" t="s">
        <v>1060</v>
      </c>
      <c r="C47" s="9" t="s">
        <v>599</v>
      </c>
      <c r="D47" t="b">
        <v>0</v>
      </c>
      <c r="E47" t="b">
        <v>1</v>
      </c>
      <c r="F47" t="b">
        <v>0</v>
      </c>
      <c r="G47" t="b">
        <v>0</v>
      </c>
      <c r="H47" t="b">
        <v>1</v>
      </c>
      <c r="I47" t="b">
        <v>0</v>
      </c>
      <c r="J47" t="b">
        <v>0</v>
      </c>
      <c r="L47">
        <f t="shared" si="1"/>
        <v>7</v>
      </c>
    </row>
    <row r="48" spans="1:12" x14ac:dyDescent="0.3">
      <c r="A48" t="s">
        <v>593</v>
      </c>
      <c r="B48" s="97" t="s">
        <v>1060</v>
      </c>
      <c r="C48" s="9" t="s">
        <v>38</v>
      </c>
      <c r="D48" t="b">
        <v>0</v>
      </c>
      <c r="E48" t="b">
        <v>0</v>
      </c>
      <c r="F48" t="b">
        <v>0</v>
      </c>
      <c r="G48" t="b">
        <v>1</v>
      </c>
      <c r="H48" t="b">
        <v>0</v>
      </c>
      <c r="I48" t="b">
        <v>0</v>
      </c>
      <c r="J48" t="b">
        <v>0</v>
      </c>
      <c r="L48">
        <f t="shared" si="1"/>
        <v>4</v>
      </c>
    </row>
    <row r="49" spans="1:12" x14ac:dyDescent="0.3">
      <c r="A49" t="s">
        <v>593</v>
      </c>
      <c r="B49" s="97" t="s">
        <v>1060</v>
      </c>
      <c r="C49" s="9" t="s">
        <v>38</v>
      </c>
      <c r="D49" t="b">
        <v>0</v>
      </c>
      <c r="E49" t="b">
        <v>0</v>
      </c>
      <c r="F49" t="b">
        <v>0</v>
      </c>
      <c r="G49" t="b">
        <v>0</v>
      </c>
      <c r="H49" t="b">
        <v>0</v>
      </c>
      <c r="I49" t="b">
        <v>1</v>
      </c>
      <c r="J49" t="b">
        <v>0</v>
      </c>
      <c r="L49">
        <f t="shared" si="1"/>
        <v>6</v>
      </c>
    </row>
    <row r="50" spans="1:12" x14ac:dyDescent="0.3">
      <c r="A50" t="s">
        <v>593</v>
      </c>
      <c r="B50" s="97" t="s">
        <v>1060</v>
      </c>
      <c r="C50" s="9" t="s">
        <v>600</v>
      </c>
      <c r="D50" t="b">
        <v>0</v>
      </c>
      <c r="E50" t="b">
        <v>0</v>
      </c>
      <c r="F50" t="b">
        <v>0</v>
      </c>
      <c r="G50" t="b">
        <v>0</v>
      </c>
      <c r="H50" t="b">
        <v>0</v>
      </c>
      <c r="I50" t="b">
        <v>0</v>
      </c>
      <c r="J50" t="b">
        <v>0</v>
      </c>
      <c r="L50">
        <f t="shared" si="1"/>
        <v>7</v>
      </c>
    </row>
    <row r="51" spans="1:12" x14ac:dyDescent="0.3">
      <c r="A51" t="s">
        <v>593</v>
      </c>
      <c r="B51" s="97" t="s">
        <v>1060</v>
      </c>
      <c r="C51" s="9" t="s">
        <v>38</v>
      </c>
      <c r="D51" t="b">
        <v>0</v>
      </c>
      <c r="E51" t="b">
        <v>0</v>
      </c>
      <c r="F51" t="b">
        <v>0</v>
      </c>
      <c r="G51" t="b">
        <v>0</v>
      </c>
      <c r="H51" t="b">
        <v>0</v>
      </c>
      <c r="I51" t="b">
        <v>0</v>
      </c>
      <c r="J51" t="b">
        <v>0</v>
      </c>
      <c r="L51">
        <f t="shared" si="1"/>
        <v>7</v>
      </c>
    </row>
    <row r="52" spans="1:12" x14ac:dyDescent="0.3">
      <c r="A52" t="s">
        <v>593</v>
      </c>
      <c r="B52" s="97" t="s">
        <v>1060</v>
      </c>
      <c r="C52" s="9" t="s">
        <v>38</v>
      </c>
      <c r="D52" t="b">
        <v>0</v>
      </c>
      <c r="E52" t="b">
        <v>0</v>
      </c>
      <c r="F52" t="b">
        <v>0</v>
      </c>
      <c r="G52" t="b">
        <v>0</v>
      </c>
      <c r="H52" t="b">
        <v>0</v>
      </c>
      <c r="I52" t="b">
        <v>0</v>
      </c>
      <c r="J52" t="b">
        <v>0</v>
      </c>
      <c r="L52">
        <f t="shared" si="1"/>
        <v>7</v>
      </c>
    </row>
    <row r="53" spans="1:12" x14ac:dyDescent="0.3">
      <c r="A53" t="s">
        <v>593</v>
      </c>
      <c r="B53" s="97" t="s">
        <v>1060</v>
      </c>
      <c r="C53" s="9" t="s">
        <v>38</v>
      </c>
      <c r="D53" t="b">
        <v>0</v>
      </c>
      <c r="E53" t="b">
        <v>0</v>
      </c>
      <c r="F53" t="b">
        <v>0</v>
      </c>
      <c r="G53" t="b">
        <v>0</v>
      </c>
      <c r="H53" t="b">
        <v>0</v>
      </c>
      <c r="I53" t="b">
        <v>0</v>
      </c>
      <c r="J53" t="b">
        <v>0</v>
      </c>
      <c r="L53">
        <f t="shared" si="1"/>
        <v>7</v>
      </c>
    </row>
    <row r="54" spans="1:12" x14ac:dyDescent="0.3">
      <c r="A54" t="s">
        <v>593</v>
      </c>
      <c r="B54" s="97" t="s">
        <v>1060</v>
      </c>
      <c r="C54" s="9" t="s">
        <v>38</v>
      </c>
      <c r="D54" t="b">
        <v>0</v>
      </c>
      <c r="E54" t="b">
        <v>0</v>
      </c>
      <c r="F54" t="b">
        <v>0</v>
      </c>
      <c r="G54" t="b">
        <v>1</v>
      </c>
      <c r="H54" t="b">
        <v>0</v>
      </c>
      <c r="I54" t="b">
        <v>0</v>
      </c>
      <c r="J54" t="b">
        <v>0</v>
      </c>
      <c r="L54">
        <f t="shared" si="1"/>
        <v>4</v>
      </c>
    </row>
    <row r="55" spans="1:12" x14ac:dyDescent="0.3">
      <c r="A55" t="s">
        <v>593</v>
      </c>
      <c r="B55" s="97" t="s">
        <v>1060</v>
      </c>
      <c r="C55" s="9" t="s">
        <v>38</v>
      </c>
      <c r="D55" t="b">
        <v>0</v>
      </c>
      <c r="E55" t="b">
        <v>0</v>
      </c>
      <c r="F55" t="b">
        <v>0</v>
      </c>
      <c r="G55" t="b">
        <v>0</v>
      </c>
      <c r="H55" t="b">
        <v>0</v>
      </c>
      <c r="I55" t="b">
        <v>0</v>
      </c>
      <c r="J55" t="b">
        <v>0</v>
      </c>
      <c r="L55">
        <f t="shared" si="1"/>
        <v>7</v>
      </c>
    </row>
    <row r="56" spans="1:12" x14ac:dyDescent="0.3">
      <c r="A56" t="s">
        <v>593</v>
      </c>
      <c r="B56" s="97" t="s">
        <v>1060</v>
      </c>
      <c r="C56" s="9" t="s">
        <v>38</v>
      </c>
      <c r="D56" t="b">
        <v>0</v>
      </c>
      <c r="E56" t="b">
        <v>0</v>
      </c>
      <c r="F56" t="b">
        <v>0</v>
      </c>
      <c r="G56" t="b">
        <v>1</v>
      </c>
      <c r="H56" t="b">
        <v>0</v>
      </c>
      <c r="I56" t="b">
        <v>0</v>
      </c>
      <c r="J56" t="b">
        <v>0</v>
      </c>
      <c r="L56">
        <f t="shared" si="1"/>
        <v>4</v>
      </c>
    </row>
    <row r="57" spans="1:12" x14ac:dyDescent="0.3">
      <c r="A57" t="s">
        <v>593</v>
      </c>
      <c r="B57" s="97" t="s">
        <v>1060</v>
      </c>
      <c r="C57" s="9" t="s">
        <v>38</v>
      </c>
      <c r="D57" t="b">
        <v>0</v>
      </c>
      <c r="E57" t="b">
        <v>0</v>
      </c>
      <c r="F57" t="b">
        <v>0</v>
      </c>
      <c r="G57" t="b">
        <v>0</v>
      </c>
      <c r="H57" t="b">
        <v>1</v>
      </c>
      <c r="I57" t="b">
        <v>0</v>
      </c>
      <c r="J57" t="b">
        <v>0</v>
      </c>
      <c r="L57">
        <f t="shared" si="1"/>
        <v>7</v>
      </c>
    </row>
    <row r="58" spans="1:12" x14ac:dyDescent="0.3">
      <c r="A58" t="s">
        <v>593</v>
      </c>
      <c r="B58" s="97" t="s">
        <v>1060</v>
      </c>
      <c r="C58" s="9" t="s">
        <v>38</v>
      </c>
      <c r="D58" t="b">
        <v>0</v>
      </c>
      <c r="E58" t="b">
        <v>0</v>
      </c>
      <c r="F58" t="b">
        <v>0</v>
      </c>
      <c r="G58" t="b">
        <v>0</v>
      </c>
      <c r="H58" t="b">
        <v>0</v>
      </c>
      <c r="I58" t="b">
        <v>1</v>
      </c>
      <c r="J58" t="b">
        <v>0</v>
      </c>
      <c r="L58">
        <f t="shared" si="1"/>
        <v>6</v>
      </c>
    </row>
    <row r="59" spans="1:12" x14ac:dyDescent="0.3">
      <c r="A59" t="s">
        <v>593</v>
      </c>
      <c r="B59" s="97" t="s">
        <v>1060</v>
      </c>
      <c r="C59" s="9" t="s">
        <v>601</v>
      </c>
      <c r="D59" t="b">
        <v>0</v>
      </c>
      <c r="E59" t="b">
        <v>0</v>
      </c>
      <c r="F59" t="b">
        <v>0</v>
      </c>
      <c r="G59" t="b">
        <v>0</v>
      </c>
      <c r="H59" t="b">
        <v>1</v>
      </c>
      <c r="I59" t="b">
        <v>1</v>
      </c>
      <c r="J59" t="b">
        <v>0</v>
      </c>
      <c r="L59">
        <f t="shared" si="1"/>
        <v>6</v>
      </c>
    </row>
    <row r="60" spans="1:12" x14ac:dyDescent="0.3">
      <c r="A60" t="s">
        <v>593</v>
      </c>
      <c r="B60" s="97" t="s">
        <v>1060</v>
      </c>
      <c r="C60" s="9" t="s">
        <v>38</v>
      </c>
      <c r="D60" t="b">
        <v>0</v>
      </c>
      <c r="E60" t="b">
        <v>0</v>
      </c>
      <c r="F60" t="b">
        <v>0</v>
      </c>
      <c r="G60" t="b">
        <v>0</v>
      </c>
      <c r="H60" t="b">
        <v>1</v>
      </c>
      <c r="I60" t="b">
        <v>0</v>
      </c>
      <c r="J60" t="b">
        <v>0</v>
      </c>
      <c r="L60">
        <f t="shared" si="1"/>
        <v>7</v>
      </c>
    </row>
    <row r="61" spans="1:12" x14ac:dyDescent="0.3">
      <c r="A61" t="s">
        <v>593</v>
      </c>
      <c r="B61" s="97" t="s">
        <v>1060</v>
      </c>
      <c r="C61" s="9"/>
      <c r="D61" t="b">
        <v>0</v>
      </c>
      <c r="E61" t="b">
        <v>0</v>
      </c>
      <c r="F61" t="b">
        <v>0</v>
      </c>
      <c r="G61" t="b">
        <v>0</v>
      </c>
      <c r="H61" t="b">
        <v>0</v>
      </c>
      <c r="I61" t="b">
        <v>0</v>
      </c>
      <c r="J61" t="b">
        <v>0</v>
      </c>
      <c r="L61">
        <f t="shared" si="1"/>
        <v>7</v>
      </c>
    </row>
    <row r="62" spans="1:12" x14ac:dyDescent="0.3">
      <c r="A62" t="s">
        <v>593</v>
      </c>
      <c r="B62" s="97" t="s">
        <v>1060</v>
      </c>
      <c r="C62" s="9" t="s">
        <v>38</v>
      </c>
      <c r="D62" t="b">
        <v>0</v>
      </c>
      <c r="E62" t="b">
        <v>0</v>
      </c>
      <c r="F62" t="b">
        <v>0</v>
      </c>
      <c r="G62" t="b">
        <v>0</v>
      </c>
      <c r="H62" t="b">
        <v>1</v>
      </c>
      <c r="I62" t="b">
        <v>0</v>
      </c>
      <c r="J62" t="b">
        <v>0</v>
      </c>
      <c r="L62">
        <f t="shared" si="1"/>
        <v>7</v>
      </c>
    </row>
    <row r="63" spans="1:12" x14ac:dyDescent="0.3">
      <c r="A63" t="s">
        <v>593</v>
      </c>
      <c r="B63" s="97" t="s">
        <v>1060</v>
      </c>
      <c r="C63" s="9" t="s">
        <v>602</v>
      </c>
      <c r="D63" t="b">
        <v>1</v>
      </c>
      <c r="E63" t="b">
        <v>0</v>
      </c>
      <c r="F63" t="b">
        <v>0</v>
      </c>
      <c r="G63" t="b">
        <v>0</v>
      </c>
      <c r="H63" t="b">
        <v>0</v>
      </c>
      <c r="I63" t="b">
        <v>0</v>
      </c>
      <c r="J63" t="b">
        <v>0</v>
      </c>
      <c r="L63">
        <f t="shared" si="1"/>
        <v>7</v>
      </c>
    </row>
    <row r="64" spans="1:12" x14ac:dyDescent="0.3">
      <c r="A64" t="s">
        <v>593</v>
      </c>
      <c r="B64" s="97" t="s">
        <v>1060</v>
      </c>
      <c r="C64" s="9" t="s">
        <v>38</v>
      </c>
      <c r="D64" t="b">
        <v>0</v>
      </c>
      <c r="E64" t="b">
        <v>0</v>
      </c>
      <c r="F64" t="b">
        <v>0</v>
      </c>
      <c r="G64" t="b">
        <v>0</v>
      </c>
      <c r="H64" t="b">
        <v>1</v>
      </c>
      <c r="I64" t="b">
        <v>1</v>
      </c>
      <c r="J64" t="b">
        <v>0</v>
      </c>
      <c r="L64">
        <f t="shared" si="1"/>
        <v>6</v>
      </c>
    </row>
    <row r="65" spans="1:12" x14ac:dyDescent="0.3">
      <c r="A65" t="s">
        <v>593</v>
      </c>
      <c r="B65" s="97" t="s">
        <v>1060</v>
      </c>
      <c r="C65" s="9"/>
      <c r="D65" t="b">
        <v>0</v>
      </c>
      <c r="E65" t="b">
        <v>0</v>
      </c>
      <c r="F65" t="b">
        <v>0</v>
      </c>
      <c r="G65" t="b">
        <v>0</v>
      </c>
      <c r="H65" t="b">
        <v>0</v>
      </c>
      <c r="I65" t="b">
        <v>0</v>
      </c>
      <c r="J65" t="b">
        <v>0</v>
      </c>
      <c r="L65">
        <f t="shared" si="1"/>
        <v>7</v>
      </c>
    </row>
    <row r="66" spans="1:12" x14ac:dyDescent="0.3">
      <c r="A66" t="s">
        <v>593</v>
      </c>
      <c r="B66" s="97" t="s">
        <v>1060</v>
      </c>
      <c r="C66" s="9" t="s">
        <v>38</v>
      </c>
      <c r="D66" t="b">
        <v>0</v>
      </c>
      <c r="E66" t="b">
        <v>0</v>
      </c>
      <c r="F66" t="b">
        <v>0</v>
      </c>
      <c r="G66" t="b">
        <v>0</v>
      </c>
      <c r="H66" t="b">
        <v>1</v>
      </c>
      <c r="I66" t="b">
        <v>1</v>
      </c>
      <c r="J66" t="b">
        <v>0</v>
      </c>
      <c r="L66">
        <f t="shared" si="1"/>
        <v>6</v>
      </c>
    </row>
    <row r="67" spans="1:12" x14ac:dyDescent="0.3">
      <c r="A67" t="s">
        <v>593</v>
      </c>
      <c r="B67" s="97" t="s">
        <v>1060</v>
      </c>
      <c r="C67" s="9"/>
      <c r="D67" t="b">
        <v>0</v>
      </c>
      <c r="E67" t="b">
        <v>0</v>
      </c>
      <c r="F67" t="b">
        <v>0</v>
      </c>
      <c r="G67" t="b">
        <v>0</v>
      </c>
      <c r="H67" t="b">
        <v>0</v>
      </c>
      <c r="I67" t="b">
        <v>0</v>
      </c>
      <c r="J67" t="b">
        <v>0</v>
      </c>
      <c r="L67">
        <f t="shared" si="1"/>
        <v>7</v>
      </c>
    </row>
    <row r="68" spans="1:12" x14ac:dyDescent="0.3">
      <c r="A68" t="s">
        <v>593</v>
      </c>
      <c r="B68" s="97" t="s">
        <v>1060</v>
      </c>
      <c r="C68" s="9"/>
      <c r="D68" t="b">
        <v>0</v>
      </c>
      <c r="E68" t="b">
        <v>0</v>
      </c>
      <c r="F68" t="b">
        <v>0</v>
      </c>
      <c r="G68" t="b">
        <v>0</v>
      </c>
      <c r="H68" t="b">
        <v>0</v>
      </c>
      <c r="I68" t="b">
        <v>0</v>
      </c>
      <c r="J68" t="b">
        <v>0</v>
      </c>
      <c r="L68">
        <f t="shared" si="1"/>
        <v>7</v>
      </c>
    </row>
    <row r="69" spans="1:12" x14ac:dyDescent="0.3">
      <c r="A69" t="s">
        <v>593</v>
      </c>
      <c r="B69" s="97" t="s">
        <v>1060</v>
      </c>
      <c r="C69" s="9" t="s">
        <v>603</v>
      </c>
      <c r="D69" t="b">
        <v>0</v>
      </c>
      <c r="E69" t="b">
        <v>0</v>
      </c>
      <c r="F69" t="b">
        <v>0</v>
      </c>
      <c r="G69" t="b">
        <v>0</v>
      </c>
      <c r="H69" t="b">
        <v>0</v>
      </c>
      <c r="I69" t="b">
        <v>0</v>
      </c>
      <c r="J69" t="b">
        <v>0</v>
      </c>
      <c r="L69">
        <f t="shared" si="1"/>
        <v>7</v>
      </c>
    </row>
    <row r="70" spans="1:12" x14ac:dyDescent="0.3">
      <c r="A70" t="s">
        <v>593</v>
      </c>
      <c r="B70" s="97" t="s">
        <v>1060</v>
      </c>
      <c r="C70" s="9" t="s">
        <v>38</v>
      </c>
      <c r="D70" t="b">
        <v>0</v>
      </c>
      <c r="E70" t="b">
        <v>0</v>
      </c>
      <c r="F70" t="b">
        <v>0</v>
      </c>
      <c r="G70" t="b">
        <v>0</v>
      </c>
      <c r="H70" t="b">
        <v>0</v>
      </c>
      <c r="I70" t="b">
        <v>0</v>
      </c>
      <c r="J70" t="b">
        <v>0</v>
      </c>
      <c r="L70">
        <f t="shared" si="1"/>
        <v>7</v>
      </c>
    </row>
    <row r="71" spans="1:12" x14ac:dyDescent="0.3">
      <c r="A71" t="s">
        <v>593</v>
      </c>
      <c r="B71" s="97" t="s">
        <v>1060</v>
      </c>
      <c r="C71" s="9" t="s">
        <v>604</v>
      </c>
      <c r="D71" t="b">
        <v>0</v>
      </c>
      <c r="E71" t="b">
        <v>0</v>
      </c>
      <c r="F71" t="b">
        <v>0</v>
      </c>
      <c r="G71" t="b">
        <v>0</v>
      </c>
      <c r="H71" t="b">
        <v>0</v>
      </c>
      <c r="I71" t="b">
        <v>1</v>
      </c>
      <c r="J71" t="b">
        <v>0</v>
      </c>
      <c r="L71">
        <f t="shared" si="1"/>
        <v>6</v>
      </c>
    </row>
    <row r="72" spans="1:12" x14ac:dyDescent="0.3">
      <c r="A72" t="s">
        <v>593</v>
      </c>
      <c r="B72" s="97" t="s">
        <v>1060</v>
      </c>
      <c r="C72" s="9" t="s">
        <v>38</v>
      </c>
      <c r="D72" t="b">
        <v>0</v>
      </c>
      <c r="E72" t="b">
        <v>0</v>
      </c>
      <c r="F72" t="b">
        <v>0</v>
      </c>
      <c r="G72" t="b">
        <v>0</v>
      </c>
      <c r="H72" t="b">
        <v>0</v>
      </c>
      <c r="I72" t="b">
        <v>0</v>
      </c>
      <c r="J72" t="b">
        <v>0</v>
      </c>
      <c r="L72">
        <f t="shared" si="1"/>
        <v>7</v>
      </c>
    </row>
    <row r="73" spans="1:12" x14ac:dyDescent="0.3">
      <c r="A73" t="s">
        <v>593</v>
      </c>
      <c r="B73" s="97" t="s">
        <v>1060</v>
      </c>
      <c r="C73" s="9" t="s">
        <v>38</v>
      </c>
      <c r="D73" t="b">
        <v>0</v>
      </c>
      <c r="E73" t="b">
        <v>0</v>
      </c>
      <c r="F73" t="b">
        <v>0</v>
      </c>
      <c r="G73" t="b">
        <v>0</v>
      </c>
      <c r="H73" t="b">
        <v>0</v>
      </c>
      <c r="I73" t="b">
        <v>1</v>
      </c>
      <c r="J73" t="b">
        <v>0</v>
      </c>
      <c r="L73">
        <f t="shared" si="1"/>
        <v>6</v>
      </c>
    </row>
    <row r="74" spans="1:12" x14ac:dyDescent="0.3">
      <c r="A74" t="s">
        <v>593</v>
      </c>
      <c r="B74" s="97" t="s">
        <v>1060</v>
      </c>
      <c r="C74" s="9" t="s">
        <v>38</v>
      </c>
      <c r="D74" t="b">
        <v>0</v>
      </c>
      <c r="E74" t="b">
        <v>0</v>
      </c>
      <c r="F74" t="b">
        <v>0</v>
      </c>
      <c r="G74" t="b">
        <v>0</v>
      </c>
      <c r="H74" t="b">
        <v>0</v>
      </c>
      <c r="I74" t="b">
        <v>0</v>
      </c>
      <c r="J74" t="b">
        <v>0</v>
      </c>
      <c r="L74">
        <f t="shared" si="1"/>
        <v>7</v>
      </c>
    </row>
    <row r="75" spans="1:12" x14ac:dyDescent="0.3">
      <c r="A75" t="s">
        <v>593</v>
      </c>
      <c r="B75" s="97" t="s">
        <v>1060</v>
      </c>
      <c r="C75" s="9" t="s">
        <v>38</v>
      </c>
      <c r="D75" t="b">
        <v>0</v>
      </c>
      <c r="E75" t="b">
        <v>0</v>
      </c>
      <c r="F75" t="b">
        <v>0</v>
      </c>
      <c r="G75" t="b">
        <v>0</v>
      </c>
      <c r="H75" t="b">
        <v>0</v>
      </c>
      <c r="I75" t="b">
        <v>0</v>
      </c>
      <c r="J75" t="b">
        <v>0</v>
      </c>
      <c r="L75">
        <f t="shared" si="1"/>
        <v>7</v>
      </c>
    </row>
    <row r="76" spans="1:12" x14ac:dyDescent="0.3">
      <c r="A76" t="s">
        <v>593</v>
      </c>
      <c r="B76" s="97" t="s">
        <v>1060</v>
      </c>
      <c r="C76" s="9" t="s">
        <v>38</v>
      </c>
      <c r="D76" t="b">
        <v>0</v>
      </c>
      <c r="E76" t="b">
        <v>0</v>
      </c>
      <c r="F76" t="b">
        <v>0</v>
      </c>
      <c r="G76" t="b">
        <v>0</v>
      </c>
      <c r="H76" t="b">
        <v>1</v>
      </c>
      <c r="I76" t="b">
        <v>0</v>
      </c>
      <c r="J76" t="b">
        <v>0</v>
      </c>
      <c r="L76">
        <f t="shared" si="1"/>
        <v>7</v>
      </c>
    </row>
    <row r="77" spans="1:12" x14ac:dyDescent="0.3">
      <c r="A77" t="s">
        <v>593</v>
      </c>
      <c r="B77" s="97" t="s">
        <v>1060</v>
      </c>
      <c r="C77" s="9"/>
      <c r="D77" t="b">
        <v>0</v>
      </c>
      <c r="E77" t="b">
        <v>0</v>
      </c>
      <c r="F77" t="b">
        <v>0</v>
      </c>
      <c r="G77" t="b">
        <v>0</v>
      </c>
      <c r="H77" t="b">
        <v>0</v>
      </c>
      <c r="I77" t="b">
        <v>0</v>
      </c>
      <c r="J77" t="b">
        <v>0</v>
      </c>
      <c r="L77">
        <f t="shared" si="1"/>
        <v>7</v>
      </c>
    </row>
    <row r="78" spans="1:12" x14ac:dyDescent="0.3">
      <c r="A78" t="s">
        <v>593</v>
      </c>
      <c r="B78" s="97" t="s">
        <v>1060</v>
      </c>
      <c r="C78" s="9" t="s">
        <v>38</v>
      </c>
      <c r="D78" t="b">
        <v>0</v>
      </c>
      <c r="E78" t="b">
        <v>0</v>
      </c>
      <c r="F78" t="b">
        <v>0</v>
      </c>
      <c r="G78" t="b">
        <v>0</v>
      </c>
      <c r="H78" t="b">
        <v>0</v>
      </c>
      <c r="I78" t="b">
        <v>0</v>
      </c>
      <c r="J78" t="b">
        <v>0</v>
      </c>
      <c r="L78">
        <f t="shared" ref="L78:L141" si="2">MATCH(TRUE,D78:J78)</f>
        <v>7</v>
      </c>
    </row>
    <row r="79" spans="1:12" x14ac:dyDescent="0.3">
      <c r="A79" t="s">
        <v>593</v>
      </c>
      <c r="B79" s="97" t="s">
        <v>1060</v>
      </c>
      <c r="C79" s="9" t="s">
        <v>38</v>
      </c>
      <c r="D79" t="b">
        <v>0</v>
      </c>
      <c r="E79" t="b">
        <v>0</v>
      </c>
      <c r="F79" t="b">
        <v>0</v>
      </c>
      <c r="G79" t="b">
        <v>0</v>
      </c>
      <c r="H79" t="b">
        <v>0</v>
      </c>
      <c r="I79" t="b">
        <v>0</v>
      </c>
      <c r="J79" t="b">
        <v>0</v>
      </c>
      <c r="L79">
        <f t="shared" si="2"/>
        <v>7</v>
      </c>
    </row>
    <row r="80" spans="1:12" x14ac:dyDescent="0.3">
      <c r="A80" t="s">
        <v>593</v>
      </c>
      <c r="B80" s="97" t="s">
        <v>1060</v>
      </c>
      <c r="C80" s="9" t="s">
        <v>38</v>
      </c>
      <c r="D80" t="b">
        <v>0</v>
      </c>
      <c r="E80" t="b">
        <v>0</v>
      </c>
      <c r="F80" t="b">
        <v>0</v>
      </c>
      <c r="G80" t="b">
        <v>0</v>
      </c>
      <c r="H80" t="b">
        <v>1</v>
      </c>
      <c r="I80" t="b">
        <v>0</v>
      </c>
      <c r="J80" t="b">
        <v>0</v>
      </c>
      <c r="L80">
        <f t="shared" si="2"/>
        <v>7</v>
      </c>
    </row>
    <row r="81" spans="1:12" x14ac:dyDescent="0.3">
      <c r="A81" t="s">
        <v>593</v>
      </c>
      <c r="B81" s="97" t="s">
        <v>1060</v>
      </c>
      <c r="C81" s="9" t="s">
        <v>38</v>
      </c>
      <c r="D81" t="b">
        <v>0</v>
      </c>
      <c r="E81" t="b">
        <v>0</v>
      </c>
      <c r="F81" t="b">
        <v>0</v>
      </c>
      <c r="G81" t="b">
        <v>0</v>
      </c>
      <c r="H81" t="b">
        <v>0</v>
      </c>
      <c r="I81" t="b">
        <v>0</v>
      </c>
      <c r="J81" t="b">
        <v>0</v>
      </c>
      <c r="L81">
        <f t="shared" si="2"/>
        <v>7</v>
      </c>
    </row>
    <row r="82" spans="1:12" x14ac:dyDescent="0.3">
      <c r="A82" t="s">
        <v>593</v>
      </c>
      <c r="B82" s="97" t="s">
        <v>1060</v>
      </c>
      <c r="C82" s="9" t="s">
        <v>38</v>
      </c>
      <c r="D82" t="b">
        <v>0</v>
      </c>
      <c r="E82" t="b">
        <v>0</v>
      </c>
      <c r="F82" t="b">
        <v>0</v>
      </c>
      <c r="G82" t="b">
        <v>0</v>
      </c>
      <c r="H82" t="b">
        <v>0</v>
      </c>
      <c r="I82" t="b">
        <v>1</v>
      </c>
      <c r="J82" t="b">
        <v>0</v>
      </c>
      <c r="L82">
        <f t="shared" si="2"/>
        <v>6</v>
      </c>
    </row>
    <row r="83" spans="1:12" x14ac:dyDescent="0.3">
      <c r="A83" t="s">
        <v>593</v>
      </c>
      <c r="B83" s="97" t="s">
        <v>1060</v>
      </c>
      <c r="C83" s="9" t="s">
        <v>38</v>
      </c>
      <c r="D83" t="b">
        <v>0</v>
      </c>
      <c r="E83" t="b">
        <v>0</v>
      </c>
      <c r="F83" t="b">
        <v>0</v>
      </c>
      <c r="G83" t="b">
        <v>1</v>
      </c>
      <c r="H83" t="b">
        <v>1</v>
      </c>
      <c r="I83" t="b">
        <v>1</v>
      </c>
      <c r="J83" t="b">
        <v>0</v>
      </c>
      <c r="L83">
        <f t="shared" si="2"/>
        <v>6</v>
      </c>
    </row>
    <row r="84" spans="1:12" x14ac:dyDescent="0.3">
      <c r="A84" t="s">
        <v>593</v>
      </c>
      <c r="B84" s="97" t="s">
        <v>1060</v>
      </c>
      <c r="C84" s="9" t="s">
        <v>38</v>
      </c>
      <c r="D84" t="b">
        <v>0</v>
      </c>
      <c r="E84" t="b">
        <v>0</v>
      </c>
      <c r="F84" t="b">
        <v>0</v>
      </c>
      <c r="G84" t="b">
        <v>0</v>
      </c>
      <c r="H84" t="b">
        <v>0</v>
      </c>
      <c r="I84" t="b">
        <v>0</v>
      </c>
      <c r="J84" t="b">
        <v>0</v>
      </c>
      <c r="L84">
        <f t="shared" si="2"/>
        <v>7</v>
      </c>
    </row>
    <row r="85" spans="1:12" x14ac:dyDescent="0.3">
      <c r="A85" t="s">
        <v>593</v>
      </c>
      <c r="B85" s="97" t="s">
        <v>1060</v>
      </c>
      <c r="C85" s="9" t="s">
        <v>38</v>
      </c>
      <c r="D85" t="b">
        <v>0</v>
      </c>
      <c r="E85" t="b">
        <v>0</v>
      </c>
      <c r="F85" t="b">
        <v>0</v>
      </c>
      <c r="G85" t="b">
        <v>0</v>
      </c>
      <c r="H85" t="b">
        <v>0</v>
      </c>
      <c r="I85" t="b">
        <v>0</v>
      </c>
      <c r="J85" t="b">
        <v>0</v>
      </c>
      <c r="L85">
        <f t="shared" si="2"/>
        <v>7</v>
      </c>
    </row>
    <row r="86" spans="1:12" x14ac:dyDescent="0.3">
      <c r="A86" t="s">
        <v>593</v>
      </c>
      <c r="B86" s="97" t="s">
        <v>1060</v>
      </c>
      <c r="C86" s="9" t="s">
        <v>38</v>
      </c>
      <c r="D86" t="b">
        <v>0</v>
      </c>
      <c r="E86" t="b">
        <v>0</v>
      </c>
      <c r="F86" t="b">
        <v>0</v>
      </c>
      <c r="G86" t="b">
        <v>0</v>
      </c>
      <c r="H86" t="b">
        <v>0</v>
      </c>
      <c r="I86" t="b">
        <v>0</v>
      </c>
      <c r="J86" t="b">
        <v>0</v>
      </c>
      <c r="L86">
        <f t="shared" si="2"/>
        <v>7</v>
      </c>
    </row>
    <row r="87" spans="1:12" x14ac:dyDescent="0.3">
      <c r="A87" t="s">
        <v>593</v>
      </c>
      <c r="B87" s="97" t="s">
        <v>1060</v>
      </c>
      <c r="C87" s="9" t="s">
        <v>38</v>
      </c>
      <c r="D87" t="b">
        <v>0</v>
      </c>
      <c r="E87" t="b">
        <v>0</v>
      </c>
      <c r="F87" t="b">
        <v>0</v>
      </c>
      <c r="G87" t="b">
        <v>0</v>
      </c>
      <c r="H87" t="b">
        <v>0</v>
      </c>
      <c r="I87" t="b">
        <v>0</v>
      </c>
      <c r="J87" t="b">
        <v>0</v>
      </c>
      <c r="L87">
        <f t="shared" si="2"/>
        <v>7</v>
      </c>
    </row>
    <row r="88" spans="1:12" x14ac:dyDescent="0.3">
      <c r="A88" t="s">
        <v>593</v>
      </c>
      <c r="B88" s="97" t="s">
        <v>1060</v>
      </c>
      <c r="C88" s="9"/>
      <c r="D88" t="b">
        <v>0</v>
      </c>
      <c r="E88" t="b">
        <v>0</v>
      </c>
      <c r="F88" t="b">
        <v>0</v>
      </c>
      <c r="G88" t="b">
        <v>0</v>
      </c>
      <c r="H88" t="b">
        <v>1</v>
      </c>
      <c r="I88" t="b">
        <v>0</v>
      </c>
      <c r="J88" t="b">
        <v>0</v>
      </c>
      <c r="L88">
        <f t="shared" si="2"/>
        <v>7</v>
      </c>
    </row>
    <row r="89" spans="1:12" x14ac:dyDescent="0.3">
      <c r="A89" t="s">
        <v>593</v>
      </c>
      <c r="B89" s="97" t="s">
        <v>1060</v>
      </c>
      <c r="C89" s="9" t="s">
        <v>38</v>
      </c>
      <c r="D89" t="b">
        <v>0</v>
      </c>
      <c r="E89" t="b">
        <v>0</v>
      </c>
      <c r="F89" t="b">
        <v>0</v>
      </c>
      <c r="G89" t="b">
        <v>0</v>
      </c>
      <c r="H89" t="b">
        <v>0</v>
      </c>
      <c r="I89" t="b">
        <v>0</v>
      </c>
      <c r="J89" t="b">
        <v>0</v>
      </c>
      <c r="L89">
        <f t="shared" si="2"/>
        <v>7</v>
      </c>
    </row>
    <row r="90" spans="1:12" x14ac:dyDescent="0.3">
      <c r="A90" t="s">
        <v>593</v>
      </c>
      <c r="B90" s="97" t="s">
        <v>1060</v>
      </c>
      <c r="C90" s="9" t="s">
        <v>38</v>
      </c>
      <c r="D90" t="b">
        <v>0</v>
      </c>
      <c r="E90" t="b">
        <v>0</v>
      </c>
      <c r="F90" t="b">
        <v>0</v>
      </c>
      <c r="G90" t="b">
        <v>0</v>
      </c>
      <c r="H90" t="b">
        <v>1</v>
      </c>
      <c r="I90" t="b">
        <v>0</v>
      </c>
      <c r="J90" t="b">
        <v>0</v>
      </c>
      <c r="L90">
        <f t="shared" si="2"/>
        <v>7</v>
      </c>
    </row>
    <row r="91" spans="1:12" x14ac:dyDescent="0.3">
      <c r="A91" t="s">
        <v>593</v>
      </c>
      <c r="B91" s="97" t="s">
        <v>1060</v>
      </c>
      <c r="C91" s="9" t="s">
        <v>38</v>
      </c>
      <c r="D91" t="b">
        <v>0</v>
      </c>
      <c r="E91" t="b">
        <v>0</v>
      </c>
      <c r="F91" t="b">
        <v>0</v>
      </c>
      <c r="G91" t="b">
        <v>0</v>
      </c>
      <c r="H91" t="b">
        <v>0</v>
      </c>
      <c r="I91" t="b">
        <v>0</v>
      </c>
      <c r="J91" t="b">
        <v>0</v>
      </c>
      <c r="L91">
        <f t="shared" si="2"/>
        <v>7</v>
      </c>
    </row>
    <row r="92" spans="1:12" x14ac:dyDescent="0.3">
      <c r="A92" t="s">
        <v>593</v>
      </c>
      <c r="B92" s="97" t="s">
        <v>1060</v>
      </c>
      <c r="C92" s="9" t="s">
        <v>38</v>
      </c>
      <c r="D92" t="b">
        <v>1</v>
      </c>
      <c r="E92" t="b">
        <v>0</v>
      </c>
      <c r="F92" t="b">
        <v>0</v>
      </c>
      <c r="G92" t="b">
        <v>0</v>
      </c>
      <c r="H92" t="b">
        <v>0</v>
      </c>
      <c r="I92" t="b">
        <v>0</v>
      </c>
      <c r="J92" t="b">
        <v>0</v>
      </c>
      <c r="L92">
        <f t="shared" si="2"/>
        <v>7</v>
      </c>
    </row>
    <row r="93" spans="1:12" x14ac:dyDescent="0.3">
      <c r="A93" t="s">
        <v>593</v>
      </c>
      <c r="B93" s="97" t="s">
        <v>1060</v>
      </c>
      <c r="C93" s="9" t="s">
        <v>38</v>
      </c>
      <c r="D93" t="b">
        <v>0</v>
      </c>
      <c r="E93" t="b">
        <v>0</v>
      </c>
      <c r="F93" t="b">
        <v>0</v>
      </c>
      <c r="G93" t="b">
        <v>0</v>
      </c>
      <c r="H93" t="b">
        <v>0</v>
      </c>
      <c r="I93" t="b">
        <v>1</v>
      </c>
      <c r="J93" t="b">
        <v>0</v>
      </c>
      <c r="L93">
        <f t="shared" si="2"/>
        <v>6</v>
      </c>
    </row>
    <row r="94" spans="1:12" x14ac:dyDescent="0.3">
      <c r="A94" t="s">
        <v>593</v>
      </c>
      <c r="B94" s="97" t="s">
        <v>1060</v>
      </c>
      <c r="C94" s="9" t="s">
        <v>38</v>
      </c>
      <c r="D94" t="b">
        <v>0</v>
      </c>
      <c r="E94" t="b">
        <v>0</v>
      </c>
      <c r="F94" t="b">
        <v>0</v>
      </c>
      <c r="G94" t="b">
        <v>0</v>
      </c>
      <c r="H94" t="b">
        <v>0</v>
      </c>
      <c r="I94" t="b">
        <v>0</v>
      </c>
      <c r="J94" t="b">
        <v>0</v>
      </c>
      <c r="L94">
        <f t="shared" si="2"/>
        <v>7</v>
      </c>
    </row>
    <row r="95" spans="1:12" x14ac:dyDescent="0.3">
      <c r="A95" t="s">
        <v>593</v>
      </c>
      <c r="B95" s="97" t="s">
        <v>1060</v>
      </c>
      <c r="C95" s="9" t="s">
        <v>38</v>
      </c>
      <c r="D95" t="b">
        <v>0</v>
      </c>
      <c r="E95" t="b">
        <v>0</v>
      </c>
      <c r="F95" t="b">
        <v>0</v>
      </c>
      <c r="G95" t="b">
        <v>0</v>
      </c>
      <c r="H95" t="b">
        <v>0</v>
      </c>
      <c r="I95" t="b">
        <v>0</v>
      </c>
      <c r="J95" t="b">
        <v>0</v>
      </c>
      <c r="L95">
        <f t="shared" si="2"/>
        <v>7</v>
      </c>
    </row>
    <row r="96" spans="1:12" x14ac:dyDescent="0.3">
      <c r="A96" t="s">
        <v>593</v>
      </c>
      <c r="B96" s="97" t="s">
        <v>1060</v>
      </c>
      <c r="C96" s="9" t="s">
        <v>38</v>
      </c>
      <c r="D96" t="b">
        <v>0</v>
      </c>
      <c r="E96" t="b">
        <v>0</v>
      </c>
      <c r="F96" t="b">
        <v>0</v>
      </c>
      <c r="G96" t="b">
        <v>0</v>
      </c>
      <c r="H96" t="b">
        <v>0</v>
      </c>
      <c r="I96" t="b">
        <v>0</v>
      </c>
      <c r="J96" t="b">
        <v>0</v>
      </c>
      <c r="L96">
        <f t="shared" si="2"/>
        <v>7</v>
      </c>
    </row>
    <row r="97" spans="1:12" x14ac:dyDescent="0.3">
      <c r="A97" t="s">
        <v>593</v>
      </c>
      <c r="B97" s="97" t="s">
        <v>1060</v>
      </c>
      <c r="C97" s="9" t="s">
        <v>38</v>
      </c>
      <c r="D97" t="b">
        <v>0</v>
      </c>
      <c r="E97" t="b">
        <v>0</v>
      </c>
      <c r="F97" t="b">
        <v>0</v>
      </c>
      <c r="G97" t="b">
        <v>0</v>
      </c>
      <c r="H97" t="b">
        <v>0</v>
      </c>
      <c r="I97" t="b">
        <v>0</v>
      </c>
      <c r="J97" t="b">
        <v>0</v>
      </c>
      <c r="L97">
        <f t="shared" si="2"/>
        <v>7</v>
      </c>
    </row>
    <row r="98" spans="1:12" x14ac:dyDescent="0.3">
      <c r="A98" t="s">
        <v>593</v>
      </c>
      <c r="B98" s="97" t="s">
        <v>1060</v>
      </c>
      <c r="C98" s="9" t="s">
        <v>38</v>
      </c>
      <c r="D98" t="b">
        <v>0</v>
      </c>
      <c r="E98" t="b">
        <v>0</v>
      </c>
      <c r="F98" t="b">
        <v>0</v>
      </c>
      <c r="G98" t="b">
        <v>0</v>
      </c>
      <c r="H98" t="b">
        <v>0</v>
      </c>
      <c r="I98" t="b">
        <v>0</v>
      </c>
      <c r="J98" t="b">
        <v>0</v>
      </c>
      <c r="L98">
        <f t="shared" si="2"/>
        <v>7</v>
      </c>
    </row>
    <row r="99" spans="1:12" x14ac:dyDescent="0.3">
      <c r="A99" t="s">
        <v>593</v>
      </c>
      <c r="B99" s="97" t="s">
        <v>1060</v>
      </c>
      <c r="C99" s="9" t="s">
        <v>38</v>
      </c>
      <c r="D99" t="b">
        <v>0</v>
      </c>
      <c r="E99" t="b">
        <v>0</v>
      </c>
      <c r="F99" t="b">
        <v>0</v>
      </c>
      <c r="G99" t="b">
        <v>0</v>
      </c>
      <c r="H99" t="b">
        <v>1</v>
      </c>
      <c r="I99" t="b">
        <v>0</v>
      </c>
      <c r="J99" t="b">
        <v>0</v>
      </c>
      <c r="L99">
        <f t="shared" si="2"/>
        <v>7</v>
      </c>
    </row>
    <row r="100" spans="1:12" x14ac:dyDescent="0.3">
      <c r="A100" t="s">
        <v>593</v>
      </c>
      <c r="B100" s="97" t="s">
        <v>1060</v>
      </c>
      <c r="C100" s="9" t="s">
        <v>605</v>
      </c>
      <c r="D100" t="b">
        <v>0</v>
      </c>
      <c r="E100" t="b">
        <v>0</v>
      </c>
      <c r="F100" t="b">
        <v>0</v>
      </c>
      <c r="G100" t="b">
        <v>0</v>
      </c>
      <c r="H100" t="b">
        <v>0</v>
      </c>
      <c r="I100" t="b">
        <v>1</v>
      </c>
      <c r="J100" t="b">
        <v>0</v>
      </c>
      <c r="L100">
        <f t="shared" si="2"/>
        <v>6</v>
      </c>
    </row>
    <row r="101" spans="1:12" x14ac:dyDescent="0.3">
      <c r="A101" t="s">
        <v>593</v>
      </c>
      <c r="B101" s="97" t="s">
        <v>1060</v>
      </c>
      <c r="C101" s="9" t="s">
        <v>38</v>
      </c>
      <c r="D101" t="b">
        <v>0</v>
      </c>
      <c r="E101" t="b">
        <v>0</v>
      </c>
      <c r="F101" t="b">
        <v>0</v>
      </c>
      <c r="G101" t="b">
        <v>0</v>
      </c>
      <c r="H101" t="b">
        <v>1</v>
      </c>
      <c r="I101" t="b">
        <v>1</v>
      </c>
      <c r="J101" t="b">
        <v>0</v>
      </c>
      <c r="L101">
        <f t="shared" si="2"/>
        <v>6</v>
      </c>
    </row>
    <row r="102" spans="1:12" x14ac:dyDescent="0.3">
      <c r="A102" t="s">
        <v>593</v>
      </c>
      <c r="B102" s="97" t="s">
        <v>1060</v>
      </c>
      <c r="C102" s="9" t="s">
        <v>606</v>
      </c>
      <c r="D102" t="b">
        <v>0</v>
      </c>
      <c r="E102" t="b">
        <v>0</v>
      </c>
      <c r="F102" t="b">
        <v>0</v>
      </c>
      <c r="G102" t="b">
        <v>0</v>
      </c>
      <c r="H102" t="b">
        <v>0</v>
      </c>
      <c r="I102" t="b">
        <v>0</v>
      </c>
      <c r="J102" t="b">
        <v>0</v>
      </c>
      <c r="L102">
        <f t="shared" si="2"/>
        <v>7</v>
      </c>
    </row>
    <row r="103" spans="1:12" x14ac:dyDescent="0.3">
      <c r="A103" t="s">
        <v>593</v>
      </c>
      <c r="B103" s="97" t="s">
        <v>1060</v>
      </c>
      <c r="C103" s="9" t="s">
        <v>38</v>
      </c>
      <c r="D103" t="b">
        <v>0</v>
      </c>
      <c r="E103" t="b">
        <v>0</v>
      </c>
      <c r="F103" t="b">
        <v>0</v>
      </c>
      <c r="G103" t="b">
        <v>0</v>
      </c>
      <c r="H103" t="b">
        <v>1</v>
      </c>
      <c r="I103" t="b">
        <v>0</v>
      </c>
      <c r="J103" t="b">
        <v>0</v>
      </c>
      <c r="L103">
        <f t="shared" si="2"/>
        <v>7</v>
      </c>
    </row>
    <row r="104" spans="1:12" x14ac:dyDescent="0.3">
      <c r="A104" t="s">
        <v>593</v>
      </c>
      <c r="B104" s="97" t="s">
        <v>1060</v>
      </c>
      <c r="C104" s="9" t="s">
        <v>38</v>
      </c>
      <c r="D104" t="b">
        <v>0</v>
      </c>
      <c r="E104" t="b">
        <v>0</v>
      </c>
      <c r="F104" t="b">
        <v>0</v>
      </c>
      <c r="G104" t="b">
        <v>1</v>
      </c>
      <c r="H104" t="b">
        <v>0</v>
      </c>
      <c r="I104" t="b">
        <v>0</v>
      </c>
      <c r="J104" t="b">
        <v>0</v>
      </c>
      <c r="L104">
        <f t="shared" si="2"/>
        <v>4</v>
      </c>
    </row>
    <row r="105" spans="1:12" x14ac:dyDescent="0.3">
      <c r="A105" t="s">
        <v>593</v>
      </c>
      <c r="B105" s="97" t="s">
        <v>1060</v>
      </c>
      <c r="C105" s="9"/>
      <c r="D105" t="b">
        <v>0</v>
      </c>
      <c r="E105" t="b">
        <v>1</v>
      </c>
      <c r="F105" t="b">
        <v>0</v>
      </c>
      <c r="G105" t="b">
        <v>0</v>
      </c>
      <c r="H105" t="b">
        <v>1</v>
      </c>
      <c r="I105" t="b">
        <v>1</v>
      </c>
      <c r="J105" t="b">
        <v>0</v>
      </c>
      <c r="L105">
        <f t="shared" si="2"/>
        <v>6</v>
      </c>
    </row>
    <row r="106" spans="1:12" x14ac:dyDescent="0.3">
      <c r="A106" t="s">
        <v>593</v>
      </c>
      <c r="B106" s="97" t="s">
        <v>1060</v>
      </c>
      <c r="C106" s="9" t="s">
        <v>607</v>
      </c>
      <c r="D106" t="b">
        <v>0</v>
      </c>
      <c r="E106" t="b">
        <v>0</v>
      </c>
      <c r="F106" t="b">
        <v>0</v>
      </c>
      <c r="G106" t="b">
        <v>0</v>
      </c>
      <c r="H106" t="b">
        <v>1</v>
      </c>
      <c r="I106" t="b">
        <v>1</v>
      </c>
      <c r="J106" t="b">
        <v>0</v>
      </c>
      <c r="L106">
        <f t="shared" si="2"/>
        <v>6</v>
      </c>
    </row>
    <row r="107" spans="1:12" x14ac:dyDescent="0.3">
      <c r="A107" t="s">
        <v>593</v>
      </c>
      <c r="B107" s="97" t="s">
        <v>1060</v>
      </c>
      <c r="C107" s="9" t="s">
        <v>607</v>
      </c>
      <c r="D107" t="b">
        <v>0</v>
      </c>
      <c r="E107" t="b">
        <v>0</v>
      </c>
      <c r="F107" t="b">
        <v>0</v>
      </c>
      <c r="G107" t="b">
        <v>0</v>
      </c>
      <c r="H107" t="b">
        <v>1</v>
      </c>
      <c r="I107" t="b">
        <v>1</v>
      </c>
      <c r="J107" t="b">
        <v>0</v>
      </c>
      <c r="L107">
        <f t="shared" si="2"/>
        <v>6</v>
      </c>
    </row>
    <row r="108" spans="1:12" x14ac:dyDescent="0.3">
      <c r="A108" t="s">
        <v>593</v>
      </c>
      <c r="B108" s="97" t="s">
        <v>1060</v>
      </c>
      <c r="C108" s="9" t="s">
        <v>608</v>
      </c>
      <c r="D108" t="b">
        <v>0</v>
      </c>
      <c r="E108" t="b">
        <v>0</v>
      </c>
      <c r="F108" t="b">
        <v>0</v>
      </c>
      <c r="G108" t="b">
        <v>0</v>
      </c>
      <c r="H108" t="b">
        <v>0</v>
      </c>
      <c r="I108" t="b">
        <v>1</v>
      </c>
      <c r="J108" t="b">
        <v>0</v>
      </c>
      <c r="L108">
        <f t="shared" si="2"/>
        <v>6</v>
      </c>
    </row>
    <row r="109" spans="1:12" x14ac:dyDescent="0.3">
      <c r="A109" t="s">
        <v>593</v>
      </c>
      <c r="B109" s="97" t="s">
        <v>1060</v>
      </c>
      <c r="C109" s="9" t="s">
        <v>38</v>
      </c>
      <c r="D109" t="b">
        <v>0</v>
      </c>
      <c r="E109" t="b">
        <v>0</v>
      </c>
      <c r="F109" t="b">
        <v>0</v>
      </c>
      <c r="G109" t="b">
        <v>0</v>
      </c>
      <c r="H109" t="b">
        <v>1</v>
      </c>
      <c r="I109" t="b">
        <v>1</v>
      </c>
      <c r="J109" t="b">
        <v>0</v>
      </c>
      <c r="L109">
        <f t="shared" si="2"/>
        <v>6</v>
      </c>
    </row>
    <row r="110" spans="1:12" x14ac:dyDescent="0.3">
      <c r="A110" t="s">
        <v>593</v>
      </c>
      <c r="B110" s="97" t="s">
        <v>1060</v>
      </c>
      <c r="C110" s="9" t="s">
        <v>38</v>
      </c>
      <c r="D110" t="b">
        <v>0</v>
      </c>
      <c r="E110" t="b">
        <v>0</v>
      </c>
      <c r="F110" t="b">
        <v>0</v>
      </c>
      <c r="G110" t="b">
        <v>0</v>
      </c>
      <c r="H110" t="b">
        <v>0</v>
      </c>
      <c r="I110" t="b">
        <v>0</v>
      </c>
      <c r="J110" t="b">
        <v>0</v>
      </c>
      <c r="L110">
        <f t="shared" si="2"/>
        <v>7</v>
      </c>
    </row>
    <row r="111" spans="1:12" x14ac:dyDescent="0.3">
      <c r="A111" t="s">
        <v>593</v>
      </c>
      <c r="B111" s="97" t="s">
        <v>1060</v>
      </c>
      <c r="C111" s="9" t="s">
        <v>38</v>
      </c>
      <c r="D111" t="b">
        <v>0</v>
      </c>
      <c r="E111" t="b">
        <v>0</v>
      </c>
      <c r="F111" t="b">
        <v>0</v>
      </c>
      <c r="G111" t="b">
        <v>0</v>
      </c>
      <c r="H111" t="b">
        <v>1</v>
      </c>
      <c r="I111" t="b">
        <v>1</v>
      </c>
      <c r="J111" t="b">
        <v>1</v>
      </c>
      <c r="L111">
        <f t="shared" si="2"/>
        <v>7</v>
      </c>
    </row>
    <row r="112" spans="1:12" x14ac:dyDescent="0.3">
      <c r="A112" t="s">
        <v>593</v>
      </c>
      <c r="B112" s="97" t="s">
        <v>1060</v>
      </c>
      <c r="C112" s="9"/>
      <c r="D112" t="b">
        <v>0</v>
      </c>
      <c r="E112" t="b">
        <v>0</v>
      </c>
      <c r="F112" t="b">
        <v>0</v>
      </c>
      <c r="G112" t="b">
        <v>0</v>
      </c>
      <c r="H112" t="b">
        <v>0</v>
      </c>
      <c r="I112" t="b">
        <v>0</v>
      </c>
      <c r="J112" t="b">
        <v>0</v>
      </c>
      <c r="L112">
        <f t="shared" si="2"/>
        <v>7</v>
      </c>
    </row>
    <row r="113" spans="1:12" x14ac:dyDescent="0.3">
      <c r="A113" t="s">
        <v>593</v>
      </c>
      <c r="B113" s="97" t="s">
        <v>1060</v>
      </c>
      <c r="C113" s="9" t="s">
        <v>38</v>
      </c>
      <c r="D113" t="b">
        <v>0</v>
      </c>
      <c r="E113" t="b">
        <v>0</v>
      </c>
      <c r="F113" t="b">
        <v>0</v>
      </c>
      <c r="G113" t="b">
        <v>0</v>
      </c>
      <c r="H113" t="b">
        <v>0</v>
      </c>
      <c r="I113" t="b">
        <v>1</v>
      </c>
      <c r="J113" t="b">
        <v>0</v>
      </c>
      <c r="L113">
        <f t="shared" si="2"/>
        <v>6</v>
      </c>
    </row>
    <row r="114" spans="1:12" x14ac:dyDescent="0.3">
      <c r="A114" t="s">
        <v>593</v>
      </c>
      <c r="B114" s="97" t="s">
        <v>1060</v>
      </c>
      <c r="C114" s="9" t="s">
        <v>38</v>
      </c>
      <c r="D114" t="b">
        <v>0</v>
      </c>
      <c r="E114" t="b">
        <v>0</v>
      </c>
      <c r="F114" t="b">
        <v>0</v>
      </c>
      <c r="G114" t="b">
        <v>0</v>
      </c>
      <c r="H114" t="b">
        <v>0</v>
      </c>
      <c r="I114" t="b">
        <v>0</v>
      </c>
      <c r="J114" t="b">
        <v>0</v>
      </c>
      <c r="L114">
        <f t="shared" si="2"/>
        <v>7</v>
      </c>
    </row>
    <row r="115" spans="1:12" x14ac:dyDescent="0.3">
      <c r="A115" t="s">
        <v>593</v>
      </c>
      <c r="B115" s="97" t="s">
        <v>1060</v>
      </c>
      <c r="C115" s="9" t="s">
        <v>38</v>
      </c>
      <c r="D115" t="b">
        <v>0</v>
      </c>
      <c r="E115" t="b">
        <v>0</v>
      </c>
      <c r="F115" t="b">
        <v>0</v>
      </c>
      <c r="G115" t="b">
        <v>0</v>
      </c>
      <c r="H115" t="b">
        <v>0</v>
      </c>
      <c r="I115" t="b">
        <v>0</v>
      </c>
      <c r="J115" t="b">
        <v>0</v>
      </c>
      <c r="L115">
        <f t="shared" si="2"/>
        <v>7</v>
      </c>
    </row>
    <row r="116" spans="1:12" x14ac:dyDescent="0.3">
      <c r="A116" t="s">
        <v>593</v>
      </c>
      <c r="B116" s="97" t="s">
        <v>1060</v>
      </c>
      <c r="C116" s="9"/>
      <c r="D116" t="b">
        <v>0</v>
      </c>
      <c r="E116" t="b">
        <v>0</v>
      </c>
      <c r="F116" t="b">
        <v>0</v>
      </c>
      <c r="G116" t="b">
        <v>0</v>
      </c>
      <c r="H116" t="b">
        <v>1</v>
      </c>
      <c r="I116" t="b">
        <v>0</v>
      </c>
      <c r="J116" t="b">
        <v>0</v>
      </c>
      <c r="L116">
        <f t="shared" si="2"/>
        <v>7</v>
      </c>
    </row>
    <row r="117" spans="1:12" x14ac:dyDescent="0.3">
      <c r="A117" t="s">
        <v>593</v>
      </c>
      <c r="B117" s="97" t="s">
        <v>1060</v>
      </c>
      <c r="C117" s="9"/>
      <c r="D117" t="b">
        <v>0</v>
      </c>
      <c r="E117" t="b">
        <v>0</v>
      </c>
      <c r="F117" t="b">
        <v>0</v>
      </c>
      <c r="G117" t="b">
        <v>0</v>
      </c>
      <c r="H117" t="b">
        <v>0</v>
      </c>
      <c r="I117" t="b">
        <v>0</v>
      </c>
      <c r="J117" t="b">
        <v>0</v>
      </c>
      <c r="L117">
        <f t="shared" si="2"/>
        <v>7</v>
      </c>
    </row>
    <row r="118" spans="1:12" x14ac:dyDescent="0.3">
      <c r="A118" t="s">
        <v>593</v>
      </c>
      <c r="B118" s="97" t="s">
        <v>1060</v>
      </c>
      <c r="C118" s="9"/>
      <c r="D118" t="b">
        <v>0</v>
      </c>
      <c r="E118" t="b">
        <v>0</v>
      </c>
      <c r="F118" t="b">
        <v>0</v>
      </c>
      <c r="G118" t="b">
        <v>1</v>
      </c>
      <c r="H118" t="b">
        <v>1</v>
      </c>
      <c r="I118" t="b">
        <v>1</v>
      </c>
      <c r="J118" t="b">
        <v>0</v>
      </c>
      <c r="L118">
        <f t="shared" si="2"/>
        <v>6</v>
      </c>
    </row>
    <row r="119" spans="1:12" x14ac:dyDescent="0.3">
      <c r="A119" t="s">
        <v>593</v>
      </c>
      <c r="B119" s="97" t="s">
        <v>1060</v>
      </c>
      <c r="C119" s="9" t="s">
        <v>38</v>
      </c>
      <c r="D119" t="b">
        <v>0</v>
      </c>
      <c r="E119" t="b">
        <v>0</v>
      </c>
      <c r="F119" t="b">
        <v>0</v>
      </c>
      <c r="G119" t="b">
        <v>0</v>
      </c>
      <c r="H119" t="b">
        <v>0</v>
      </c>
      <c r="I119" t="b">
        <v>0</v>
      </c>
      <c r="J119" t="b">
        <v>0</v>
      </c>
      <c r="L119">
        <f t="shared" si="2"/>
        <v>7</v>
      </c>
    </row>
    <row r="120" spans="1:12" x14ac:dyDescent="0.3">
      <c r="A120" t="s">
        <v>593</v>
      </c>
      <c r="B120" s="97" t="s">
        <v>1060</v>
      </c>
      <c r="C120" s="9" t="s">
        <v>606</v>
      </c>
      <c r="D120" t="b">
        <v>0</v>
      </c>
      <c r="E120" t="b">
        <v>0</v>
      </c>
      <c r="F120" t="b">
        <v>0</v>
      </c>
      <c r="G120" t="b">
        <v>0</v>
      </c>
      <c r="H120" t="b">
        <v>0</v>
      </c>
      <c r="I120" t="b">
        <v>0</v>
      </c>
      <c r="J120" t="b">
        <v>0</v>
      </c>
      <c r="L120">
        <f t="shared" si="2"/>
        <v>7</v>
      </c>
    </row>
    <row r="121" spans="1:12" x14ac:dyDescent="0.3">
      <c r="A121" t="s">
        <v>593</v>
      </c>
      <c r="B121" s="97" t="s">
        <v>1060</v>
      </c>
      <c r="C121" s="9" t="s">
        <v>609</v>
      </c>
      <c r="D121" t="b">
        <v>0</v>
      </c>
      <c r="E121" t="b">
        <v>0</v>
      </c>
      <c r="F121" t="b">
        <v>0</v>
      </c>
      <c r="G121" t="b">
        <v>0</v>
      </c>
      <c r="H121" t="b">
        <v>1</v>
      </c>
      <c r="I121" t="b">
        <v>0</v>
      </c>
      <c r="J121" t="b">
        <v>0</v>
      </c>
      <c r="L121">
        <f t="shared" si="2"/>
        <v>7</v>
      </c>
    </row>
    <row r="122" spans="1:12" x14ac:dyDescent="0.3">
      <c r="A122" t="s">
        <v>593</v>
      </c>
      <c r="B122" s="97" t="s">
        <v>1060</v>
      </c>
      <c r="C122" s="9" t="s">
        <v>38</v>
      </c>
      <c r="D122" t="b">
        <v>0</v>
      </c>
      <c r="E122" t="b">
        <v>0</v>
      </c>
      <c r="F122" t="b">
        <v>0</v>
      </c>
      <c r="G122" t="b">
        <v>0</v>
      </c>
      <c r="H122" t="b">
        <v>1</v>
      </c>
      <c r="I122" t="b">
        <v>0</v>
      </c>
      <c r="J122" t="b">
        <v>0</v>
      </c>
      <c r="L122">
        <f t="shared" si="2"/>
        <v>7</v>
      </c>
    </row>
    <row r="123" spans="1:12" x14ac:dyDescent="0.3">
      <c r="A123" t="s">
        <v>593</v>
      </c>
      <c r="B123" s="97" t="s">
        <v>1060</v>
      </c>
      <c r="C123" s="9" t="s">
        <v>38</v>
      </c>
      <c r="D123" t="b">
        <v>0</v>
      </c>
      <c r="E123" t="b">
        <v>0</v>
      </c>
      <c r="F123" t="b">
        <v>0</v>
      </c>
      <c r="G123" t="b">
        <v>0</v>
      </c>
      <c r="H123" t="b">
        <v>1</v>
      </c>
      <c r="I123" t="b">
        <v>0</v>
      </c>
      <c r="J123" t="b">
        <v>0</v>
      </c>
      <c r="L123">
        <f t="shared" si="2"/>
        <v>7</v>
      </c>
    </row>
    <row r="124" spans="1:12" x14ac:dyDescent="0.3">
      <c r="A124" t="s">
        <v>593</v>
      </c>
      <c r="B124" s="97" t="s">
        <v>1060</v>
      </c>
      <c r="C124" s="9" t="s">
        <v>38</v>
      </c>
      <c r="D124" t="b">
        <v>0</v>
      </c>
      <c r="E124" t="b">
        <v>0</v>
      </c>
      <c r="F124" t="b">
        <v>0</v>
      </c>
      <c r="G124" t="b">
        <v>0</v>
      </c>
      <c r="H124" t="b">
        <v>0</v>
      </c>
      <c r="I124" t="b">
        <v>0</v>
      </c>
      <c r="J124" t="b">
        <v>0</v>
      </c>
      <c r="L124">
        <f t="shared" si="2"/>
        <v>7</v>
      </c>
    </row>
    <row r="125" spans="1:12" x14ac:dyDescent="0.3">
      <c r="A125" t="s">
        <v>593</v>
      </c>
      <c r="B125" s="97" t="s">
        <v>1060</v>
      </c>
      <c r="C125" s="9" t="s">
        <v>38</v>
      </c>
      <c r="D125" t="b">
        <v>0</v>
      </c>
      <c r="E125" t="b">
        <v>0</v>
      </c>
      <c r="F125" t="b">
        <v>0</v>
      </c>
      <c r="G125" t="b">
        <v>0</v>
      </c>
      <c r="H125" t="b">
        <v>0</v>
      </c>
      <c r="I125" t="b">
        <v>0</v>
      </c>
      <c r="J125" t="b">
        <v>0</v>
      </c>
      <c r="L125">
        <f t="shared" si="2"/>
        <v>7</v>
      </c>
    </row>
    <row r="126" spans="1:12" x14ac:dyDescent="0.3">
      <c r="A126" t="s">
        <v>593</v>
      </c>
      <c r="B126" s="97" t="s">
        <v>1060</v>
      </c>
      <c r="C126" s="9"/>
      <c r="D126" t="b">
        <v>0</v>
      </c>
      <c r="E126" t="b">
        <v>0</v>
      </c>
      <c r="F126" t="b">
        <v>0</v>
      </c>
      <c r="G126" t="b">
        <v>1</v>
      </c>
      <c r="H126" t="b">
        <v>0</v>
      </c>
      <c r="I126" t="b">
        <v>0</v>
      </c>
      <c r="J126" t="b">
        <v>0</v>
      </c>
      <c r="L126">
        <f t="shared" si="2"/>
        <v>4</v>
      </c>
    </row>
    <row r="127" spans="1:12" x14ac:dyDescent="0.3">
      <c r="A127" t="s">
        <v>593</v>
      </c>
      <c r="B127" s="97" t="s">
        <v>1060</v>
      </c>
      <c r="C127" s="9"/>
      <c r="D127" t="b">
        <v>0</v>
      </c>
      <c r="E127" t="b">
        <v>0</v>
      </c>
      <c r="F127" t="b">
        <v>0</v>
      </c>
      <c r="G127" t="b">
        <v>0</v>
      </c>
      <c r="H127" t="b">
        <v>0</v>
      </c>
      <c r="I127" t="b">
        <v>1</v>
      </c>
      <c r="J127" t="b">
        <v>0</v>
      </c>
      <c r="L127">
        <f t="shared" si="2"/>
        <v>6</v>
      </c>
    </row>
    <row r="128" spans="1:12" x14ac:dyDescent="0.3">
      <c r="A128" t="s">
        <v>593</v>
      </c>
      <c r="B128" s="97" t="s">
        <v>1060</v>
      </c>
      <c r="C128" s="9"/>
      <c r="D128" t="b">
        <v>0</v>
      </c>
      <c r="E128" t="b">
        <v>0</v>
      </c>
      <c r="F128" t="b">
        <v>0</v>
      </c>
      <c r="G128" t="b">
        <v>0</v>
      </c>
      <c r="H128" t="b">
        <v>0</v>
      </c>
      <c r="I128" t="b">
        <v>0</v>
      </c>
      <c r="J128" t="b">
        <v>0</v>
      </c>
      <c r="L128">
        <f t="shared" si="2"/>
        <v>7</v>
      </c>
    </row>
    <row r="129" spans="1:12" x14ac:dyDescent="0.3">
      <c r="A129" t="s">
        <v>593</v>
      </c>
      <c r="B129" s="97" t="s">
        <v>1060</v>
      </c>
      <c r="C129" s="9"/>
      <c r="D129" t="b">
        <v>0</v>
      </c>
      <c r="E129" t="b">
        <v>0</v>
      </c>
      <c r="F129" t="b">
        <v>0</v>
      </c>
      <c r="G129" t="b">
        <v>0</v>
      </c>
      <c r="H129" t="b">
        <v>0</v>
      </c>
      <c r="I129" t="b">
        <v>0</v>
      </c>
      <c r="J129" t="b">
        <v>0</v>
      </c>
      <c r="L129">
        <f t="shared" si="2"/>
        <v>7</v>
      </c>
    </row>
    <row r="130" spans="1:12" x14ac:dyDescent="0.3">
      <c r="A130" t="s">
        <v>593</v>
      </c>
      <c r="B130" s="97" t="s">
        <v>1060</v>
      </c>
      <c r="C130" s="9"/>
      <c r="D130" t="b">
        <v>0</v>
      </c>
      <c r="E130" t="b">
        <v>0</v>
      </c>
      <c r="F130" t="b">
        <v>0</v>
      </c>
      <c r="G130" t="b">
        <v>0</v>
      </c>
      <c r="H130" t="b">
        <v>0</v>
      </c>
      <c r="I130" t="b">
        <v>0</v>
      </c>
      <c r="J130" t="b">
        <v>0</v>
      </c>
      <c r="L130">
        <f t="shared" si="2"/>
        <v>7</v>
      </c>
    </row>
    <row r="131" spans="1:12" x14ac:dyDescent="0.3">
      <c r="A131" t="s">
        <v>593</v>
      </c>
      <c r="B131" s="97" t="s">
        <v>1060</v>
      </c>
      <c r="C131" s="9" t="s">
        <v>608</v>
      </c>
      <c r="D131" t="b">
        <v>0</v>
      </c>
      <c r="E131" t="b">
        <v>0</v>
      </c>
      <c r="F131" t="b">
        <v>0</v>
      </c>
      <c r="G131" t="b">
        <v>0</v>
      </c>
      <c r="H131" t="b">
        <v>0</v>
      </c>
      <c r="I131" t="b">
        <v>1</v>
      </c>
      <c r="J131" t="b">
        <v>0</v>
      </c>
      <c r="L131">
        <f t="shared" si="2"/>
        <v>6</v>
      </c>
    </row>
    <row r="132" spans="1:12" x14ac:dyDescent="0.3">
      <c r="A132" t="s">
        <v>593</v>
      </c>
      <c r="B132" s="97" t="s">
        <v>1060</v>
      </c>
      <c r="C132" s="9" t="s">
        <v>38</v>
      </c>
      <c r="D132" t="b">
        <v>0</v>
      </c>
      <c r="E132" t="b">
        <v>1</v>
      </c>
      <c r="F132" t="b">
        <v>0</v>
      </c>
      <c r="G132" t="b">
        <v>0</v>
      </c>
      <c r="H132" t="b">
        <v>0</v>
      </c>
      <c r="I132" t="b">
        <v>1</v>
      </c>
      <c r="J132" t="b">
        <v>0</v>
      </c>
      <c r="L132">
        <f t="shared" si="2"/>
        <v>6</v>
      </c>
    </row>
    <row r="133" spans="1:12" x14ac:dyDescent="0.3">
      <c r="A133" t="s">
        <v>593</v>
      </c>
      <c r="B133" s="97" t="s">
        <v>1060</v>
      </c>
      <c r="C133" s="9"/>
      <c r="D133" t="b">
        <v>0</v>
      </c>
      <c r="E133" t="b">
        <v>0</v>
      </c>
      <c r="F133" t="b">
        <v>0</v>
      </c>
      <c r="G133" t="b">
        <v>1</v>
      </c>
      <c r="H133" t="b">
        <v>1</v>
      </c>
      <c r="I133" t="b">
        <v>0</v>
      </c>
      <c r="J133" t="b">
        <v>0</v>
      </c>
      <c r="L133">
        <f t="shared" si="2"/>
        <v>5</v>
      </c>
    </row>
    <row r="134" spans="1:12" x14ac:dyDescent="0.3">
      <c r="A134" t="s">
        <v>593</v>
      </c>
      <c r="B134" s="97" t="s">
        <v>1060</v>
      </c>
      <c r="C134" s="9"/>
      <c r="D134" t="b">
        <v>0</v>
      </c>
      <c r="E134" t="b">
        <v>0</v>
      </c>
      <c r="F134" t="b">
        <v>0</v>
      </c>
      <c r="G134" t="b">
        <v>0</v>
      </c>
      <c r="H134" t="b">
        <v>0</v>
      </c>
      <c r="I134" t="b">
        <v>0</v>
      </c>
      <c r="J134" t="b">
        <v>0</v>
      </c>
      <c r="L134">
        <f t="shared" si="2"/>
        <v>7</v>
      </c>
    </row>
    <row r="135" spans="1:12" x14ac:dyDescent="0.3">
      <c r="A135" t="s">
        <v>593</v>
      </c>
      <c r="B135" s="97" t="s">
        <v>1060</v>
      </c>
      <c r="C135" s="9" t="s">
        <v>38</v>
      </c>
      <c r="D135" t="b">
        <v>0</v>
      </c>
      <c r="E135" t="b">
        <v>0</v>
      </c>
      <c r="F135" t="b">
        <v>0</v>
      </c>
      <c r="G135" t="b">
        <v>0</v>
      </c>
      <c r="H135" t="b">
        <v>0</v>
      </c>
      <c r="I135" t="b">
        <v>0</v>
      </c>
      <c r="J135" t="b">
        <v>0</v>
      </c>
      <c r="L135">
        <f t="shared" si="2"/>
        <v>7</v>
      </c>
    </row>
    <row r="136" spans="1:12" x14ac:dyDescent="0.3">
      <c r="A136" t="s">
        <v>593</v>
      </c>
      <c r="B136" s="97" t="s">
        <v>1060</v>
      </c>
      <c r="C136" s="9"/>
      <c r="D136" t="b">
        <v>0</v>
      </c>
      <c r="E136" t="b">
        <v>0</v>
      </c>
      <c r="F136" t="b">
        <v>0</v>
      </c>
      <c r="G136" t="b">
        <v>0</v>
      </c>
      <c r="H136" t="b">
        <v>0</v>
      </c>
      <c r="I136" t="b">
        <v>0</v>
      </c>
      <c r="J136" t="b">
        <v>0</v>
      </c>
      <c r="L136">
        <f t="shared" si="2"/>
        <v>7</v>
      </c>
    </row>
    <row r="137" spans="1:12" x14ac:dyDescent="0.3">
      <c r="A137" t="s">
        <v>593</v>
      </c>
      <c r="B137" s="97" t="s">
        <v>1060</v>
      </c>
      <c r="C137" s="9" t="s">
        <v>38</v>
      </c>
      <c r="D137" t="b">
        <v>0</v>
      </c>
      <c r="E137" t="b">
        <v>0</v>
      </c>
      <c r="F137" t="b">
        <v>0</v>
      </c>
      <c r="G137" t="b">
        <v>0</v>
      </c>
      <c r="H137" t="b">
        <v>1</v>
      </c>
      <c r="I137" t="b">
        <v>1</v>
      </c>
      <c r="J137" t="b">
        <v>0</v>
      </c>
      <c r="L137">
        <f t="shared" si="2"/>
        <v>6</v>
      </c>
    </row>
    <row r="138" spans="1:12" x14ac:dyDescent="0.3">
      <c r="A138" t="s">
        <v>593</v>
      </c>
      <c r="B138" s="97" t="s">
        <v>1060</v>
      </c>
      <c r="C138" s="9"/>
      <c r="D138" t="b">
        <v>0</v>
      </c>
      <c r="E138" t="b">
        <v>0</v>
      </c>
      <c r="F138" t="b">
        <v>0</v>
      </c>
      <c r="G138" t="b">
        <v>0</v>
      </c>
      <c r="H138" t="b">
        <v>0</v>
      </c>
      <c r="I138" t="b">
        <v>0</v>
      </c>
      <c r="J138" t="b">
        <v>0</v>
      </c>
      <c r="L138">
        <f t="shared" si="2"/>
        <v>7</v>
      </c>
    </row>
    <row r="139" spans="1:12" x14ac:dyDescent="0.3">
      <c r="A139" t="s">
        <v>593</v>
      </c>
      <c r="B139" s="97" t="s">
        <v>1060</v>
      </c>
      <c r="C139" s="9" t="s">
        <v>38</v>
      </c>
      <c r="D139" t="b">
        <v>0</v>
      </c>
      <c r="E139" t="b">
        <v>0</v>
      </c>
      <c r="F139" t="b">
        <v>0</v>
      </c>
      <c r="G139" t="b">
        <v>0</v>
      </c>
      <c r="H139" t="b">
        <v>0</v>
      </c>
      <c r="I139" t="b">
        <v>0</v>
      </c>
      <c r="J139" t="b">
        <v>0</v>
      </c>
      <c r="L139">
        <f t="shared" si="2"/>
        <v>7</v>
      </c>
    </row>
    <row r="140" spans="1:12" x14ac:dyDescent="0.3">
      <c r="A140" t="s">
        <v>593</v>
      </c>
      <c r="B140" s="97" t="s">
        <v>1060</v>
      </c>
      <c r="C140" s="9" t="s">
        <v>610</v>
      </c>
      <c r="D140" t="b">
        <v>0</v>
      </c>
      <c r="E140" t="b">
        <v>0</v>
      </c>
      <c r="F140" t="b">
        <v>1</v>
      </c>
      <c r="G140" t="b">
        <v>0</v>
      </c>
      <c r="H140" t="b">
        <v>0</v>
      </c>
      <c r="I140" t="b">
        <v>1</v>
      </c>
      <c r="J140" t="b">
        <v>0</v>
      </c>
      <c r="L140">
        <f t="shared" si="2"/>
        <v>6</v>
      </c>
    </row>
    <row r="141" spans="1:12" x14ac:dyDescent="0.3">
      <c r="A141" t="s">
        <v>593</v>
      </c>
      <c r="B141" s="97" t="s">
        <v>1060</v>
      </c>
      <c r="C141" s="9"/>
      <c r="D141" t="b">
        <v>0</v>
      </c>
      <c r="E141" t="b">
        <v>0</v>
      </c>
      <c r="F141" t="b">
        <v>0</v>
      </c>
      <c r="G141" t="b">
        <v>0</v>
      </c>
      <c r="H141" t="b">
        <v>0</v>
      </c>
      <c r="I141" t="b">
        <v>0</v>
      </c>
      <c r="J141" t="b">
        <v>0</v>
      </c>
      <c r="L141">
        <f t="shared" si="2"/>
        <v>7</v>
      </c>
    </row>
    <row r="142" spans="1:12" x14ac:dyDescent="0.3">
      <c r="A142" t="s">
        <v>593</v>
      </c>
      <c r="B142" s="97" t="s">
        <v>1060</v>
      </c>
      <c r="C142" s="9" t="s">
        <v>38</v>
      </c>
      <c r="D142" t="b">
        <v>0</v>
      </c>
      <c r="E142" t="b">
        <v>0</v>
      </c>
      <c r="F142" t="b">
        <v>0</v>
      </c>
      <c r="G142" t="b">
        <v>0</v>
      </c>
      <c r="H142" t="b">
        <v>0</v>
      </c>
      <c r="I142" t="b">
        <v>0</v>
      </c>
      <c r="J142" t="b">
        <v>0</v>
      </c>
      <c r="L142">
        <f t="shared" ref="L142:L205" si="3">MATCH(TRUE,D142:J142)</f>
        <v>7</v>
      </c>
    </row>
    <row r="143" spans="1:12" x14ac:dyDescent="0.3">
      <c r="A143" t="s">
        <v>593</v>
      </c>
      <c r="B143" s="97" t="s">
        <v>1060</v>
      </c>
      <c r="C143" s="9" t="s">
        <v>38</v>
      </c>
      <c r="D143" t="b">
        <v>0</v>
      </c>
      <c r="E143" t="b">
        <v>0</v>
      </c>
      <c r="F143" t="b">
        <v>0</v>
      </c>
      <c r="G143" t="b">
        <v>0</v>
      </c>
      <c r="H143" t="b">
        <v>0</v>
      </c>
      <c r="I143" t="b">
        <v>1</v>
      </c>
      <c r="J143" t="b">
        <v>0</v>
      </c>
      <c r="L143">
        <f t="shared" si="3"/>
        <v>6</v>
      </c>
    </row>
    <row r="144" spans="1:12" x14ac:dyDescent="0.3">
      <c r="A144" t="s">
        <v>593</v>
      </c>
      <c r="B144" s="97" t="s">
        <v>1060</v>
      </c>
      <c r="C144" s="9" t="s">
        <v>38</v>
      </c>
      <c r="D144" t="b">
        <v>0</v>
      </c>
      <c r="E144" t="b">
        <v>0</v>
      </c>
      <c r="F144" t="b">
        <v>0</v>
      </c>
      <c r="G144" t="b">
        <v>0</v>
      </c>
      <c r="H144" t="b">
        <v>0</v>
      </c>
      <c r="I144" t="b">
        <v>0</v>
      </c>
      <c r="J144" t="b">
        <v>0</v>
      </c>
      <c r="L144">
        <f t="shared" si="3"/>
        <v>7</v>
      </c>
    </row>
    <row r="145" spans="1:12" x14ac:dyDescent="0.3">
      <c r="A145" t="s">
        <v>593</v>
      </c>
      <c r="B145" s="97" t="s">
        <v>1060</v>
      </c>
      <c r="C145" s="9" t="s">
        <v>38</v>
      </c>
      <c r="D145" t="b">
        <v>0</v>
      </c>
      <c r="E145" t="b">
        <v>0</v>
      </c>
      <c r="F145" t="b">
        <v>0</v>
      </c>
      <c r="G145" t="b">
        <v>0</v>
      </c>
      <c r="H145" t="b">
        <v>0</v>
      </c>
      <c r="I145" t="b">
        <v>1</v>
      </c>
      <c r="J145" t="b">
        <v>0</v>
      </c>
      <c r="L145">
        <f t="shared" si="3"/>
        <v>6</v>
      </c>
    </row>
    <row r="146" spans="1:12" x14ac:dyDescent="0.3">
      <c r="A146" t="s">
        <v>593</v>
      </c>
      <c r="B146" s="97" t="s">
        <v>1060</v>
      </c>
      <c r="C146" s="9" t="s">
        <v>38</v>
      </c>
      <c r="D146" t="b">
        <v>0</v>
      </c>
      <c r="E146" t="b">
        <v>0</v>
      </c>
      <c r="F146" t="b">
        <v>0</v>
      </c>
      <c r="G146" t="b">
        <v>0</v>
      </c>
      <c r="H146" t="b">
        <v>0</v>
      </c>
      <c r="I146" t="b">
        <v>0</v>
      </c>
      <c r="J146" t="b">
        <v>0</v>
      </c>
      <c r="L146">
        <f t="shared" si="3"/>
        <v>7</v>
      </c>
    </row>
    <row r="147" spans="1:12" x14ac:dyDescent="0.3">
      <c r="A147" t="s">
        <v>593</v>
      </c>
      <c r="B147" s="97" t="s">
        <v>1060</v>
      </c>
      <c r="C147" s="9"/>
      <c r="D147" t="b">
        <v>0</v>
      </c>
      <c r="E147" t="b">
        <v>0</v>
      </c>
      <c r="F147" t="b">
        <v>0</v>
      </c>
      <c r="G147" t="b">
        <v>0</v>
      </c>
      <c r="H147" t="b">
        <v>0</v>
      </c>
      <c r="I147" t="b">
        <v>1</v>
      </c>
      <c r="J147" t="b">
        <v>0</v>
      </c>
      <c r="L147">
        <f t="shared" si="3"/>
        <v>6</v>
      </c>
    </row>
    <row r="148" spans="1:12" x14ac:dyDescent="0.3">
      <c r="A148" t="s">
        <v>593</v>
      </c>
      <c r="B148" s="97" t="s">
        <v>1060</v>
      </c>
      <c r="C148" s="9" t="s">
        <v>604</v>
      </c>
      <c r="D148" t="b">
        <v>0</v>
      </c>
      <c r="E148" t="b">
        <v>0</v>
      </c>
      <c r="F148" t="b">
        <v>0</v>
      </c>
      <c r="G148" t="b">
        <v>0</v>
      </c>
      <c r="H148" t="b">
        <v>0</v>
      </c>
      <c r="I148" t="b">
        <v>0</v>
      </c>
      <c r="J148" t="b">
        <v>0</v>
      </c>
      <c r="L148">
        <f t="shared" si="3"/>
        <v>7</v>
      </c>
    </row>
    <row r="149" spans="1:12" x14ac:dyDescent="0.3">
      <c r="A149" t="s">
        <v>593</v>
      </c>
      <c r="B149" s="97" t="s">
        <v>1060</v>
      </c>
      <c r="C149" s="9" t="s">
        <v>611</v>
      </c>
      <c r="D149" t="b">
        <v>0</v>
      </c>
      <c r="E149" t="b">
        <v>0</v>
      </c>
      <c r="F149" t="b">
        <v>0</v>
      </c>
      <c r="G149" t="b">
        <v>1</v>
      </c>
      <c r="H149" t="b">
        <v>0</v>
      </c>
      <c r="I149" t="b">
        <v>0</v>
      </c>
      <c r="J149" t="b">
        <v>0</v>
      </c>
      <c r="L149">
        <f t="shared" si="3"/>
        <v>4</v>
      </c>
    </row>
    <row r="150" spans="1:12" x14ac:dyDescent="0.3">
      <c r="A150" t="s">
        <v>593</v>
      </c>
      <c r="B150" s="97" t="s">
        <v>1060</v>
      </c>
      <c r="C150" s="9" t="s">
        <v>38</v>
      </c>
      <c r="D150" t="b">
        <v>0</v>
      </c>
      <c r="E150" t="b">
        <v>0</v>
      </c>
      <c r="F150" t="b">
        <v>0</v>
      </c>
      <c r="G150" t="b">
        <v>0</v>
      </c>
      <c r="H150" t="b">
        <v>0</v>
      </c>
      <c r="I150" t="b">
        <v>0</v>
      </c>
      <c r="J150" t="b">
        <v>0</v>
      </c>
      <c r="L150">
        <f t="shared" si="3"/>
        <v>7</v>
      </c>
    </row>
    <row r="151" spans="1:12" x14ac:dyDescent="0.3">
      <c r="A151" t="s">
        <v>593</v>
      </c>
      <c r="B151" s="97" t="s">
        <v>1060</v>
      </c>
      <c r="C151" s="9" t="s">
        <v>38</v>
      </c>
      <c r="D151" t="b">
        <v>0</v>
      </c>
      <c r="E151" t="b">
        <v>0</v>
      </c>
      <c r="F151" t="b">
        <v>0</v>
      </c>
      <c r="G151" t="b">
        <v>0</v>
      </c>
      <c r="H151" t="b">
        <v>0</v>
      </c>
      <c r="I151" t="b">
        <v>1</v>
      </c>
      <c r="J151" t="b">
        <v>0</v>
      </c>
      <c r="L151">
        <f t="shared" si="3"/>
        <v>6</v>
      </c>
    </row>
    <row r="152" spans="1:12" x14ac:dyDescent="0.3">
      <c r="A152" t="s">
        <v>593</v>
      </c>
      <c r="B152" s="97" t="s">
        <v>1060</v>
      </c>
      <c r="C152" s="9"/>
      <c r="D152" t="b">
        <v>0</v>
      </c>
      <c r="E152" t="b">
        <v>0</v>
      </c>
      <c r="F152" t="b">
        <v>0</v>
      </c>
      <c r="G152" t="b">
        <v>0</v>
      </c>
      <c r="H152" t="b">
        <v>0</v>
      </c>
      <c r="I152" t="b">
        <v>0</v>
      </c>
      <c r="J152" t="b">
        <v>0</v>
      </c>
      <c r="L152">
        <f t="shared" si="3"/>
        <v>7</v>
      </c>
    </row>
    <row r="153" spans="1:12" x14ac:dyDescent="0.3">
      <c r="A153" t="s">
        <v>593</v>
      </c>
      <c r="B153" s="97" t="s">
        <v>1060</v>
      </c>
      <c r="C153" s="9"/>
      <c r="D153" t="b">
        <v>0</v>
      </c>
      <c r="E153" t="b">
        <v>0</v>
      </c>
      <c r="F153" t="b">
        <v>0</v>
      </c>
      <c r="G153" t="b">
        <v>0</v>
      </c>
      <c r="H153" t="b">
        <v>0</v>
      </c>
      <c r="I153" t="b">
        <v>0</v>
      </c>
      <c r="J153" t="b">
        <v>0</v>
      </c>
      <c r="L153">
        <f t="shared" si="3"/>
        <v>7</v>
      </c>
    </row>
    <row r="154" spans="1:12" x14ac:dyDescent="0.3">
      <c r="A154" t="s">
        <v>593</v>
      </c>
      <c r="B154" s="97" t="s">
        <v>1060</v>
      </c>
      <c r="C154" s="9" t="s">
        <v>612</v>
      </c>
      <c r="D154" t="b">
        <v>0</v>
      </c>
      <c r="E154" t="b">
        <v>0</v>
      </c>
      <c r="F154" t="b">
        <v>0</v>
      </c>
      <c r="G154" t="b">
        <v>0</v>
      </c>
      <c r="H154" t="b">
        <v>0</v>
      </c>
      <c r="I154" t="b">
        <v>0</v>
      </c>
      <c r="J154" t="b">
        <v>0</v>
      </c>
      <c r="L154">
        <f t="shared" si="3"/>
        <v>7</v>
      </c>
    </row>
    <row r="155" spans="1:12" x14ac:dyDescent="0.3">
      <c r="A155" t="s">
        <v>593</v>
      </c>
      <c r="B155" s="97" t="s">
        <v>1060</v>
      </c>
      <c r="C155" s="9" t="s">
        <v>613</v>
      </c>
      <c r="D155" t="b">
        <v>0</v>
      </c>
      <c r="E155" t="b">
        <v>0</v>
      </c>
      <c r="F155" t="b">
        <v>0</v>
      </c>
      <c r="G155" t="b">
        <v>0</v>
      </c>
      <c r="H155" t="b">
        <v>0</v>
      </c>
      <c r="I155" t="b">
        <v>0</v>
      </c>
      <c r="J155" t="b">
        <v>0</v>
      </c>
      <c r="L155">
        <f t="shared" si="3"/>
        <v>7</v>
      </c>
    </row>
    <row r="156" spans="1:12" x14ac:dyDescent="0.3">
      <c r="A156" t="s">
        <v>593</v>
      </c>
      <c r="B156" s="97" t="s">
        <v>1060</v>
      </c>
      <c r="C156" s="9" t="s">
        <v>38</v>
      </c>
      <c r="D156" t="b">
        <v>0</v>
      </c>
      <c r="E156" t="b">
        <v>0</v>
      </c>
      <c r="F156" t="b">
        <v>0</v>
      </c>
      <c r="G156" t="b">
        <v>0</v>
      </c>
      <c r="H156" t="b">
        <v>0</v>
      </c>
      <c r="I156" t="b">
        <v>0</v>
      </c>
      <c r="J156" t="b">
        <v>0</v>
      </c>
      <c r="L156">
        <f t="shared" si="3"/>
        <v>7</v>
      </c>
    </row>
    <row r="157" spans="1:12" x14ac:dyDescent="0.3">
      <c r="A157" t="s">
        <v>593</v>
      </c>
      <c r="B157" s="97" t="s">
        <v>1060</v>
      </c>
      <c r="C157" s="9" t="s">
        <v>614</v>
      </c>
      <c r="D157" t="b">
        <v>0</v>
      </c>
      <c r="E157" t="b">
        <v>0</v>
      </c>
      <c r="F157" t="b">
        <v>0</v>
      </c>
      <c r="G157" t="b">
        <v>0</v>
      </c>
      <c r="H157" t="b">
        <v>1</v>
      </c>
      <c r="I157" t="b">
        <v>0</v>
      </c>
      <c r="J157" t="b">
        <v>0</v>
      </c>
      <c r="L157">
        <f t="shared" si="3"/>
        <v>7</v>
      </c>
    </row>
    <row r="158" spans="1:12" x14ac:dyDescent="0.3">
      <c r="A158" t="s">
        <v>593</v>
      </c>
      <c r="B158" s="97" t="s">
        <v>1060</v>
      </c>
      <c r="C158" s="9" t="s">
        <v>614</v>
      </c>
      <c r="D158" t="b">
        <v>0</v>
      </c>
      <c r="E158" t="b">
        <v>0</v>
      </c>
      <c r="F158" t="b">
        <v>0</v>
      </c>
      <c r="G158" t="b">
        <v>0</v>
      </c>
      <c r="H158" t="b">
        <v>1</v>
      </c>
      <c r="I158" t="b">
        <v>0</v>
      </c>
      <c r="J158" t="b">
        <v>0</v>
      </c>
      <c r="L158">
        <f t="shared" si="3"/>
        <v>7</v>
      </c>
    </row>
    <row r="159" spans="1:12" x14ac:dyDescent="0.3">
      <c r="A159" t="s">
        <v>593</v>
      </c>
      <c r="B159" s="97" t="s">
        <v>1060</v>
      </c>
      <c r="C159" s="9" t="s">
        <v>38</v>
      </c>
      <c r="D159" t="b">
        <v>0</v>
      </c>
      <c r="E159" t="b">
        <v>0</v>
      </c>
      <c r="F159" t="b">
        <v>0</v>
      </c>
      <c r="G159" t="b">
        <v>0</v>
      </c>
      <c r="H159" t="b">
        <v>0</v>
      </c>
      <c r="I159" t="b">
        <v>0</v>
      </c>
      <c r="J159" t="b">
        <v>0</v>
      </c>
      <c r="L159">
        <f t="shared" si="3"/>
        <v>7</v>
      </c>
    </row>
    <row r="160" spans="1:12" x14ac:dyDescent="0.3">
      <c r="A160" t="s">
        <v>593</v>
      </c>
      <c r="B160" s="97" t="s">
        <v>1060</v>
      </c>
      <c r="C160" s="9" t="s">
        <v>38</v>
      </c>
      <c r="D160" t="b">
        <v>0</v>
      </c>
      <c r="E160" t="b">
        <v>0</v>
      </c>
      <c r="F160" t="b">
        <v>0</v>
      </c>
      <c r="G160" t="b">
        <v>0</v>
      </c>
      <c r="H160" t="b">
        <v>0</v>
      </c>
      <c r="I160" t="b">
        <v>0</v>
      </c>
      <c r="J160" t="b">
        <v>0</v>
      </c>
      <c r="L160">
        <f t="shared" si="3"/>
        <v>7</v>
      </c>
    </row>
    <row r="161" spans="1:12" x14ac:dyDescent="0.3">
      <c r="A161" t="s">
        <v>593</v>
      </c>
      <c r="B161" s="97" t="s">
        <v>1060</v>
      </c>
      <c r="C161" s="9" t="s">
        <v>38</v>
      </c>
      <c r="D161" t="b">
        <v>0</v>
      </c>
      <c r="E161" t="b">
        <v>0</v>
      </c>
      <c r="F161" t="b">
        <v>0</v>
      </c>
      <c r="G161" t="b">
        <v>0</v>
      </c>
      <c r="H161" t="b">
        <v>0</v>
      </c>
      <c r="I161" t="b">
        <v>0</v>
      </c>
      <c r="J161" t="b">
        <v>0</v>
      </c>
      <c r="L161">
        <f t="shared" si="3"/>
        <v>7</v>
      </c>
    </row>
    <row r="162" spans="1:12" x14ac:dyDescent="0.3">
      <c r="A162" t="s">
        <v>593</v>
      </c>
      <c r="B162" s="97" t="s">
        <v>1060</v>
      </c>
      <c r="C162" s="9" t="s">
        <v>596</v>
      </c>
      <c r="D162" t="b">
        <v>0</v>
      </c>
      <c r="E162" t="b">
        <v>0</v>
      </c>
      <c r="F162" t="b">
        <v>0</v>
      </c>
      <c r="G162" t="b">
        <v>0</v>
      </c>
      <c r="H162" t="b">
        <v>1</v>
      </c>
      <c r="I162" t="b">
        <v>0</v>
      </c>
      <c r="J162" t="b">
        <v>0</v>
      </c>
      <c r="L162">
        <f t="shared" si="3"/>
        <v>7</v>
      </c>
    </row>
    <row r="163" spans="1:12" x14ac:dyDescent="0.3">
      <c r="A163" t="s">
        <v>593</v>
      </c>
      <c r="B163" s="97" t="s">
        <v>1060</v>
      </c>
      <c r="C163" s="9" t="s">
        <v>615</v>
      </c>
      <c r="D163" t="b">
        <v>0</v>
      </c>
      <c r="E163" t="b">
        <v>0</v>
      </c>
      <c r="F163" t="b">
        <v>0</v>
      </c>
      <c r="G163" t="b">
        <v>0</v>
      </c>
      <c r="H163" t="b">
        <v>1</v>
      </c>
      <c r="I163" t="b">
        <v>0</v>
      </c>
      <c r="J163" t="b">
        <v>0</v>
      </c>
      <c r="L163">
        <f t="shared" si="3"/>
        <v>7</v>
      </c>
    </row>
    <row r="164" spans="1:12" x14ac:dyDescent="0.3">
      <c r="A164" t="s">
        <v>593</v>
      </c>
      <c r="B164" s="97" t="s">
        <v>1060</v>
      </c>
      <c r="C164" s="9"/>
      <c r="D164" t="b">
        <v>0</v>
      </c>
      <c r="E164" t="b">
        <v>0</v>
      </c>
      <c r="F164" t="b">
        <v>0</v>
      </c>
      <c r="G164" t="b">
        <v>0</v>
      </c>
      <c r="H164" t="b">
        <v>1</v>
      </c>
      <c r="I164" t="b">
        <v>0</v>
      </c>
      <c r="J164" t="b">
        <v>0</v>
      </c>
      <c r="L164">
        <f t="shared" si="3"/>
        <v>7</v>
      </c>
    </row>
    <row r="165" spans="1:12" x14ac:dyDescent="0.3">
      <c r="A165" t="s">
        <v>593</v>
      </c>
      <c r="B165" s="97" t="s">
        <v>1060</v>
      </c>
      <c r="C165" s="9" t="s">
        <v>38</v>
      </c>
      <c r="D165" t="b">
        <v>0</v>
      </c>
      <c r="E165" t="b">
        <v>0</v>
      </c>
      <c r="F165" t="b">
        <v>0</v>
      </c>
      <c r="G165" t="b">
        <v>0</v>
      </c>
      <c r="H165" t="b">
        <v>0</v>
      </c>
      <c r="I165" t="b">
        <v>0</v>
      </c>
      <c r="J165" t="b">
        <v>0</v>
      </c>
      <c r="L165">
        <f t="shared" si="3"/>
        <v>7</v>
      </c>
    </row>
    <row r="166" spans="1:12" x14ac:dyDescent="0.3">
      <c r="A166" t="s">
        <v>593</v>
      </c>
      <c r="B166" s="97" t="s">
        <v>1060</v>
      </c>
      <c r="C166" s="9" t="s">
        <v>38</v>
      </c>
      <c r="D166" t="b">
        <v>0</v>
      </c>
      <c r="E166" t="b">
        <v>0</v>
      </c>
      <c r="F166" t="b">
        <v>0</v>
      </c>
      <c r="G166" t="b">
        <v>0</v>
      </c>
      <c r="H166" t="b">
        <v>0</v>
      </c>
      <c r="I166" t="b">
        <v>0</v>
      </c>
      <c r="J166" t="b">
        <v>0</v>
      </c>
      <c r="L166">
        <f t="shared" si="3"/>
        <v>7</v>
      </c>
    </row>
    <row r="167" spans="1:12" x14ac:dyDescent="0.3">
      <c r="A167" t="s">
        <v>593</v>
      </c>
      <c r="B167" s="97" t="s">
        <v>1060</v>
      </c>
      <c r="C167" s="9" t="s">
        <v>38</v>
      </c>
      <c r="D167" t="b">
        <v>0</v>
      </c>
      <c r="E167" t="b">
        <v>0</v>
      </c>
      <c r="F167" t="b">
        <v>0</v>
      </c>
      <c r="G167" t="b">
        <v>0</v>
      </c>
      <c r="H167" t="b">
        <v>0</v>
      </c>
      <c r="I167" t="b">
        <v>0</v>
      </c>
      <c r="J167" t="b">
        <v>0</v>
      </c>
      <c r="L167">
        <f t="shared" si="3"/>
        <v>7</v>
      </c>
    </row>
    <row r="168" spans="1:12" x14ac:dyDescent="0.3">
      <c r="A168" t="s">
        <v>593</v>
      </c>
      <c r="B168" s="97" t="s">
        <v>1060</v>
      </c>
      <c r="C168" s="9" t="s">
        <v>38</v>
      </c>
      <c r="D168" t="b">
        <v>0</v>
      </c>
      <c r="E168" t="b">
        <v>0</v>
      </c>
      <c r="F168" t="b">
        <v>0</v>
      </c>
      <c r="G168" t="b">
        <v>0</v>
      </c>
      <c r="H168" t="b">
        <v>0</v>
      </c>
      <c r="I168" t="b">
        <v>0</v>
      </c>
      <c r="J168" t="b">
        <v>0</v>
      </c>
      <c r="L168">
        <f t="shared" si="3"/>
        <v>7</v>
      </c>
    </row>
    <row r="169" spans="1:12" x14ac:dyDescent="0.3">
      <c r="A169" t="s">
        <v>593</v>
      </c>
      <c r="B169" s="97" t="s">
        <v>1060</v>
      </c>
      <c r="C169" s="9" t="s">
        <v>38</v>
      </c>
      <c r="D169" t="b">
        <v>0</v>
      </c>
      <c r="E169" t="b">
        <v>0</v>
      </c>
      <c r="F169" t="b">
        <v>0</v>
      </c>
      <c r="G169" t="b">
        <v>0</v>
      </c>
      <c r="H169" t="b">
        <v>0</v>
      </c>
      <c r="I169" t="b">
        <v>0</v>
      </c>
      <c r="J169" t="b">
        <v>0</v>
      </c>
      <c r="L169">
        <f t="shared" si="3"/>
        <v>7</v>
      </c>
    </row>
    <row r="170" spans="1:12" x14ac:dyDescent="0.3">
      <c r="A170" t="s">
        <v>593</v>
      </c>
      <c r="B170" s="97" t="s">
        <v>1060</v>
      </c>
      <c r="C170" s="9" t="s">
        <v>616</v>
      </c>
      <c r="D170" t="b">
        <v>0</v>
      </c>
      <c r="E170" t="b">
        <v>0</v>
      </c>
      <c r="F170" t="b">
        <v>0</v>
      </c>
      <c r="G170" t="b">
        <v>1</v>
      </c>
      <c r="H170" t="b">
        <v>1</v>
      </c>
      <c r="I170" t="b">
        <v>0</v>
      </c>
      <c r="J170" t="b">
        <v>0</v>
      </c>
      <c r="L170">
        <f t="shared" si="3"/>
        <v>5</v>
      </c>
    </row>
    <row r="171" spans="1:12" x14ac:dyDescent="0.3">
      <c r="A171" t="s">
        <v>593</v>
      </c>
      <c r="B171" s="97" t="s">
        <v>1060</v>
      </c>
      <c r="C171" s="9" t="s">
        <v>38</v>
      </c>
      <c r="D171" t="b">
        <v>0</v>
      </c>
      <c r="E171" t="b">
        <v>0</v>
      </c>
      <c r="F171" t="b">
        <v>0</v>
      </c>
      <c r="G171" t="b">
        <v>0</v>
      </c>
      <c r="H171" t="b">
        <v>0</v>
      </c>
      <c r="I171" t="b">
        <v>0</v>
      </c>
      <c r="J171" t="b">
        <v>0</v>
      </c>
      <c r="L171">
        <f t="shared" si="3"/>
        <v>7</v>
      </c>
    </row>
    <row r="172" spans="1:12" x14ac:dyDescent="0.3">
      <c r="A172" t="s">
        <v>593</v>
      </c>
      <c r="B172" s="97" t="s">
        <v>1060</v>
      </c>
      <c r="C172" s="9" t="s">
        <v>617</v>
      </c>
      <c r="D172" t="b">
        <v>0</v>
      </c>
      <c r="E172" t="b">
        <v>0</v>
      </c>
      <c r="F172" t="b">
        <v>0</v>
      </c>
      <c r="G172" t="b">
        <v>1</v>
      </c>
      <c r="H172" t="b">
        <v>1</v>
      </c>
      <c r="I172" t="b">
        <v>1</v>
      </c>
      <c r="J172" t="b">
        <v>0</v>
      </c>
      <c r="L172">
        <f t="shared" si="3"/>
        <v>6</v>
      </c>
    </row>
    <row r="173" spans="1:12" x14ac:dyDescent="0.3">
      <c r="A173" t="s">
        <v>593</v>
      </c>
      <c r="B173" s="97" t="s">
        <v>1060</v>
      </c>
      <c r="C173" s="9" t="s">
        <v>38</v>
      </c>
      <c r="D173" t="b">
        <v>0</v>
      </c>
      <c r="E173" t="b">
        <v>0</v>
      </c>
      <c r="F173" t="b">
        <v>0</v>
      </c>
      <c r="G173" t="b">
        <v>1</v>
      </c>
      <c r="H173" t="b">
        <v>0</v>
      </c>
      <c r="I173" t="b">
        <v>0</v>
      </c>
      <c r="J173" t="b">
        <v>0</v>
      </c>
      <c r="L173">
        <f t="shared" si="3"/>
        <v>4</v>
      </c>
    </row>
    <row r="174" spans="1:12" x14ac:dyDescent="0.3">
      <c r="A174" t="s">
        <v>593</v>
      </c>
      <c r="B174" s="97" t="s">
        <v>1060</v>
      </c>
      <c r="C174" s="9"/>
      <c r="D174" t="b">
        <v>0</v>
      </c>
      <c r="E174" t="b">
        <v>0</v>
      </c>
      <c r="F174" t="b">
        <v>0</v>
      </c>
      <c r="G174" t="b">
        <v>0</v>
      </c>
      <c r="H174" t="b">
        <v>0</v>
      </c>
      <c r="I174" t="b">
        <v>0</v>
      </c>
      <c r="J174" t="b">
        <v>0</v>
      </c>
      <c r="L174">
        <f t="shared" si="3"/>
        <v>7</v>
      </c>
    </row>
    <row r="175" spans="1:12" x14ac:dyDescent="0.3">
      <c r="A175" t="s">
        <v>593</v>
      </c>
      <c r="B175" s="97" t="s">
        <v>1060</v>
      </c>
      <c r="C175" s="9" t="s">
        <v>38</v>
      </c>
      <c r="D175" t="b">
        <v>0</v>
      </c>
      <c r="E175" t="b">
        <v>0</v>
      </c>
      <c r="F175" t="b">
        <v>0</v>
      </c>
      <c r="G175" t="b">
        <v>0</v>
      </c>
      <c r="H175" t="b">
        <v>0</v>
      </c>
      <c r="I175" t="b">
        <v>0</v>
      </c>
      <c r="J175" t="b">
        <v>0</v>
      </c>
      <c r="L175">
        <f t="shared" si="3"/>
        <v>7</v>
      </c>
    </row>
    <row r="176" spans="1:12" x14ac:dyDescent="0.3">
      <c r="A176" t="s">
        <v>593</v>
      </c>
      <c r="B176" s="97" t="s">
        <v>1060</v>
      </c>
      <c r="C176" s="9" t="s">
        <v>608</v>
      </c>
      <c r="D176" t="b">
        <v>0</v>
      </c>
      <c r="E176" t="b">
        <v>0</v>
      </c>
      <c r="F176" t="b">
        <v>0</v>
      </c>
      <c r="G176" t="b">
        <v>0</v>
      </c>
      <c r="H176" t="b">
        <v>0</v>
      </c>
      <c r="I176" t="b">
        <v>0</v>
      </c>
      <c r="J176" t="b">
        <v>0</v>
      </c>
      <c r="L176">
        <f t="shared" si="3"/>
        <v>7</v>
      </c>
    </row>
    <row r="177" spans="1:12" x14ac:dyDescent="0.3">
      <c r="A177" t="s">
        <v>593</v>
      </c>
      <c r="B177" s="97" t="s">
        <v>1060</v>
      </c>
      <c r="C177" s="9" t="s">
        <v>38</v>
      </c>
      <c r="D177" t="b">
        <v>0</v>
      </c>
      <c r="E177" t="b">
        <v>0</v>
      </c>
      <c r="F177" t="b">
        <v>0</v>
      </c>
      <c r="G177" t="b">
        <v>0</v>
      </c>
      <c r="H177" t="b">
        <v>0</v>
      </c>
      <c r="I177" t="b">
        <v>0</v>
      </c>
      <c r="J177" t="b">
        <v>0</v>
      </c>
      <c r="L177">
        <f t="shared" si="3"/>
        <v>7</v>
      </c>
    </row>
    <row r="178" spans="1:12" x14ac:dyDescent="0.3">
      <c r="A178" t="s">
        <v>593</v>
      </c>
      <c r="B178" s="97" t="s">
        <v>1060</v>
      </c>
      <c r="C178" s="9"/>
      <c r="D178" t="b">
        <v>0</v>
      </c>
      <c r="E178" t="b">
        <v>0</v>
      </c>
      <c r="F178" t="b">
        <v>0</v>
      </c>
      <c r="G178" t="b">
        <v>0</v>
      </c>
      <c r="H178" t="b">
        <v>0</v>
      </c>
      <c r="I178" t="b">
        <v>0</v>
      </c>
      <c r="J178" t="b">
        <v>0</v>
      </c>
      <c r="L178">
        <f t="shared" si="3"/>
        <v>7</v>
      </c>
    </row>
    <row r="179" spans="1:12" x14ac:dyDescent="0.3">
      <c r="A179" t="s">
        <v>593</v>
      </c>
      <c r="B179" s="97" t="s">
        <v>1060</v>
      </c>
      <c r="C179" s="9" t="s">
        <v>38</v>
      </c>
      <c r="D179" t="b">
        <v>0</v>
      </c>
      <c r="E179" t="b">
        <v>0</v>
      </c>
      <c r="F179" t="b">
        <v>0</v>
      </c>
      <c r="G179" t="b">
        <v>0</v>
      </c>
      <c r="H179" t="b">
        <v>0</v>
      </c>
      <c r="I179" t="b">
        <v>0</v>
      </c>
      <c r="J179" t="b">
        <v>0</v>
      </c>
      <c r="L179">
        <f t="shared" si="3"/>
        <v>7</v>
      </c>
    </row>
    <row r="180" spans="1:12" x14ac:dyDescent="0.3">
      <c r="A180" t="s">
        <v>593</v>
      </c>
      <c r="B180" s="97" t="s">
        <v>1060</v>
      </c>
      <c r="C180" s="9" t="s">
        <v>38</v>
      </c>
      <c r="D180" t="b">
        <v>0</v>
      </c>
      <c r="E180" t="b">
        <v>0</v>
      </c>
      <c r="F180" t="b">
        <v>0</v>
      </c>
      <c r="G180" t="b">
        <v>0</v>
      </c>
      <c r="H180" t="b">
        <v>1</v>
      </c>
      <c r="I180" t="b">
        <v>0</v>
      </c>
      <c r="J180" t="b">
        <v>0</v>
      </c>
      <c r="L180">
        <f t="shared" si="3"/>
        <v>7</v>
      </c>
    </row>
    <row r="181" spans="1:12" x14ac:dyDescent="0.3">
      <c r="A181" t="s">
        <v>593</v>
      </c>
      <c r="B181" s="97" t="s">
        <v>1060</v>
      </c>
      <c r="C181" s="9" t="s">
        <v>38</v>
      </c>
      <c r="D181" t="b">
        <v>0</v>
      </c>
      <c r="E181" t="b">
        <v>1</v>
      </c>
      <c r="F181" t="b">
        <v>0</v>
      </c>
      <c r="G181" t="b">
        <v>0</v>
      </c>
      <c r="H181" t="b">
        <v>1</v>
      </c>
      <c r="I181" t="b">
        <v>1</v>
      </c>
      <c r="J181" t="b">
        <v>0</v>
      </c>
      <c r="L181">
        <f t="shared" si="3"/>
        <v>6</v>
      </c>
    </row>
    <row r="182" spans="1:12" x14ac:dyDescent="0.3">
      <c r="A182" t="s">
        <v>593</v>
      </c>
      <c r="B182" s="97" t="s">
        <v>1060</v>
      </c>
      <c r="C182" s="9" t="s">
        <v>38</v>
      </c>
      <c r="D182" t="b">
        <v>0</v>
      </c>
      <c r="E182" t="b">
        <v>0</v>
      </c>
      <c r="F182" t="b">
        <v>0</v>
      </c>
      <c r="G182" t="b">
        <v>0</v>
      </c>
      <c r="H182" t="b">
        <v>0</v>
      </c>
      <c r="I182" t="b">
        <v>0</v>
      </c>
      <c r="J182" t="b">
        <v>0</v>
      </c>
      <c r="L182">
        <f t="shared" si="3"/>
        <v>7</v>
      </c>
    </row>
    <row r="183" spans="1:12" x14ac:dyDescent="0.3">
      <c r="A183" t="s">
        <v>593</v>
      </c>
      <c r="B183" s="97" t="s">
        <v>1060</v>
      </c>
      <c r="C183" s="9"/>
      <c r="D183" t="b">
        <v>0</v>
      </c>
      <c r="E183" t="b">
        <v>0</v>
      </c>
      <c r="F183" t="b">
        <v>0</v>
      </c>
      <c r="G183" t="b">
        <v>0</v>
      </c>
      <c r="H183" t="b">
        <v>0</v>
      </c>
      <c r="I183" t="b">
        <v>0</v>
      </c>
      <c r="J183" t="b">
        <v>0</v>
      </c>
      <c r="L183">
        <f t="shared" si="3"/>
        <v>7</v>
      </c>
    </row>
    <row r="184" spans="1:12" x14ac:dyDescent="0.3">
      <c r="A184" t="s">
        <v>593</v>
      </c>
      <c r="B184" s="97" t="s">
        <v>1060</v>
      </c>
      <c r="C184" s="9"/>
      <c r="D184" t="b">
        <v>0</v>
      </c>
      <c r="E184" t="b">
        <v>0</v>
      </c>
      <c r="F184" t="b">
        <v>0</v>
      </c>
      <c r="G184" t="b">
        <v>0</v>
      </c>
      <c r="H184" t="b">
        <v>1</v>
      </c>
      <c r="I184" t="b">
        <v>0</v>
      </c>
      <c r="J184" t="b">
        <v>0</v>
      </c>
      <c r="L184">
        <f t="shared" si="3"/>
        <v>7</v>
      </c>
    </row>
    <row r="185" spans="1:12" x14ac:dyDescent="0.3">
      <c r="A185" t="s">
        <v>593</v>
      </c>
      <c r="B185" s="97" t="s">
        <v>1060</v>
      </c>
      <c r="C185" s="9" t="s">
        <v>38</v>
      </c>
      <c r="D185" t="b">
        <v>0</v>
      </c>
      <c r="E185" t="b">
        <v>0</v>
      </c>
      <c r="F185" t="b">
        <v>0</v>
      </c>
      <c r="G185" t="b">
        <v>0</v>
      </c>
      <c r="H185" t="b">
        <v>0</v>
      </c>
      <c r="I185" t="b">
        <v>0</v>
      </c>
      <c r="J185" t="b">
        <v>0</v>
      </c>
      <c r="L185">
        <f t="shared" si="3"/>
        <v>7</v>
      </c>
    </row>
    <row r="186" spans="1:12" x14ac:dyDescent="0.3">
      <c r="A186" t="s">
        <v>593</v>
      </c>
      <c r="B186" s="97" t="s">
        <v>1060</v>
      </c>
      <c r="C186" s="9"/>
      <c r="D186" t="b">
        <v>0</v>
      </c>
      <c r="E186" t="b">
        <v>1</v>
      </c>
      <c r="F186" t="b">
        <v>0</v>
      </c>
      <c r="G186" t="b">
        <v>0</v>
      </c>
      <c r="H186" t="b">
        <v>1</v>
      </c>
      <c r="I186" t="b">
        <v>0</v>
      </c>
      <c r="J186" t="b">
        <v>0</v>
      </c>
      <c r="L186">
        <f t="shared" si="3"/>
        <v>7</v>
      </c>
    </row>
    <row r="187" spans="1:12" x14ac:dyDescent="0.3">
      <c r="A187" t="s">
        <v>593</v>
      </c>
      <c r="B187" s="97" t="s">
        <v>1060</v>
      </c>
      <c r="C187" s="9"/>
      <c r="D187" t="b">
        <v>0</v>
      </c>
      <c r="E187" t="b">
        <v>0</v>
      </c>
      <c r="F187" t="b">
        <v>0</v>
      </c>
      <c r="G187" t="b">
        <v>0</v>
      </c>
      <c r="H187" t="b">
        <v>0</v>
      </c>
      <c r="I187" t="b">
        <v>0</v>
      </c>
      <c r="J187" t="b">
        <v>0</v>
      </c>
      <c r="L187">
        <f t="shared" si="3"/>
        <v>7</v>
      </c>
    </row>
    <row r="188" spans="1:12" x14ac:dyDescent="0.3">
      <c r="A188" t="s">
        <v>593</v>
      </c>
      <c r="B188" s="97" t="s">
        <v>1060</v>
      </c>
      <c r="C188" s="9" t="s">
        <v>38</v>
      </c>
      <c r="D188" t="b">
        <v>0</v>
      </c>
      <c r="E188" t="b">
        <v>0</v>
      </c>
      <c r="F188" t="b">
        <v>0</v>
      </c>
      <c r="G188" t="b">
        <v>0</v>
      </c>
      <c r="H188" t="b">
        <v>1</v>
      </c>
      <c r="I188" t="b">
        <v>0</v>
      </c>
      <c r="J188" t="b">
        <v>0</v>
      </c>
      <c r="L188">
        <f t="shared" si="3"/>
        <v>7</v>
      </c>
    </row>
    <row r="189" spans="1:12" x14ac:dyDescent="0.3">
      <c r="A189" t="s">
        <v>593</v>
      </c>
      <c r="B189" s="97" t="s">
        <v>1060</v>
      </c>
      <c r="C189" s="9"/>
      <c r="D189" t="b">
        <v>0</v>
      </c>
      <c r="E189" t="b">
        <v>0</v>
      </c>
      <c r="F189" t="b">
        <v>0</v>
      </c>
      <c r="G189" t="b">
        <v>0</v>
      </c>
      <c r="H189" t="b">
        <v>0</v>
      </c>
      <c r="I189" t="b">
        <v>0</v>
      </c>
      <c r="J189" t="b">
        <v>0</v>
      </c>
      <c r="L189">
        <f t="shared" si="3"/>
        <v>7</v>
      </c>
    </row>
    <row r="190" spans="1:12" x14ac:dyDescent="0.3">
      <c r="A190" t="s">
        <v>593</v>
      </c>
      <c r="B190" s="97" t="s">
        <v>1060</v>
      </c>
      <c r="C190" s="9" t="s">
        <v>38</v>
      </c>
      <c r="D190" t="b">
        <v>0</v>
      </c>
      <c r="E190" t="b">
        <v>0</v>
      </c>
      <c r="F190" t="b">
        <v>0</v>
      </c>
      <c r="G190" t="b">
        <v>1</v>
      </c>
      <c r="H190" t="b">
        <v>0</v>
      </c>
      <c r="I190" t="b">
        <v>0</v>
      </c>
      <c r="J190" t="b">
        <v>0</v>
      </c>
      <c r="L190">
        <f t="shared" si="3"/>
        <v>4</v>
      </c>
    </row>
    <row r="191" spans="1:12" x14ac:dyDescent="0.3">
      <c r="A191" t="s">
        <v>593</v>
      </c>
      <c r="B191" s="97" t="s">
        <v>1060</v>
      </c>
      <c r="C191" s="9" t="s">
        <v>602</v>
      </c>
      <c r="D191" t="b">
        <v>0</v>
      </c>
      <c r="E191" t="b">
        <v>0</v>
      </c>
      <c r="F191" t="b">
        <v>0</v>
      </c>
      <c r="G191" t="b">
        <v>0</v>
      </c>
      <c r="H191" t="b">
        <v>1</v>
      </c>
      <c r="I191" t="b">
        <v>0</v>
      </c>
      <c r="J191" t="b">
        <v>0</v>
      </c>
      <c r="L191">
        <f t="shared" si="3"/>
        <v>7</v>
      </c>
    </row>
    <row r="192" spans="1:12" x14ac:dyDescent="0.3">
      <c r="A192" t="s">
        <v>593</v>
      </c>
      <c r="B192" s="97" t="s">
        <v>1060</v>
      </c>
      <c r="C192" s="9" t="s">
        <v>38</v>
      </c>
      <c r="D192" t="b">
        <v>0</v>
      </c>
      <c r="E192" t="b">
        <v>0</v>
      </c>
      <c r="F192" t="b">
        <v>0</v>
      </c>
      <c r="G192" t="b">
        <v>0</v>
      </c>
      <c r="H192" t="b">
        <v>0</v>
      </c>
      <c r="I192" t="b">
        <v>0</v>
      </c>
      <c r="J192" t="b">
        <v>0</v>
      </c>
      <c r="L192">
        <f t="shared" si="3"/>
        <v>7</v>
      </c>
    </row>
    <row r="193" spans="1:12" x14ac:dyDescent="0.3">
      <c r="A193" t="s">
        <v>593</v>
      </c>
      <c r="B193" s="97" t="s">
        <v>1060</v>
      </c>
      <c r="C193" s="9" t="s">
        <v>599</v>
      </c>
      <c r="D193" t="b">
        <v>0</v>
      </c>
      <c r="E193" t="b">
        <v>0</v>
      </c>
      <c r="F193" t="b">
        <v>0</v>
      </c>
      <c r="G193" t="b">
        <v>0</v>
      </c>
      <c r="H193" t="b">
        <v>0</v>
      </c>
      <c r="I193" t="b">
        <v>0</v>
      </c>
      <c r="J193" t="b">
        <v>0</v>
      </c>
      <c r="L193">
        <f t="shared" si="3"/>
        <v>7</v>
      </c>
    </row>
    <row r="194" spans="1:12" x14ac:dyDescent="0.3">
      <c r="A194" t="s">
        <v>593</v>
      </c>
      <c r="B194" s="97" t="s">
        <v>1060</v>
      </c>
      <c r="C194" s="9" t="s">
        <v>618</v>
      </c>
      <c r="D194" t="b">
        <v>0</v>
      </c>
      <c r="E194" t="b">
        <v>0</v>
      </c>
      <c r="F194" t="b">
        <v>0</v>
      </c>
      <c r="G194" t="b">
        <v>0</v>
      </c>
      <c r="H194" t="b">
        <v>1</v>
      </c>
      <c r="I194" t="b">
        <v>0</v>
      </c>
      <c r="J194" t="b">
        <v>0</v>
      </c>
      <c r="L194">
        <f t="shared" si="3"/>
        <v>7</v>
      </c>
    </row>
    <row r="195" spans="1:12" x14ac:dyDescent="0.3">
      <c r="A195" t="s">
        <v>593</v>
      </c>
      <c r="B195" s="97" t="s">
        <v>1060</v>
      </c>
      <c r="C195" s="9" t="s">
        <v>38</v>
      </c>
      <c r="D195" t="b">
        <v>0</v>
      </c>
      <c r="E195" t="b">
        <v>0</v>
      </c>
      <c r="F195" t="b">
        <v>0</v>
      </c>
      <c r="G195" t="b">
        <v>0</v>
      </c>
      <c r="H195" t="b">
        <v>0</v>
      </c>
      <c r="I195" t="b">
        <v>0</v>
      </c>
      <c r="J195" t="b">
        <v>0</v>
      </c>
      <c r="L195">
        <f t="shared" si="3"/>
        <v>7</v>
      </c>
    </row>
    <row r="196" spans="1:12" x14ac:dyDescent="0.3">
      <c r="A196" t="s">
        <v>593</v>
      </c>
      <c r="B196" s="97" t="s">
        <v>1060</v>
      </c>
      <c r="C196" s="9" t="s">
        <v>608</v>
      </c>
      <c r="D196" t="b">
        <v>0</v>
      </c>
      <c r="E196" t="b">
        <v>0</v>
      </c>
      <c r="F196" t="b">
        <v>0</v>
      </c>
      <c r="G196" t="b">
        <v>0</v>
      </c>
      <c r="H196" t="b">
        <v>0</v>
      </c>
      <c r="I196" t="b">
        <v>0</v>
      </c>
      <c r="J196" t="b">
        <v>0</v>
      </c>
      <c r="L196">
        <f t="shared" si="3"/>
        <v>7</v>
      </c>
    </row>
    <row r="197" spans="1:12" x14ac:dyDescent="0.3">
      <c r="A197" t="s">
        <v>593</v>
      </c>
      <c r="B197" s="97" t="s">
        <v>1060</v>
      </c>
      <c r="C197" s="9" t="s">
        <v>38</v>
      </c>
      <c r="D197" t="b">
        <v>0</v>
      </c>
      <c r="E197" t="b">
        <v>0</v>
      </c>
      <c r="F197" t="b">
        <v>0</v>
      </c>
      <c r="G197" t="b">
        <v>0</v>
      </c>
      <c r="H197" t="b">
        <v>0</v>
      </c>
      <c r="I197" t="b">
        <v>0</v>
      </c>
      <c r="J197" t="b">
        <v>0</v>
      </c>
      <c r="L197">
        <f t="shared" si="3"/>
        <v>7</v>
      </c>
    </row>
    <row r="198" spans="1:12" x14ac:dyDescent="0.3">
      <c r="A198" t="s">
        <v>593</v>
      </c>
      <c r="B198" s="97" t="s">
        <v>1060</v>
      </c>
      <c r="C198" s="9" t="s">
        <v>38</v>
      </c>
      <c r="D198" t="b">
        <v>0</v>
      </c>
      <c r="E198" t="b">
        <v>1</v>
      </c>
      <c r="F198" t="b">
        <v>0</v>
      </c>
      <c r="G198" t="b">
        <v>0</v>
      </c>
      <c r="H198" t="b">
        <v>0</v>
      </c>
      <c r="I198" t="b">
        <v>1</v>
      </c>
      <c r="J198" t="b">
        <v>0</v>
      </c>
      <c r="L198">
        <f t="shared" si="3"/>
        <v>6</v>
      </c>
    </row>
    <row r="199" spans="1:12" x14ac:dyDescent="0.3">
      <c r="A199" t="s">
        <v>593</v>
      </c>
      <c r="B199" s="97" t="s">
        <v>1060</v>
      </c>
      <c r="C199" s="9" t="s">
        <v>38</v>
      </c>
      <c r="D199" t="b">
        <v>0</v>
      </c>
      <c r="E199" t="b">
        <v>0</v>
      </c>
      <c r="F199" t="b">
        <v>0</v>
      </c>
      <c r="G199" t="b">
        <v>0</v>
      </c>
      <c r="H199" t="b">
        <v>1</v>
      </c>
      <c r="I199" t="b">
        <v>0</v>
      </c>
      <c r="J199" t="b">
        <v>0</v>
      </c>
      <c r="L199">
        <f t="shared" si="3"/>
        <v>7</v>
      </c>
    </row>
    <row r="200" spans="1:12" x14ac:dyDescent="0.3">
      <c r="A200" t="s">
        <v>593</v>
      </c>
      <c r="B200" s="97" t="s">
        <v>1060</v>
      </c>
      <c r="C200" s="9" t="s">
        <v>38</v>
      </c>
      <c r="D200" t="b">
        <v>0</v>
      </c>
      <c r="E200" t="b">
        <v>0</v>
      </c>
      <c r="F200" t="b">
        <v>0</v>
      </c>
      <c r="G200" t="b">
        <v>0</v>
      </c>
      <c r="H200" t="b">
        <v>0</v>
      </c>
      <c r="I200" t="b">
        <v>0</v>
      </c>
      <c r="J200" t="b">
        <v>0</v>
      </c>
      <c r="L200">
        <f t="shared" si="3"/>
        <v>7</v>
      </c>
    </row>
    <row r="201" spans="1:12" x14ac:dyDescent="0.3">
      <c r="A201" t="s">
        <v>593</v>
      </c>
      <c r="B201" s="97" t="s">
        <v>1060</v>
      </c>
      <c r="C201" s="9" t="s">
        <v>38</v>
      </c>
      <c r="D201" t="b">
        <v>0</v>
      </c>
      <c r="E201" t="b">
        <v>0</v>
      </c>
      <c r="F201" t="b">
        <v>0</v>
      </c>
      <c r="G201" t="b">
        <v>0</v>
      </c>
      <c r="H201" t="b">
        <v>0</v>
      </c>
      <c r="I201" t="b">
        <v>0</v>
      </c>
      <c r="J201" t="b">
        <v>0</v>
      </c>
      <c r="L201">
        <f t="shared" si="3"/>
        <v>7</v>
      </c>
    </row>
    <row r="202" spans="1:12" x14ac:dyDescent="0.3">
      <c r="A202" t="s">
        <v>593</v>
      </c>
      <c r="B202" s="97" t="s">
        <v>1060</v>
      </c>
      <c r="C202" s="9" t="s">
        <v>38</v>
      </c>
      <c r="D202" t="b">
        <v>0</v>
      </c>
      <c r="E202" t="b">
        <v>0</v>
      </c>
      <c r="F202" t="b">
        <v>0</v>
      </c>
      <c r="G202" t="b">
        <v>0</v>
      </c>
      <c r="H202" t="b">
        <v>0</v>
      </c>
      <c r="I202" t="b">
        <v>0</v>
      </c>
      <c r="J202" t="b">
        <v>0</v>
      </c>
      <c r="L202">
        <f t="shared" si="3"/>
        <v>7</v>
      </c>
    </row>
    <row r="203" spans="1:12" x14ac:dyDescent="0.3">
      <c r="A203" t="s">
        <v>593</v>
      </c>
      <c r="B203" s="97" t="s">
        <v>1060</v>
      </c>
      <c r="C203" s="9" t="s">
        <v>38</v>
      </c>
      <c r="D203" t="b">
        <v>0</v>
      </c>
      <c r="E203" t="b">
        <v>0</v>
      </c>
      <c r="F203" t="b">
        <v>0</v>
      </c>
      <c r="G203" t="b">
        <v>0</v>
      </c>
      <c r="H203" t="b">
        <v>0</v>
      </c>
      <c r="I203" t="b">
        <v>0</v>
      </c>
      <c r="J203" t="b">
        <v>0</v>
      </c>
      <c r="L203">
        <f t="shared" si="3"/>
        <v>7</v>
      </c>
    </row>
    <row r="204" spans="1:12" x14ac:dyDescent="0.3">
      <c r="A204" t="s">
        <v>593</v>
      </c>
      <c r="B204" s="97" t="s">
        <v>1060</v>
      </c>
      <c r="C204" s="9" t="s">
        <v>38</v>
      </c>
      <c r="D204" t="b">
        <v>0</v>
      </c>
      <c r="E204" t="b">
        <v>0</v>
      </c>
      <c r="F204" t="b">
        <v>0</v>
      </c>
      <c r="G204" t="b">
        <v>0</v>
      </c>
      <c r="H204" t="b">
        <v>0</v>
      </c>
      <c r="I204" t="b">
        <v>0</v>
      </c>
      <c r="J204" t="b">
        <v>0</v>
      </c>
      <c r="L204">
        <f t="shared" si="3"/>
        <v>7</v>
      </c>
    </row>
    <row r="205" spans="1:12" x14ac:dyDescent="0.3">
      <c r="A205" t="s">
        <v>593</v>
      </c>
      <c r="B205" s="97" t="s">
        <v>1060</v>
      </c>
      <c r="C205" s="9"/>
      <c r="D205" t="b">
        <v>0</v>
      </c>
      <c r="E205" t="b">
        <v>0</v>
      </c>
      <c r="F205" t="b">
        <v>0</v>
      </c>
      <c r="G205" t="b">
        <v>0</v>
      </c>
      <c r="H205" t="b">
        <v>0</v>
      </c>
      <c r="I205" t="b">
        <v>0</v>
      </c>
      <c r="J205" t="b">
        <v>0</v>
      </c>
      <c r="L205">
        <f t="shared" si="3"/>
        <v>7</v>
      </c>
    </row>
    <row r="206" spans="1:12" x14ac:dyDescent="0.3">
      <c r="A206" t="s">
        <v>593</v>
      </c>
      <c r="B206" s="97" t="s">
        <v>1060</v>
      </c>
      <c r="C206" s="9"/>
      <c r="D206" t="b">
        <v>0</v>
      </c>
      <c r="E206" t="b">
        <v>0</v>
      </c>
      <c r="F206" t="b">
        <v>0</v>
      </c>
      <c r="G206" t="b">
        <v>0</v>
      </c>
      <c r="H206" t="b">
        <v>1</v>
      </c>
      <c r="I206" t="b">
        <v>0</v>
      </c>
      <c r="J206" t="b">
        <v>0</v>
      </c>
      <c r="L206">
        <f t="shared" ref="L206:L269" si="4">MATCH(TRUE,D206:J206)</f>
        <v>7</v>
      </c>
    </row>
    <row r="207" spans="1:12" x14ac:dyDescent="0.3">
      <c r="A207" t="s">
        <v>593</v>
      </c>
      <c r="B207" s="97" t="s">
        <v>1060</v>
      </c>
      <c r="C207" s="9" t="s">
        <v>619</v>
      </c>
      <c r="D207" t="b">
        <v>0</v>
      </c>
      <c r="E207" t="b">
        <v>0</v>
      </c>
      <c r="F207" t="b">
        <v>0</v>
      </c>
      <c r="G207" t="b">
        <v>0</v>
      </c>
      <c r="H207" t="b">
        <v>1</v>
      </c>
      <c r="I207" t="b">
        <v>1</v>
      </c>
      <c r="J207" t="b">
        <v>0</v>
      </c>
      <c r="L207">
        <f t="shared" si="4"/>
        <v>6</v>
      </c>
    </row>
    <row r="208" spans="1:12" x14ac:dyDescent="0.3">
      <c r="A208" t="s">
        <v>593</v>
      </c>
      <c r="B208" s="97" t="s">
        <v>1060</v>
      </c>
      <c r="C208" s="9"/>
      <c r="D208" t="b">
        <v>0</v>
      </c>
      <c r="E208" t="b">
        <v>0</v>
      </c>
      <c r="F208" t="b">
        <v>0</v>
      </c>
      <c r="G208" t="b">
        <v>0</v>
      </c>
      <c r="H208" t="b">
        <v>0</v>
      </c>
      <c r="I208" t="b">
        <v>0</v>
      </c>
      <c r="J208" t="b">
        <v>0</v>
      </c>
      <c r="L208">
        <f t="shared" si="4"/>
        <v>7</v>
      </c>
    </row>
    <row r="209" spans="1:12" x14ac:dyDescent="0.3">
      <c r="A209" t="s">
        <v>593</v>
      </c>
      <c r="B209" s="97" t="s">
        <v>1060</v>
      </c>
      <c r="C209" s="9"/>
      <c r="D209" t="b">
        <v>0</v>
      </c>
      <c r="E209" t="b">
        <v>0</v>
      </c>
      <c r="F209" t="b">
        <v>0</v>
      </c>
      <c r="G209" t="b">
        <v>0</v>
      </c>
      <c r="H209" t="b">
        <v>0</v>
      </c>
      <c r="I209" t="b">
        <v>0</v>
      </c>
      <c r="J209" t="b">
        <v>0</v>
      </c>
      <c r="L209">
        <f t="shared" si="4"/>
        <v>7</v>
      </c>
    </row>
    <row r="210" spans="1:12" x14ac:dyDescent="0.3">
      <c r="A210" t="s">
        <v>593</v>
      </c>
      <c r="B210" s="97" t="s">
        <v>1060</v>
      </c>
      <c r="C210" s="9" t="s">
        <v>38</v>
      </c>
      <c r="D210" t="b">
        <v>0</v>
      </c>
      <c r="E210" t="b">
        <v>0</v>
      </c>
      <c r="F210" t="b">
        <v>0</v>
      </c>
      <c r="G210" t="b">
        <v>0</v>
      </c>
      <c r="H210" t="b">
        <v>0</v>
      </c>
      <c r="I210" t="b">
        <v>0</v>
      </c>
      <c r="J210" t="b">
        <v>0</v>
      </c>
      <c r="L210">
        <f t="shared" si="4"/>
        <v>7</v>
      </c>
    </row>
    <row r="211" spans="1:12" x14ac:dyDescent="0.3">
      <c r="A211" t="s">
        <v>593</v>
      </c>
      <c r="B211" s="97" t="s">
        <v>1060</v>
      </c>
      <c r="C211" s="9" t="s">
        <v>38</v>
      </c>
      <c r="D211" t="b">
        <v>0</v>
      </c>
      <c r="E211" t="b">
        <v>0</v>
      </c>
      <c r="F211" t="b">
        <v>0</v>
      </c>
      <c r="G211" t="b">
        <v>0</v>
      </c>
      <c r="H211" t="b">
        <v>0</v>
      </c>
      <c r="I211" t="b">
        <v>0</v>
      </c>
      <c r="J211" t="b">
        <v>0</v>
      </c>
      <c r="L211">
        <f t="shared" si="4"/>
        <v>7</v>
      </c>
    </row>
    <row r="212" spans="1:12" x14ac:dyDescent="0.3">
      <c r="A212" t="s">
        <v>593</v>
      </c>
      <c r="B212" s="97" t="s">
        <v>1060</v>
      </c>
      <c r="C212" s="9" t="s">
        <v>38</v>
      </c>
      <c r="D212" t="b">
        <v>0</v>
      </c>
      <c r="E212" t="b">
        <v>0</v>
      </c>
      <c r="F212" t="b">
        <v>0</v>
      </c>
      <c r="G212" t="b">
        <v>0</v>
      </c>
      <c r="H212" t="b">
        <v>0</v>
      </c>
      <c r="I212" t="b">
        <v>0</v>
      </c>
      <c r="J212" t="b">
        <v>0</v>
      </c>
      <c r="L212">
        <f t="shared" si="4"/>
        <v>7</v>
      </c>
    </row>
    <row r="213" spans="1:12" x14ac:dyDescent="0.3">
      <c r="A213" t="s">
        <v>593</v>
      </c>
      <c r="B213" s="97" t="s">
        <v>1060</v>
      </c>
      <c r="C213" s="9"/>
      <c r="D213" t="b">
        <v>0</v>
      </c>
      <c r="E213" t="b">
        <v>0</v>
      </c>
      <c r="F213" t="b">
        <v>0</v>
      </c>
      <c r="G213" t="b">
        <v>0</v>
      </c>
      <c r="H213" t="b">
        <v>0</v>
      </c>
      <c r="I213" t="b">
        <v>0</v>
      </c>
      <c r="J213" t="b">
        <v>0</v>
      </c>
      <c r="L213">
        <f t="shared" si="4"/>
        <v>7</v>
      </c>
    </row>
    <row r="214" spans="1:12" x14ac:dyDescent="0.3">
      <c r="A214" t="s">
        <v>593</v>
      </c>
      <c r="B214" s="97" t="s">
        <v>1060</v>
      </c>
      <c r="C214" s="9"/>
      <c r="D214" t="b">
        <v>0</v>
      </c>
      <c r="E214" t="b">
        <v>0</v>
      </c>
      <c r="F214" t="b">
        <v>0</v>
      </c>
      <c r="G214" t="b">
        <v>0</v>
      </c>
      <c r="H214" t="b">
        <v>1</v>
      </c>
      <c r="I214" t="b">
        <v>0</v>
      </c>
      <c r="J214" t="b">
        <v>0</v>
      </c>
      <c r="L214">
        <f t="shared" si="4"/>
        <v>7</v>
      </c>
    </row>
    <row r="215" spans="1:12" x14ac:dyDescent="0.3">
      <c r="A215" t="s">
        <v>593</v>
      </c>
      <c r="B215" s="97" t="s">
        <v>1060</v>
      </c>
      <c r="C215" s="9" t="s">
        <v>38</v>
      </c>
      <c r="D215" t="b">
        <v>0</v>
      </c>
      <c r="E215" t="b">
        <v>0</v>
      </c>
      <c r="F215" t="b">
        <v>0</v>
      </c>
      <c r="G215" t="b">
        <v>0</v>
      </c>
      <c r="H215" t="b">
        <v>0</v>
      </c>
      <c r="I215" t="b">
        <v>0</v>
      </c>
      <c r="J215" t="b">
        <v>0</v>
      </c>
      <c r="L215">
        <f t="shared" si="4"/>
        <v>7</v>
      </c>
    </row>
    <row r="216" spans="1:12" x14ac:dyDescent="0.3">
      <c r="A216" t="s">
        <v>593</v>
      </c>
      <c r="B216" s="97" t="s">
        <v>1060</v>
      </c>
      <c r="C216" s="9"/>
      <c r="D216" t="b">
        <v>0</v>
      </c>
      <c r="E216" t="b">
        <v>0</v>
      </c>
      <c r="F216" t="b">
        <v>0</v>
      </c>
      <c r="G216" t="b">
        <v>0</v>
      </c>
      <c r="H216" t="b">
        <v>0</v>
      </c>
      <c r="I216" t="b">
        <v>0</v>
      </c>
      <c r="J216" t="b">
        <v>0</v>
      </c>
      <c r="L216">
        <f t="shared" si="4"/>
        <v>7</v>
      </c>
    </row>
    <row r="217" spans="1:12" x14ac:dyDescent="0.3">
      <c r="A217" t="s">
        <v>593</v>
      </c>
      <c r="B217" s="97" t="s">
        <v>1060</v>
      </c>
      <c r="C217" s="9" t="s">
        <v>620</v>
      </c>
      <c r="D217" t="b">
        <v>0</v>
      </c>
      <c r="E217" t="b">
        <v>0</v>
      </c>
      <c r="F217" t="b">
        <v>0</v>
      </c>
      <c r="G217" t="b">
        <v>0</v>
      </c>
      <c r="H217" t="b">
        <v>1</v>
      </c>
      <c r="I217" t="b">
        <v>0</v>
      </c>
      <c r="J217" t="b">
        <v>0</v>
      </c>
      <c r="L217">
        <f t="shared" si="4"/>
        <v>7</v>
      </c>
    </row>
    <row r="218" spans="1:12" x14ac:dyDescent="0.3">
      <c r="A218" t="s">
        <v>593</v>
      </c>
      <c r="B218" s="97" t="s">
        <v>1060</v>
      </c>
      <c r="C218" s="9" t="s">
        <v>38</v>
      </c>
      <c r="D218" t="b">
        <v>0</v>
      </c>
      <c r="E218" t="b">
        <v>0</v>
      </c>
      <c r="F218" t="b">
        <v>0</v>
      </c>
      <c r="G218" t="b">
        <v>0</v>
      </c>
      <c r="H218" t="b">
        <v>1</v>
      </c>
      <c r="I218" t="b">
        <v>0</v>
      </c>
      <c r="J218" t="b">
        <v>0</v>
      </c>
      <c r="L218">
        <f t="shared" si="4"/>
        <v>7</v>
      </c>
    </row>
    <row r="219" spans="1:12" x14ac:dyDescent="0.3">
      <c r="A219" t="s">
        <v>593</v>
      </c>
      <c r="B219" s="97" t="s">
        <v>1060</v>
      </c>
      <c r="C219" s="9" t="s">
        <v>38</v>
      </c>
      <c r="D219" t="b">
        <v>0</v>
      </c>
      <c r="E219" t="b">
        <v>0</v>
      </c>
      <c r="F219" t="b">
        <v>0</v>
      </c>
      <c r="G219" t="b">
        <v>0</v>
      </c>
      <c r="H219" t="b">
        <v>1</v>
      </c>
      <c r="I219" t="b">
        <v>0</v>
      </c>
      <c r="J219" t="b">
        <v>0</v>
      </c>
      <c r="L219">
        <f t="shared" si="4"/>
        <v>7</v>
      </c>
    </row>
    <row r="220" spans="1:12" x14ac:dyDescent="0.3">
      <c r="A220" t="s">
        <v>593</v>
      </c>
      <c r="B220" s="97" t="s">
        <v>1060</v>
      </c>
      <c r="C220" s="9" t="s">
        <v>38</v>
      </c>
      <c r="D220" t="b">
        <v>0</v>
      </c>
      <c r="E220" t="b">
        <v>0</v>
      </c>
      <c r="F220" t="b">
        <v>0</v>
      </c>
      <c r="G220" t="b">
        <v>0</v>
      </c>
      <c r="H220" t="b">
        <v>0</v>
      </c>
      <c r="I220" t="b">
        <v>0</v>
      </c>
      <c r="J220" t="b">
        <v>0</v>
      </c>
      <c r="L220">
        <f t="shared" si="4"/>
        <v>7</v>
      </c>
    </row>
    <row r="221" spans="1:12" x14ac:dyDescent="0.3">
      <c r="A221" t="s">
        <v>593</v>
      </c>
      <c r="B221" s="97" t="s">
        <v>1060</v>
      </c>
      <c r="C221" s="9" t="s">
        <v>38</v>
      </c>
      <c r="D221" t="b">
        <v>0</v>
      </c>
      <c r="E221" t="b">
        <v>0</v>
      </c>
      <c r="F221" t="b">
        <v>0</v>
      </c>
      <c r="G221" t="b">
        <v>0</v>
      </c>
      <c r="H221" t="b">
        <v>1</v>
      </c>
      <c r="I221" t="b">
        <v>0</v>
      </c>
      <c r="J221" t="b">
        <v>0</v>
      </c>
      <c r="L221">
        <f t="shared" si="4"/>
        <v>7</v>
      </c>
    </row>
    <row r="222" spans="1:12" x14ac:dyDescent="0.3">
      <c r="A222" t="s">
        <v>593</v>
      </c>
      <c r="B222" s="97" t="s">
        <v>1060</v>
      </c>
      <c r="C222" s="9" t="s">
        <v>38</v>
      </c>
      <c r="D222" t="b">
        <v>0</v>
      </c>
      <c r="E222" t="b">
        <v>0</v>
      </c>
      <c r="F222" t="b">
        <v>0</v>
      </c>
      <c r="G222" t="b">
        <v>0</v>
      </c>
      <c r="H222" t="b">
        <v>0</v>
      </c>
      <c r="I222" t="b">
        <v>1</v>
      </c>
      <c r="J222" t="b">
        <v>0</v>
      </c>
      <c r="L222">
        <f t="shared" si="4"/>
        <v>6</v>
      </c>
    </row>
    <row r="223" spans="1:12" x14ac:dyDescent="0.3">
      <c r="A223" t="s">
        <v>593</v>
      </c>
      <c r="B223" s="97" t="s">
        <v>1060</v>
      </c>
      <c r="C223" s="9" t="s">
        <v>38</v>
      </c>
      <c r="D223" t="b">
        <v>0</v>
      </c>
      <c r="E223" t="b">
        <v>0</v>
      </c>
      <c r="F223" t="b">
        <v>0</v>
      </c>
      <c r="G223" t="b">
        <v>0</v>
      </c>
      <c r="H223" t="b">
        <v>1</v>
      </c>
      <c r="I223" t="b">
        <v>0</v>
      </c>
      <c r="J223" t="b">
        <v>0</v>
      </c>
      <c r="L223">
        <f t="shared" si="4"/>
        <v>7</v>
      </c>
    </row>
    <row r="224" spans="1:12" x14ac:dyDescent="0.3">
      <c r="A224" t="s">
        <v>593</v>
      </c>
      <c r="B224" s="97" t="s">
        <v>1060</v>
      </c>
      <c r="C224" s="9" t="s">
        <v>38</v>
      </c>
      <c r="D224" t="b">
        <v>0</v>
      </c>
      <c r="E224" t="b">
        <v>0</v>
      </c>
      <c r="F224" t="b">
        <v>0</v>
      </c>
      <c r="G224" t="b">
        <v>0</v>
      </c>
      <c r="H224" t="b">
        <v>1</v>
      </c>
      <c r="I224" t="b">
        <v>0</v>
      </c>
      <c r="J224" t="b">
        <v>0</v>
      </c>
      <c r="L224">
        <f t="shared" si="4"/>
        <v>7</v>
      </c>
    </row>
    <row r="225" spans="1:12" x14ac:dyDescent="0.3">
      <c r="A225" t="s">
        <v>593</v>
      </c>
      <c r="B225" s="97" t="s">
        <v>1060</v>
      </c>
      <c r="C225" s="9" t="s">
        <v>38</v>
      </c>
      <c r="D225" t="b">
        <v>0</v>
      </c>
      <c r="E225" t="b">
        <v>0</v>
      </c>
      <c r="F225" t="b">
        <v>0</v>
      </c>
      <c r="G225" t="b">
        <v>0</v>
      </c>
      <c r="H225" t="b">
        <v>1</v>
      </c>
      <c r="I225" t="b">
        <v>0</v>
      </c>
      <c r="J225" t="b">
        <v>0</v>
      </c>
      <c r="L225">
        <f t="shared" si="4"/>
        <v>7</v>
      </c>
    </row>
    <row r="226" spans="1:12" x14ac:dyDescent="0.3">
      <c r="A226" t="s">
        <v>593</v>
      </c>
      <c r="B226" s="97" t="s">
        <v>1060</v>
      </c>
      <c r="C226" s="9" t="s">
        <v>38</v>
      </c>
      <c r="D226" t="b">
        <v>0</v>
      </c>
      <c r="E226" t="b">
        <v>0</v>
      </c>
      <c r="F226" t="b">
        <v>0</v>
      </c>
      <c r="G226" t="b">
        <v>0</v>
      </c>
      <c r="H226" t="b">
        <v>0</v>
      </c>
      <c r="I226" t="b">
        <v>1</v>
      </c>
      <c r="J226" t="b">
        <v>0</v>
      </c>
      <c r="L226">
        <f t="shared" si="4"/>
        <v>6</v>
      </c>
    </row>
    <row r="227" spans="1:12" x14ac:dyDescent="0.3">
      <c r="A227" t="s">
        <v>593</v>
      </c>
      <c r="B227" s="97" t="s">
        <v>1060</v>
      </c>
      <c r="C227" s="9" t="s">
        <v>38</v>
      </c>
      <c r="D227" t="b">
        <v>0</v>
      </c>
      <c r="E227" t="b">
        <v>0</v>
      </c>
      <c r="F227" t="b">
        <v>0</v>
      </c>
      <c r="G227" t="b">
        <v>0</v>
      </c>
      <c r="H227" t="b">
        <v>0</v>
      </c>
      <c r="I227" t="b">
        <v>0</v>
      </c>
      <c r="J227" t="b">
        <v>0</v>
      </c>
      <c r="L227">
        <f t="shared" si="4"/>
        <v>7</v>
      </c>
    </row>
    <row r="228" spans="1:12" x14ac:dyDescent="0.3">
      <c r="A228" t="s">
        <v>593</v>
      </c>
      <c r="B228" s="97" t="s">
        <v>1060</v>
      </c>
      <c r="C228" s="9" t="s">
        <v>38</v>
      </c>
      <c r="D228" t="b">
        <v>0</v>
      </c>
      <c r="E228" t="b">
        <v>0</v>
      </c>
      <c r="F228" t="b">
        <v>0</v>
      </c>
      <c r="G228" t="b">
        <v>0</v>
      </c>
      <c r="H228" t="b">
        <v>0</v>
      </c>
      <c r="I228" t="b">
        <v>0</v>
      </c>
      <c r="J228" t="b">
        <v>0</v>
      </c>
      <c r="L228">
        <f t="shared" si="4"/>
        <v>7</v>
      </c>
    </row>
    <row r="229" spans="1:12" x14ac:dyDescent="0.3">
      <c r="A229" t="s">
        <v>593</v>
      </c>
      <c r="B229" s="97" t="s">
        <v>1060</v>
      </c>
      <c r="C229" s="9" t="s">
        <v>38</v>
      </c>
      <c r="D229" t="b">
        <v>0</v>
      </c>
      <c r="E229" t="b">
        <v>0</v>
      </c>
      <c r="F229" t="b">
        <v>0</v>
      </c>
      <c r="G229" t="b">
        <v>0</v>
      </c>
      <c r="H229" t="b">
        <v>0</v>
      </c>
      <c r="I229" t="b">
        <v>0</v>
      </c>
      <c r="J229" t="b">
        <v>0</v>
      </c>
      <c r="L229">
        <f t="shared" si="4"/>
        <v>7</v>
      </c>
    </row>
    <row r="230" spans="1:12" x14ac:dyDescent="0.3">
      <c r="A230" t="s">
        <v>593</v>
      </c>
      <c r="B230" s="97" t="s">
        <v>1060</v>
      </c>
      <c r="C230" s="9" t="s">
        <v>38</v>
      </c>
      <c r="D230" t="b">
        <v>0</v>
      </c>
      <c r="E230" t="b">
        <v>0</v>
      </c>
      <c r="F230" t="b">
        <v>0</v>
      </c>
      <c r="G230" t="b">
        <v>0</v>
      </c>
      <c r="H230" t="b">
        <v>0</v>
      </c>
      <c r="I230" t="b">
        <v>0</v>
      </c>
      <c r="J230" t="b">
        <v>0</v>
      </c>
      <c r="L230">
        <f t="shared" si="4"/>
        <v>7</v>
      </c>
    </row>
    <row r="231" spans="1:12" x14ac:dyDescent="0.3">
      <c r="A231" t="s">
        <v>593</v>
      </c>
      <c r="B231" s="97" t="s">
        <v>1060</v>
      </c>
      <c r="C231" s="9" t="s">
        <v>38</v>
      </c>
      <c r="D231" t="b">
        <v>0</v>
      </c>
      <c r="E231" t="b">
        <v>0</v>
      </c>
      <c r="F231" t="b">
        <v>0</v>
      </c>
      <c r="G231" t="b">
        <v>0</v>
      </c>
      <c r="H231" t="b">
        <v>0</v>
      </c>
      <c r="I231" t="b">
        <v>1</v>
      </c>
      <c r="J231" t="b">
        <v>0</v>
      </c>
      <c r="L231">
        <f t="shared" si="4"/>
        <v>6</v>
      </c>
    </row>
    <row r="232" spans="1:12" x14ac:dyDescent="0.3">
      <c r="A232" t="s">
        <v>593</v>
      </c>
      <c r="B232" s="97" t="s">
        <v>1060</v>
      </c>
      <c r="C232" s="9" t="s">
        <v>38</v>
      </c>
      <c r="D232" t="b">
        <v>0</v>
      </c>
      <c r="E232" t="b">
        <v>1</v>
      </c>
      <c r="F232" t="b">
        <v>0</v>
      </c>
      <c r="G232" t="b">
        <v>1</v>
      </c>
      <c r="H232" t="b">
        <v>1</v>
      </c>
      <c r="I232" t="b">
        <v>1</v>
      </c>
      <c r="J232" t="b">
        <v>0</v>
      </c>
      <c r="L232">
        <f t="shared" si="4"/>
        <v>6</v>
      </c>
    </row>
    <row r="233" spans="1:12" x14ac:dyDescent="0.3">
      <c r="A233" t="s">
        <v>593</v>
      </c>
      <c r="B233" s="97" t="s">
        <v>1060</v>
      </c>
      <c r="C233" s="9" t="s">
        <v>38</v>
      </c>
      <c r="D233" t="b">
        <v>0</v>
      </c>
      <c r="E233" t="b">
        <v>1</v>
      </c>
      <c r="F233" t="b">
        <v>0</v>
      </c>
      <c r="G233" t="b">
        <v>0</v>
      </c>
      <c r="H233" t="b">
        <v>0</v>
      </c>
      <c r="I233" t="b">
        <v>1</v>
      </c>
      <c r="J233" t="b">
        <v>0</v>
      </c>
      <c r="L233">
        <f t="shared" si="4"/>
        <v>6</v>
      </c>
    </row>
    <row r="234" spans="1:12" x14ac:dyDescent="0.3">
      <c r="A234" t="s">
        <v>593</v>
      </c>
      <c r="B234" s="97" t="s">
        <v>1060</v>
      </c>
      <c r="C234" s="9" t="s">
        <v>38</v>
      </c>
      <c r="D234" t="b">
        <v>0</v>
      </c>
      <c r="E234" t="b">
        <v>1</v>
      </c>
      <c r="F234" t="b">
        <v>0</v>
      </c>
      <c r="G234" t="b">
        <v>0</v>
      </c>
      <c r="H234" t="b">
        <v>0</v>
      </c>
      <c r="I234" t="b">
        <v>1</v>
      </c>
      <c r="J234" t="b">
        <v>0</v>
      </c>
      <c r="L234">
        <f t="shared" si="4"/>
        <v>6</v>
      </c>
    </row>
    <row r="235" spans="1:12" x14ac:dyDescent="0.3">
      <c r="A235" t="s">
        <v>593</v>
      </c>
      <c r="B235" s="97" t="s">
        <v>1060</v>
      </c>
      <c r="C235" s="9" t="s">
        <v>38</v>
      </c>
      <c r="D235" t="b">
        <v>0</v>
      </c>
      <c r="E235" t="b">
        <v>0</v>
      </c>
      <c r="F235" t="b">
        <v>0</v>
      </c>
      <c r="G235" t="b">
        <v>0</v>
      </c>
      <c r="H235" t="b">
        <v>0</v>
      </c>
      <c r="I235" t="b">
        <v>0</v>
      </c>
      <c r="J235" t="b">
        <v>0</v>
      </c>
      <c r="L235">
        <f t="shared" si="4"/>
        <v>7</v>
      </c>
    </row>
    <row r="236" spans="1:12" x14ac:dyDescent="0.3">
      <c r="A236" t="s">
        <v>593</v>
      </c>
      <c r="B236" s="97" t="s">
        <v>1060</v>
      </c>
      <c r="C236" s="9" t="s">
        <v>38</v>
      </c>
      <c r="D236" t="b">
        <v>0</v>
      </c>
      <c r="E236" t="b">
        <v>0</v>
      </c>
      <c r="F236" t="b">
        <v>0</v>
      </c>
      <c r="G236" t="b">
        <v>0</v>
      </c>
      <c r="H236" t="b">
        <v>0</v>
      </c>
      <c r="I236" t="b">
        <v>0</v>
      </c>
      <c r="J236" t="b">
        <v>0</v>
      </c>
      <c r="L236">
        <f t="shared" si="4"/>
        <v>7</v>
      </c>
    </row>
    <row r="237" spans="1:12" x14ac:dyDescent="0.3">
      <c r="A237" t="s">
        <v>593</v>
      </c>
      <c r="B237" s="97" t="s">
        <v>1060</v>
      </c>
      <c r="C237" s="9" t="s">
        <v>38</v>
      </c>
      <c r="D237" t="b">
        <v>0</v>
      </c>
      <c r="E237" t="b">
        <v>0</v>
      </c>
      <c r="F237" t="b">
        <v>0</v>
      </c>
      <c r="G237" t="b">
        <v>0</v>
      </c>
      <c r="H237" t="b">
        <v>0</v>
      </c>
      <c r="I237" t="b">
        <v>1</v>
      </c>
      <c r="J237" t="b">
        <v>0</v>
      </c>
      <c r="L237">
        <f t="shared" si="4"/>
        <v>6</v>
      </c>
    </row>
    <row r="238" spans="1:12" x14ac:dyDescent="0.3">
      <c r="A238" t="s">
        <v>593</v>
      </c>
      <c r="B238" s="97" t="s">
        <v>1060</v>
      </c>
      <c r="C238" s="9"/>
      <c r="D238" t="b">
        <v>0</v>
      </c>
      <c r="E238" t="b">
        <v>0</v>
      </c>
      <c r="F238" t="b">
        <v>0</v>
      </c>
      <c r="G238" t="b">
        <v>0</v>
      </c>
      <c r="H238" t="b">
        <v>0</v>
      </c>
      <c r="I238" t="b">
        <v>1</v>
      </c>
      <c r="J238" t="b">
        <v>0</v>
      </c>
      <c r="L238">
        <f t="shared" si="4"/>
        <v>6</v>
      </c>
    </row>
    <row r="239" spans="1:12" x14ac:dyDescent="0.3">
      <c r="A239" t="s">
        <v>593</v>
      </c>
      <c r="B239" s="97" t="s">
        <v>1060</v>
      </c>
      <c r="C239" s="9" t="s">
        <v>38</v>
      </c>
      <c r="D239" t="b">
        <v>0</v>
      </c>
      <c r="E239" t="b">
        <v>0</v>
      </c>
      <c r="F239" t="b">
        <v>0</v>
      </c>
      <c r="G239" t="b">
        <v>0</v>
      </c>
      <c r="H239" t="b">
        <v>1</v>
      </c>
      <c r="I239" t="b">
        <v>1</v>
      </c>
      <c r="J239" t="b">
        <v>0</v>
      </c>
      <c r="L239">
        <f t="shared" si="4"/>
        <v>6</v>
      </c>
    </row>
    <row r="240" spans="1:12" x14ac:dyDescent="0.3">
      <c r="A240" t="s">
        <v>593</v>
      </c>
      <c r="B240" s="97" t="s">
        <v>1060</v>
      </c>
      <c r="C240" s="9" t="s">
        <v>38</v>
      </c>
      <c r="D240" t="b">
        <v>0</v>
      </c>
      <c r="E240" t="b">
        <v>0</v>
      </c>
      <c r="F240" t="b">
        <v>0</v>
      </c>
      <c r="G240" t="b">
        <v>0</v>
      </c>
      <c r="H240" t="b">
        <v>0</v>
      </c>
      <c r="I240" t="b">
        <v>0</v>
      </c>
      <c r="J240" t="b">
        <v>0</v>
      </c>
      <c r="L240">
        <f t="shared" si="4"/>
        <v>7</v>
      </c>
    </row>
    <row r="241" spans="1:12" x14ac:dyDescent="0.3">
      <c r="A241" t="s">
        <v>593</v>
      </c>
      <c r="B241" s="97" t="s">
        <v>1060</v>
      </c>
      <c r="C241" s="9" t="s">
        <v>38</v>
      </c>
      <c r="D241" t="b">
        <v>0</v>
      </c>
      <c r="E241" t="b">
        <v>0</v>
      </c>
      <c r="F241" t="b">
        <v>0</v>
      </c>
      <c r="G241" t="b">
        <v>0</v>
      </c>
      <c r="H241" t="b">
        <v>0</v>
      </c>
      <c r="I241" t="b">
        <v>0</v>
      </c>
      <c r="J241" t="b">
        <v>0</v>
      </c>
      <c r="L241">
        <f t="shared" si="4"/>
        <v>7</v>
      </c>
    </row>
    <row r="242" spans="1:12" x14ac:dyDescent="0.3">
      <c r="A242" t="s">
        <v>593</v>
      </c>
      <c r="B242" s="97" t="s">
        <v>1060</v>
      </c>
      <c r="C242" s="9"/>
      <c r="D242" t="b">
        <v>0</v>
      </c>
      <c r="E242" t="b">
        <v>0</v>
      </c>
      <c r="F242" t="b">
        <v>0</v>
      </c>
      <c r="G242" t="b">
        <v>0</v>
      </c>
      <c r="H242" t="b">
        <v>0</v>
      </c>
      <c r="I242" t="b">
        <v>1</v>
      </c>
      <c r="J242" t="b">
        <v>0</v>
      </c>
      <c r="L242">
        <f t="shared" si="4"/>
        <v>6</v>
      </c>
    </row>
    <row r="243" spans="1:12" x14ac:dyDescent="0.3">
      <c r="A243" t="s">
        <v>593</v>
      </c>
      <c r="B243" s="97" t="s">
        <v>1060</v>
      </c>
      <c r="C243" s="9" t="s">
        <v>38</v>
      </c>
      <c r="D243" t="b">
        <v>0</v>
      </c>
      <c r="E243" t="b">
        <v>0</v>
      </c>
      <c r="F243" t="b">
        <v>0</v>
      </c>
      <c r="G243" t="b">
        <v>0</v>
      </c>
      <c r="H243" t="b">
        <v>0</v>
      </c>
      <c r="I243" t="b">
        <v>0</v>
      </c>
      <c r="J243" t="b">
        <v>0</v>
      </c>
      <c r="L243">
        <f t="shared" si="4"/>
        <v>7</v>
      </c>
    </row>
    <row r="244" spans="1:12" x14ac:dyDescent="0.3">
      <c r="A244" t="s">
        <v>593</v>
      </c>
      <c r="B244" s="97" t="s">
        <v>1060</v>
      </c>
      <c r="C244" s="9" t="s">
        <v>38</v>
      </c>
      <c r="D244" t="b">
        <v>0</v>
      </c>
      <c r="E244" t="b">
        <v>0</v>
      </c>
      <c r="F244" t="b">
        <v>0</v>
      </c>
      <c r="G244" t="b">
        <v>0</v>
      </c>
      <c r="H244" t="b">
        <v>0</v>
      </c>
      <c r="I244" t="b">
        <v>1</v>
      </c>
      <c r="J244" t="b">
        <v>0</v>
      </c>
      <c r="L244">
        <f t="shared" si="4"/>
        <v>6</v>
      </c>
    </row>
    <row r="245" spans="1:12" x14ac:dyDescent="0.3">
      <c r="A245" t="s">
        <v>593</v>
      </c>
      <c r="B245" s="97" t="s">
        <v>1060</v>
      </c>
      <c r="C245" s="9" t="s">
        <v>38</v>
      </c>
      <c r="D245" t="b">
        <v>0</v>
      </c>
      <c r="E245" t="b">
        <v>0</v>
      </c>
      <c r="F245" t="b">
        <v>0</v>
      </c>
      <c r="G245" t="b">
        <v>0</v>
      </c>
      <c r="H245" t="b">
        <v>0</v>
      </c>
      <c r="I245" t="b">
        <v>0</v>
      </c>
      <c r="J245" t="b">
        <v>0</v>
      </c>
      <c r="L245">
        <f t="shared" si="4"/>
        <v>7</v>
      </c>
    </row>
    <row r="246" spans="1:12" x14ac:dyDescent="0.3">
      <c r="A246" t="s">
        <v>593</v>
      </c>
      <c r="B246" s="97" t="s">
        <v>1060</v>
      </c>
      <c r="C246" s="9" t="s">
        <v>38</v>
      </c>
      <c r="D246" t="b">
        <v>0</v>
      </c>
      <c r="E246" t="b">
        <v>0</v>
      </c>
      <c r="F246" t="b">
        <v>0</v>
      </c>
      <c r="G246" t="b">
        <v>0</v>
      </c>
      <c r="H246" t="b">
        <v>0</v>
      </c>
      <c r="I246" t="b">
        <v>0</v>
      </c>
      <c r="J246" t="b">
        <v>0</v>
      </c>
      <c r="L246">
        <f t="shared" si="4"/>
        <v>7</v>
      </c>
    </row>
    <row r="247" spans="1:12" x14ac:dyDescent="0.3">
      <c r="A247" t="s">
        <v>593</v>
      </c>
      <c r="B247" s="97" t="s">
        <v>1060</v>
      </c>
      <c r="C247" s="9"/>
      <c r="D247" t="b">
        <v>0</v>
      </c>
      <c r="E247" t="b">
        <v>0</v>
      </c>
      <c r="F247" t="b">
        <v>0</v>
      </c>
      <c r="G247" t="b">
        <v>0</v>
      </c>
      <c r="H247" t="b">
        <v>0</v>
      </c>
      <c r="I247" t="b">
        <v>0</v>
      </c>
      <c r="J247" t="b">
        <v>0</v>
      </c>
      <c r="L247">
        <f t="shared" si="4"/>
        <v>7</v>
      </c>
    </row>
    <row r="248" spans="1:12" x14ac:dyDescent="0.3">
      <c r="A248" t="s">
        <v>593</v>
      </c>
      <c r="B248" s="97" t="s">
        <v>1060</v>
      </c>
      <c r="C248" s="9" t="s">
        <v>38</v>
      </c>
      <c r="D248" t="b">
        <v>0</v>
      </c>
      <c r="E248" t="b">
        <v>0</v>
      </c>
      <c r="F248" t="b">
        <v>0</v>
      </c>
      <c r="G248" t="b">
        <v>0</v>
      </c>
      <c r="H248" t="b">
        <v>0</v>
      </c>
      <c r="I248" t="b">
        <v>0</v>
      </c>
      <c r="J248" t="b">
        <v>0</v>
      </c>
      <c r="L248">
        <f t="shared" si="4"/>
        <v>7</v>
      </c>
    </row>
    <row r="249" spans="1:12" x14ac:dyDescent="0.3">
      <c r="A249" t="s">
        <v>593</v>
      </c>
      <c r="B249" s="97" t="s">
        <v>1060</v>
      </c>
      <c r="C249" s="9" t="s">
        <v>621</v>
      </c>
      <c r="D249" t="b">
        <v>0</v>
      </c>
      <c r="E249" t="b">
        <v>0</v>
      </c>
      <c r="F249" t="b">
        <v>0</v>
      </c>
      <c r="G249" t="b">
        <v>0</v>
      </c>
      <c r="H249" t="b">
        <v>0</v>
      </c>
      <c r="I249" t="b">
        <v>0</v>
      </c>
      <c r="J249" t="b">
        <v>0</v>
      </c>
      <c r="L249">
        <f t="shared" si="4"/>
        <v>7</v>
      </c>
    </row>
    <row r="250" spans="1:12" x14ac:dyDescent="0.3">
      <c r="A250" t="s">
        <v>593</v>
      </c>
      <c r="B250" s="97" t="s">
        <v>1060</v>
      </c>
      <c r="C250" s="9"/>
      <c r="D250" t="b">
        <v>0</v>
      </c>
      <c r="E250" t="b">
        <v>0</v>
      </c>
      <c r="F250" t="b">
        <v>0</v>
      </c>
      <c r="G250" t="b">
        <v>0</v>
      </c>
      <c r="H250" t="b">
        <v>0</v>
      </c>
      <c r="I250" t="b">
        <v>0</v>
      </c>
      <c r="J250" t="b">
        <v>0</v>
      </c>
      <c r="L250">
        <f t="shared" si="4"/>
        <v>7</v>
      </c>
    </row>
    <row r="251" spans="1:12" x14ac:dyDescent="0.3">
      <c r="A251" t="s">
        <v>593</v>
      </c>
      <c r="B251" s="97" t="s">
        <v>1060</v>
      </c>
      <c r="C251" s="9" t="s">
        <v>38</v>
      </c>
      <c r="D251" t="b">
        <v>0</v>
      </c>
      <c r="E251" t="b">
        <v>0</v>
      </c>
      <c r="F251" t="b">
        <v>0</v>
      </c>
      <c r="G251" t="b">
        <v>0</v>
      </c>
      <c r="H251" t="b">
        <v>0</v>
      </c>
      <c r="I251" t="b">
        <v>0</v>
      </c>
      <c r="J251" t="b">
        <v>0</v>
      </c>
      <c r="L251">
        <f t="shared" si="4"/>
        <v>7</v>
      </c>
    </row>
    <row r="252" spans="1:12" x14ac:dyDescent="0.3">
      <c r="A252" t="s">
        <v>593</v>
      </c>
      <c r="B252" s="97" t="s">
        <v>1060</v>
      </c>
      <c r="C252" s="9" t="s">
        <v>38</v>
      </c>
      <c r="D252" t="b">
        <v>0</v>
      </c>
      <c r="E252" t="b">
        <v>0</v>
      </c>
      <c r="F252" t="b">
        <v>0</v>
      </c>
      <c r="G252" t="b">
        <v>0</v>
      </c>
      <c r="H252" t="b">
        <v>0</v>
      </c>
      <c r="I252" t="b">
        <v>0</v>
      </c>
      <c r="J252" t="b">
        <v>0</v>
      </c>
      <c r="L252">
        <f t="shared" si="4"/>
        <v>7</v>
      </c>
    </row>
    <row r="253" spans="1:12" x14ac:dyDescent="0.3">
      <c r="A253" t="s">
        <v>593</v>
      </c>
      <c r="B253" s="97" t="s">
        <v>1060</v>
      </c>
      <c r="C253" s="9" t="s">
        <v>38</v>
      </c>
      <c r="D253" t="b">
        <v>0</v>
      </c>
      <c r="E253" t="b">
        <v>0</v>
      </c>
      <c r="F253" t="b">
        <v>0</v>
      </c>
      <c r="G253" t="b">
        <v>0</v>
      </c>
      <c r="H253" t="b">
        <v>0</v>
      </c>
      <c r="I253" t="b">
        <v>0</v>
      </c>
      <c r="J253" t="b">
        <v>0</v>
      </c>
      <c r="L253">
        <f t="shared" si="4"/>
        <v>7</v>
      </c>
    </row>
    <row r="254" spans="1:12" x14ac:dyDescent="0.3">
      <c r="A254" t="s">
        <v>593</v>
      </c>
      <c r="B254" s="97" t="s">
        <v>1060</v>
      </c>
      <c r="C254" s="9"/>
      <c r="D254" t="b">
        <v>0</v>
      </c>
      <c r="E254" t="b">
        <v>0</v>
      </c>
      <c r="F254" t="b">
        <v>0</v>
      </c>
      <c r="G254" t="b">
        <v>0</v>
      </c>
      <c r="H254" t="b">
        <v>0</v>
      </c>
      <c r="I254" t="b">
        <v>1</v>
      </c>
      <c r="J254" t="b">
        <v>0</v>
      </c>
      <c r="L254">
        <f t="shared" si="4"/>
        <v>6</v>
      </c>
    </row>
    <row r="255" spans="1:12" x14ac:dyDescent="0.3">
      <c r="A255" t="s">
        <v>593</v>
      </c>
      <c r="B255" s="97" t="s">
        <v>1060</v>
      </c>
      <c r="C255" s="9" t="s">
        <v>38</v>
      </c>
      <c r="D255" t="b">
        <v>0</v>
      </c>
      <c r="E255" t="b">
        <v>0</v>
      </c>
      <c r="F255" t="b">
        <v>0</v>
      </c>
      <c r="G255" t="b">
        <v>0</v>
      </c>
      <c r="H255" t="b">
        <v>0</v>
      </c>
      <c r="I255" t="b">
        <v>1</v>
      </c>
      <c r="J255" t="b">
        <v>0</v>
      </c>
      <c r="L255">
        <f t="shared" si="4"/>
        <v>6</v>
      </c>
    </row>
    <row r="256" spans="1:12" x14ac:dyDescent="0.3">
      <c r="A256" t="s">
        <v>593</v>
      </c>
      <c r="B256" s="97" t="s">
        <v>1060</v>
      </c>
      <c r="C256" s="9" t="s">
        <v>38</v>
      </c>
      <c r="D256" t="b">
        <v>0</v>
      </c>
      <c r="E256" t="b">
        <v>0</v>
      </c>
      <c r="F256" t="b">
        <v>0</v>
      </c>
      <c r="G256" t="b">
        <v>0</v>
      </c>
      <c r="H256" t="b">
        <v>1</v>
      </c>
      <c r="I256" t="b">
        <v>0</v>
      </c>
      <c r="J256" t="b">
        <v>0</v>
      </c>
      <c r="L256">
        <f t="shared" si="4"/>
        <v>7</v>
      </c>
    </row>
    <row r="257" spans="1:12" x14ac:dyDescent="0.3">
      <c r="A257" t="s">
        <v>593</v>
      </c>
      <c r="B257" s="97" t="s">
        <v>1060</v>
      </c>
      <c r="C257" s="9"/>
      <c r="D257" t="b">
        <v>0</v>
      </c>
      <c r="E257" t="b">
        <v>0</v>
      </c>
      <c r="F257" t="b">
        <v>0</v>
      </c>
      <c r="G257" t="b">
        <v>0</v>
      </c>
      <c r="H257" t="b">
        <v>0</v>
      </c>
      <c r="I257" t="b">
        <v>0</v>
      </c>
      <c r="J257" t="b">
        <v>0</v>
      </c>
      <c r="L257">
        <f t="shared" si="4"/>
        <v>7</v>
      </c>
    </row>
    <row r="258" spans="1:12" x14ac:dyDescent="0.3">
      <c r="A258" t="s">
        <v>593</v>
      </c>
      <c r="B258" s="97" t="s">
        <v>1060</v>
      </c>
      <c r="C258" s="9" t="s">
        <v>622</v>
      </c>
      <c r="D258" t="b">
        <v>0</v>
      </c>
      <c r="E258" t="b">
        <v>0</v>
      </c>
      <c r="F258" t="b">
        <v>0</v>
      </c>
      <c r="G258" t="b">
        <v>0</v>
      </c>
      <c r="H258" t="b">
        <v>0</v>
      </c>
      <c r="I258" t="b">
        <v>0</v>
      </c>
      <c r="J258" t="b">
        <v>0</v>
      </c>
      <c r="L258">
        <f t="shared" si="4"/>
        <v>7</v>
      </c>
    </row>
    <row r="259" spans="1:12" x14ac:dyDescent="0.3">
      <c r="A259" t="s">
        <v>593</v>
      </c>
      <c r="B259" s="97" t="s">
        <v>1060</v>
      </c>
      <c r="C259" s="9" t="s">
        <v>623</v>
      </c>
      <c r="D259" t="b">
        <v>0</v>
      </c>
      <c r="E259" t="b">
        <v>0</v>
      </c>
      <c r="F259" t="b">
        <v>0</v>
      </c>
      <c r="G259" t="b">
        <v>0</v>
      </c>
      <c r="H259" t="b">
        <v>0</v>
      </c>
      <c r="I259" t="b">
        <v>0</v>
      </c>
      <c r="J259" t="b">
        <v>0</v>
      </c>
      <c r="L259">
        <f t="shared" si="4"/>
        <v>7</v>
      </c>
    </row>
    <row r="260" spans="1:12" x14ac:dyDescent="0.3">
      <c r="A260" t="s">
        <v>593</v>
      </c>
      <c r="B260" s="97" t="s">
        <v>1060</v>
      </c>
      <c r="C260" s="9"/>
      <c r="D260" t="b">
        <v>0</v>
      </c>
      <c r="E260" t="b">
        <v>0</v>
      </c>
      <c r="F260" t="b">
        <v>0</v>
      </c>
      <c r="G260" t="b">
        <v>0</v>
      </c>
      <c r="H260" t="b">
        <v>0</v>
      </c>
      <c r="I260" t="b">
        <v>0</v>
      </c>
      <c r="J260" t="b">
        <v>0</v>
      </c>
      <c r="L260">
        <f t="shared" si="4"/>
        <v>7</v>
      </c>
    </row>
    <row r="261" spans="1:12" x14ac:dyDescent="0.3">
      <c r="A261" t="s">
        <v>593</v>
      </c>
      <c r="B261" s="97" t="s">
        <v>1060</v>
      </c>
      <c r="C261" s="9" t="s">
        <v>38</v>
      </c>
      <c r="D261" t="b">
        <v>0</v>
      </c>
      <c r="E261" t="b">
        <v>0</v>
      </c>
      <c r="F261" t="b">
        <v>0</v>
      </c>
      <c r="G261" t="b">
        <v>0</v>
      </c>
      <c r="H261" t="b">
        <v>0</v>
      </c>
      <c r="I261" t="b">
        <v>0</v>
      </c>
      <c r="J261" t="b">
        <v>0</v>
      </c>
      <c r="L261">
        <f t="shared" si="4"/>
        <v>7</v>
      </c>
    </row>
    <row r="262" spans="1:12" x14ac:dyDescent="0.3">
      <c r="A262" t="s">
        <v>593</v>
      </c>
      <c r="B262" s="97" t="s">
        <v>1060</v>
      </c>
      <c r="C262" s="9" t="s">
        <v>624</v>
      </c>
      <c r="D262" t="b">
        <v>0</v>
      </c>
      <c r="E262" t="b">
        <v>0</v>
      </c>
      <c r="F262" t="b">
        <v>0</v>
      </c>
      <c r="G262" t="b">
        <v>1</v>
      </c>
      <c r="H262" t="b">
        <v>1</v>
      </c>
      <c r="I262" t="b">
        <v>1</v>
      </c>
      <c r="J262" t="b">
        <v>0</v>
      </c>
      <c r="L262">
        <f t="shared" si="4"/>
        <v>6</v>
      </c>
    </row>
    <row r="263" spans="1:12" x14ac:dyDescent="0.3">
      <c r="A263" t="s">
        <v>593</v>
      </c>
      <c r="B263" s="97" t="s">
        <v>1060</v>
      </c>
      <c r="C263" s="9" t="s">
        <v>608</v>
      </c>
      <c r="D263" t="b">
        <v>0</v>
      </c>
      <c r="E263" t="b">
        <v>0</v>
      </c>
      <c r="F263" t="b">
        <v>0</v>
      </c>
      <c r="G263" t="b">
        <v>0</v>
      </c>
      <c r="H263" t="b">
        <v>0</v>
      </c>
      <c r="I263" t="b">
        <v>0</v>
      </c>
      <c r="J263" t="b">
        <v>0</v>
      </c>
      <c r="L263">
        <f t="shared" si="4"/>
        <v>7</v>
      </c>
    </row>
    <row r="264" spans="1:12" x14ac:dyDescent="0.3">
      <c r="A264" t="s">
        <v>593</v>
      </c>
      <c r="B264" s="97" t="s">
        <v>1060</v>
      </c>
      <c r="C264" s="9" t="s">
        <v>607</v>
      </c>
      <c r="D264" t="b">
        <v>1</v>
      </c>
      <c r="E264" t="b">
        <v>0</v>
      </c>
      <c r="F264" t="b">
        <v>0</v>
      </c>
      <c r="G264" t="b">
        <v>0</v>
      </c>
      <c r="H264" t="b">
        <v>1</v>
      </c>
      <c r="I264" t="b">
        <v>1</v>
      </c>
      <c r="J264" t="b">
        <v>0</v>
      </c>
      <c r="L264">
        <f t="shared" si="4"/>
        <v>6</v>
      </c>
    </row>
    <row r="265" spans="1:12" x14ac:dyDescent="0.3">
      <c r="A265" t="s">
        <v>593</v>
      </c>
      <c r="B265" s="97" t="s">
        <v>1060</v>
      </c>
      <c r="C265" s="9" t="s">
        <v>602</v>
      </c>
      <c r="D265" t="b">
        <v>0</v>
      </c>
      <c r="E265" t="b">
        <v>0</v>
      </c>
      <c r="F265" t="b">
        <v>0</v>
      </c>
      <c r="G265" t="b">
        <v>0</v>
      </c>
      <c r="H265" t="b">
        <v>0</v>
      </c>
      <c r="I265" t="b">
        <v>1</v>
      </c>
      <c r="J265" t="b">
        <v>0</v>
      </c>
      <c r="L265">
        <f t="shared" si="4"/>
        <v>6</v>
      </c>
    </row>
    <row r="266" spans="1:12" x14ac:dyDescent="0.3">
      <c r="A266" t="s">
        <v>593</v>
      </c>
      <c r="B266" s="97" t="s">
        <v>1060</v>
      </c>
      <c r="C266" s="9" t="s">
        <v>38</v>
      </c>
      <c r="D266" t="b">
        <v>0</v>
      </c>
      <c r="E266" t="b">
        <v>0</v>
      </c>
      <c r="F266" t="b">
        <v>0</v>
      </c>
      <c r="G266" t="b">
        <v>0</v>
      </c>
      <c r="H266" t="b">
        <v>0</v>
      </c>
      <c r="I266" t="b">
        <v>0</v>
      </c>
      <c r="J266" t="b">
        <v>0</v>
      </c>
      <c r="L266">
        <f t="shared" si="4"/>
        <v>7</v>
      </c>
    </row>
    <row r="267" spans="1:12" x14ac:dyDescent="0.3">
      <c r="A267" t="s">
        <v>593</v>
      </c>
      <c r="B267" s="97" t="s">
        <v>1060</v>
      </c>
      <c r="C267" s="9" t="s">
        <v>38</v>
      </c>
      <c r="D267" t="b">
        <v>0</v>
      </c>
      <c r="E267" t="b">
        <v>0</v>
      </c>
      <c r="F267" t="b">
        <v>0</v>
      </c>
      <c r="G267" t="b">
        <v>0</v>
      </c>
      <c r="H267" t="b">
        <v>0</v>
      </c>
      <c r="I267" t="b">
        <v>0</v>
      </c>
      <c r="J267" t="b">
        <v>0</v>
      </c>
      <c r="L267">
        <f t="shared" si="4"/>
        <v>7</v>
      </c>
    </row>
    <row r="268" spans="1:12" x14ac:dyDescent="0.3">
      <c r="A268" t="s">
        <v>593</v>
      </c>
      <c r="B268" s="97" t="s">
        <v>1060</v>
      </c>
      <c r="C268" s="9" t="s">
        <v>38</v>
      </c>
      <c r="D268" t="b">
        <v>0</v>
      </c>
      <c r="E268" t="b">
        <v>0</v>
      </c>
      <c r="F268" t="b">
        <v>0</v>
      </c>
      <c r="G268" t="b">
        <v>0</v>
      </c>
      <c r="H268" t="b">
        <v>0</v>
      </c>
      <c r="I268" t="b">
        <v>0</v>
      </c>
      <c r="J268" t="b">
        <v>0</v>
      </c>
      <c r="L268">
        <f t="shared" si="4"/>
        <v>7</v>
      </c>
    </row>
    <row r="269" spans="1:12" x14ac:dyDescent="0.3">
      <c r="A269" t="s">
        <v>593</v>
      </c>
      <c r="B269" s="97" t="s">
        <v>1060</v>
      </c>
      <c r="C269" s="9"/>
      <c r="D269" t="b">
        <v>0</v>
      </c>
      <c r="E269" t="b">
        <v>0</v>
      </c>
      <c r="F269" t="b">
        <v>0</v>
      </c>
      <c r="G269" t="b">
        <v>0</v>
      </c>
      <c r="H269" t="b">
        <v>0</v>
      </c>
      <c r="I269" t="b">
        <v>0</v>
      </c>
      <c r="J269" t="b">
        <v>0</v>
      </c>
      <c r="L269">
        <f t="shared" si="4"/>
        <v>7</v>
      </c>
    </row>
    <row r="270" spans="1:12" x14ac:dyDescent="0.3">
      <c r="A270" t="s">
        <v>593</v>
      </c>
      <c r="B270" s="97" t="s">
        <v>1060</v>
      </c>
      <c r="C270" s="9" t="s">
        <v>38</v>
      </c>
      <c r="D270" t="b">
        <v>0</v>
      </c>
      <c r="E270" t="b">
        <v>0</v>
      </c>
      <c r="F270" t="b">
        <v>0</v>
      </c>
      <c r="G270" t="b">
        <v>0</v>
      </c>
      <c r="H270" t="b">
        <v>0</v>
      </c>
      <c r="I270" t="b">
        <v>0</v>
      </c>
      <c r="J270" t="b">
        <v>0</v>
      </c>
      <c r="L270">
        <f t="shared" ref="L270:L333" si="5">MATCH(TRUE,D270:J270)</f>
        <v>7</v>
      </c>
    </row>
    <row r="271" spans="1:12" x14ac:dyDescent="0.3">
      <c r="A271" t="s">
        <v>593</v>
      </c>
      <c r="B271" s="97" t="s">
        <v>1060</v>
      </c>
      <c r="C271" s="9" t="s">
        <v>38</v>
      </c>
      <c r="D271" t="b">
        <v>0</v>
      </c>
      <c r="E271" t="b">
        <v>0</v>
      </c>
      <c r="F271" t="b">
        <v>0</v>
      </c>
      <c r="G271" t="b">
        <v>0</v>
      </c>
      <c r="H271" t="b">
        <v>0</v>
      </c>
      <c r="I271" t="b">
        <v>0</v>
      </c>
      <c r="J271" t="b">
        <v>0</v>
      </c>
      <c r="L271">
        <f t="shared" si="5"/>
        <v>7</v>
      </c>
    </row>
    <row r="272" spans="1:12" x14ac:dyDescent="0.3">
      <c r="A272" t="s">
        <v>593</v>
      </c>
      <c r="B272" s="97" t="s">
        <v>1060</v>
      </c>
      <c r="C272" s="9" t="s">
        <v>38</v>
      </c>
      <c r="D272" t="b">
        <v>0</v>
      </c>
      <c r="E272" t="b">
        <v>0</v>
      </c>
      <c r="F272" t="b">
        <v>0</v>
      </c>
      <c r="G272" t="b">
        <v>0</v>
      </c>
      <c r="H272" t="b">
        <v>0</v>
      </c>
      <c r="I272" t="b">
        <v>0</v>
      </c>
      <c r="J272" t="b">
        <v>0</v>
      </c>
      <c r="L272">
        <f t="shared" si="5"/>
        <v>7</v>
      </c>
    </row>
    <row r="273" spans="1:12" x14ac:dyDescent="0.3">
      <c r="A273" t="s">
        <v>593</v>
      </c>
      <c r="B273" s="97" t="s">
        <v>1060</v>
      </c>
      <c r="C273" s="9"/>
      <c r="D273" t="b">
        <v>0</v>
      </c>
      <c r="E273" t="b">
        <v>0</v>
      </c>
      <c r="F273" t="b">
        <v>0</v>
      </c>
      <c r="G273" t="b">
        <v>0</v>
      </c>
      <c r="H273" t="b">
        <v>0</v>
      </c>
      <c r="I273" t="b">
        <v>0</v>
      </c>
      <c r="J273" t="b">
        <v>0</v>
      </c>
      <c r="L273">
        <f t="shared" si="5"/>
        <v>7</v>
      </c>
    </row>
    <row r="274" spans="1:12" x14ac:dyDescent="0.3">
      <c r="A274" t="s">
        <v>593</v>
      </c>
      <c r="B274" s="97" t="s">
        <v>1060</v>
      </c>
      <c r="C274" s="9"/>
      <c r="D274" t="b">
        <v>0</v>
      </c>
      <c r="E274" t="b">
        <v>0</v>
      </c>
      <c r="F274" t="b">
        <v>0</v>
      </c>
      <c r="G274" t="b">
        <v>0</v>
      </c>
      <c r="H274" t="b">
        <v>0</v>
      </c>
      <c r="I274" t="b">
        <v>0</v>
      </c>
      <c r="J274" t="b">
        <v>0</v>
      </c>
      <c r="L274">
        <f t="shared" si="5"/>
        <v>7</v>
      </c>
    </row>
    <row r="275" spans="1:12" x14ac:dyDescent="0.3">
      <c r="A275" t="s">
        <v>593</v>
      </c>
      <c r="B275" s="97" t="s">
        <v>1060</v>
      </c>
      <c r="C275" s="9" t="s">
        <v>38</v>
      </c>
      <c r="D275" t="b">
        <v>0</v>
      </c>
      <c r="E275" t="b">
        <v>1</v>
      </c>
      <c r="F275" t="b">
        <v>0</v>
      </c>
      <c r="G275" t="b">
        <v>0</v>
      </c>
      <c r="H275" t="b">
        <v>1</v>
      </c>
      <c r="I275" t="b">
        <v>1</v>
      </c>
      <c r="J275" t="b">
        <v>0</v>
      </c>
      <c r="L275">
        <f t="shared" si="5"/>
        <v>6</v>
      </c>
    </row>
    <row r="276" spans="1:12" x14ac:dyDescent="0.3">
      <c r="A276" t="s">
        <v>593</v>
      </c>
      <c r="B276" s="97" t="s">
        <v>1060</v>
      </c>
      <c r="C276" s="9" t="s">
        <v>38</v>
      </c>
      <c r="D276" t="b">
        <v>0</v>
      </c>
      <c r="E276" t="b">
        <v>0</v>
      </c>
      <c r="F276" t="b">
        <v>0</v>
      </c>
      <c r="G276" t="b">
        <v>0</v>
      </c>
      <c r="H276" t="b">
        <v>1</v>
      </c>
      <c r="I276" t="b">
        <v>0</v>
      </c>
      <c r="J276" t="b">
        <v>0</v>
      </c>
      <c r="L276">
        <f t="shared" si="5"/>
        <v>7</v>
      </c>
    </row>
    <row r="277" spans="1:12" x14ac:dyDescent="0.3">
      <c r="A277" t="s">
        <v>593</v>
      </c>
      <c r="B277" s="97" t="s">
        <v>1060</v>
      </c>
      <c r="C277" s="9" t="s">
        <v>608</v>
      </c>
      <c r="D277" t="b">
        <v>0</v>
      </c>
      <c r="E277" t="b">
        <v>0</v>
      </c>
      <c r="F277" t="b">
        <v>0</v>
      </c>
      <c r="G277" t="b">
        <v>0</v>
      </c>
      <c r="H277" t="b">
        <v>0</v>
      </c>
      <c r="I277" t="b">
        <v>0</v>
      </c>
      <c r="J277" t="b">
        <v>0</v>
      </c>
      <c r="L277">
        <f t="shared" si="5"/>
        <v>7</v>
      </c>
    </row>
    <row r="278" spans="1:12" x14ac:dyDescent="0.3">
      <c r="A278" t="s">
        <v>593</v>
      </c>
      <c r="B278" s="97" t="s">
        <v>1060</v>
      </c>
      <c r="C278" s="9" t="s">
        <v>38</v>
      </c>
      <c r="D278" t="b">
        <v>0</v>
      </c>
      <c r="E278" t="b">
        <v>0</v>
      </c>
      <c r="F278" t="b">
        <v>0</v>
      </c>
      <c r="G278" t="b">
        <v>0</v>
      </c>
      <c r="H278" t="b">
        <v>0</v>
      </c>
      <c r="I278" t="b">
        <v>0</v>
      </c>
      <c r="J278" t="b">
        <v>0</v>
      </c>
      <c r="L278">
        <f t="shared" si="5"/>
        <v>7</v>
      </c>
    </row>
    <row r="279" spans="1:12" x14ac:dyDescent="0.3">
      <c r="A279" t="s">
        <v>593</v>
      </c>
      <c r="B279" s="97" t="s">
        <v>1060</v>
      </c>
      <c r="C279" s="9" t="s">
        <v>38</v>
      </c>
      <c r="D279" t="b">
        <v>0</v>
      </c>
      <c r="E279" t="b">
        <v>0</v>
      </c>
      <c r="F279" t="b">
        <v>0</v>
      </c>
      <c r="G279" t="b">
        <v>0</v>
      </c>
      <c r="H279" t="b">
        <v>0</v>
      </c>
      <c r="I279" t="b">
        <v>0</v>
      </c>
      <c r="J279" t="b">
        <v>0</v>
      </c>
      <c r="L279">
        <f t="shared" si="5"/>
        <v>7</v>
      </c>
    </row>
    <row r="280" spans="1:12" x14ac:dyDescent="0.3">
      <c r="A280" t="s">
        <v>593</v>
      </c>
      <c r="B280" s="97" t="s">
        <v>1060</v>
      </c>
      <c r="C280" s="9" t="s">
        <v>38</v>
      </c>
      <c r="D280" t="b">
        <v>0</v>
      </c>
      <c r="E280" t="b">
        <v>0</v>
      </c>
      <c r="F280" t="b">
        <v>0</v>
      </c>
      <c r="G280" t="b">
        <v>0</v>
      </c>
      <c r="H280" t="b">
        <v>0</v>
      </c>
      <c r="I280" t="b">
        <v>0</v>
      </c>
      <c r="J280" t="b">
        <v>0</v>
      </c>
      <c r="L280">
        <f t="shared" si="5"/>
        <v>7</v>
      </c>
    </row>
    <row r="281" spans="1:12" x14ac:dyDescent="0.3">
      <c r="A281" t="s">
        <v>593</v>
      </c>
      <c r="B281" s="97" t="s">
        <v>1060</v>
      </c>
      <c r="C281" s="9" t="s">
        <v>38</v>
      </c>
      <c r="D281" t="b">
        <v>0</v>
      </c>
      <c r="E281" t="b">
        <v>0</v>
      </c>
      <c r="F281" t="b">
        <v>0</v>
      </c>
      <c r="G281" t="b">
        <v>0</v>
      </c>
      <c r="H281" t="b">
        <v>0</v>
      </c>
      <c r="I281" t="b">
        <v>0</v>
      </c>
      <c r="J281" t="b">
        <v>0</v>
      </c>
      <c r="L281">
        <f t="shared" si="5"/>
        <v>7</v>
      </c>
    </row>
    <row r="282" spans="1:12" x14ac:dyDescent="0.3">
      <c r="A282" t="s">
        <v>593</v>
      </c>
      <c r="B282" s="97" t="s">
        <v>1060</v>
      </c>
      <c r="C282" s="9" t="s">
        <v>38</v>
      </c>
      <c r="D282" t="b">
        <v>0</v>
      </c>
      <c r="E282" t="b">
        <v>0</v>
      </c>
      <c r="F282" t="b">
        <v>0</v>
      </c>
      <c r="G282" t="b">
        <v>0</v>
      </c>
      <c r="H282" t="b">
        <v>0</v>
      </c>
      <c r="I282" t="b">
        <v>0</v>
      </c>
      <c r="J282" t="b">
        <v>0</v>
      </c>
      <c r="L282">
        <f t="shared" si="5"/>
        <v>7</v>
      </c>
    </row>
    <row r="283" spans="1:12" x14ac:dyDescent="0.3">
      <c r="A283" t="s">
        <v>593</v>
      </c>
      <c r="B283" s="97" t="s">
        <v>1060</v>
      </c>
      <c r="C283" s="9" t="s">
        <v>38</v>
      </c>
      <c r="D283" t="b">
        <v>1</v>
      </c>
      <c r="E283" t="b">
        <v>1</v>
      </c>
      <c r="F283" t="b">
        <v>0</v>
      </c>
      <c r="G283" t="b">
        <v>0</v>
      </c>
      <c r="H283" t="b">
        <v>1</v>
      </c>
      <c r="I283" t="b">
        <v>1</v>
      </c>
      <c r="J283" t="b">
        <v>0</v>
      </c>
      <c r="L283">
        <f t="shared" si="5"/>
        <v>6</v>
      </c>
    </row>
    <row r="284" spans="1:12" x14ac:dyDescent="0.3">
      <c r="A284" t="s">
        <v>593</v>
      </c>
      <c r="B284" s="97" t="s">
        <v>1060</v>
      </c>
      <c r="C284" s="9" t="s">
        <v>38</v>
      </c>
      <c r="D284" t="b">
        <v>0</v>
      </c>
      <c r="E284" t="b">
        <v>0</v>
      </c>
      <c r="F284" t="b">
        <v>0</v>
      </c>
      <c r="G284" t="b">
        <v>0</v>
      </c>
      <c r="H284" t="b">
        <v>1</v>
      </c>
      <c r="I284" t="b">
        <v>0</v>
      </c>
      <c r="J284" t="b">
        <v>0</v>
      </c>
      <c r="L284">
        <f t="shared" si="5"/>
        <v>7</v>
      </c>
    </row>
    <row r="285" spans="1:12" x14ac:dyDescent="0.3">
      <c r="A285" t="s">
        <v>593</v>
      </c>
      <c r="B285" s="97" t="s">
        <v>1060</v>
      </c>
      <c r="C285" s="9" t="s">
        <v>38</v>
      </c>
      <c r="D285" t="b">
        <v>0</v>
      </c>
      <c r="E285" t="b">
        <v>0</v>
      </c>
      <c r="F285" t="b">
        <v>0</v>
      </c>
      <c r="G285" t="b">
        <v>0</v>
      </c>
      <c r="H285" t="b">
        <v>0</v>
      </c>
      <c r="I285" t="b">
        <v>0</v>
      </c>
      <c r="J285" t="b">
        <v>0</v>
      </c>
      <c r="L285">
        <f t="shared" si="5"/>
        <v>7</v>
      </c>
    </row>
    <row r="286" spans="1:12" x14ac:dyDescent="0.3">
      <c r="A286" t="s">
        <v>593</v>
      </c>
      <c r="B286" s="97" t="s">
        <v>1060</v>
      </c>
      <c r="C286" s="9" t="s">
        <v>38</v>
      </c>
      <c r="D286" t="b">
        <v>0</v>
      </c>
      <c r="E286" t="b">
        <v>0</v>
      </c>
      <c r="F286" t="b">
        <v>0</v>
      </c>
      <c r="G286" t="b">
        <v>0</v>
      </c>
      <c r="H286" t="b">
        <v>0</v>
      </c>
      <c r="I286" t="b">
        <v>0</v>
      </c>
      <c r="J286" t="b">
        <v>0</v>
      </c>
      <c r="L286">
        <f t="shared" si="5"/>
        <v>7</v>
      </c>
    </row>
    <row r="287" spans="1:12" x14ac:dyDescent="0.3">
      <c r="A287" t="s">
        <v>593</v>
      </c>
      <c r="B287" s="97" t="s">
        <v>1060</v>
      </c>
      <c r="C287" s="9" t="s">
        <v>38</v>
      </c>
      <c r="D287" t="b">
        <v>0</v>
      </c>
      <c r="E287" t="b">
        <v>0</v>
      </c>
      <c r="F287" t="b">
        <v>0</v>
      </c>
      <c r="G287" t="b">
        <v>0</v>
      </c>
      <c r="H287" t="b">
        <v>1</v>
      </c>
      <c r="I287" t="b">
        <v>0</v>
      </c>
      <c r="J287" t="b">
        <v>0</v>
      </c>
      <c r="L287">
        <f t="shared" si="5"/>
        <v>7</v>
      </c>
    </row>
    <row r="288" spans="1:12" x14ac:dyDescent="0.3">
      <c r="A288" t="s">
        <v>593</v>
      </c>
      <c r="B288" s="97" t="s">
        <v>1060</v>
      </c>
      <c r="C288" s="9" t="s">
        <v>38</v>
      </c>
      <c r="D288" t="b">
        <v>0</v>
      </c>
      <c r="E288" t="b">
        <v>0</v>
      </c>
      <c r="F288" t="b">
        <v>0</v>
      </c>
      <c r="G288" t="b">
        <v>0</v>
      </c>
      <c r="H288" t="b">
        <v>0</v>
      </c>
      <c r="I288" t="b">
        <v>0</v>
      </c>
      <c r="J288" t="b">
        <v>0</v>
      </c>
      <c r="L288">
        <f t="shared" si="5"/>
        <v>7</v>
      </c>
    </row>
    <row r="289" spans="1:12" x14ac:dyDescent="0.3">
      <c r="A289" t="s">
        <v>593</v>
      </c>
      <c r="B289" s="97" t="s">
        <v>1060</v>
      </c>
      <c r="C289" s="9" t="s">
        <v>38</v>
      </c>
      <c r="D289" t="b">
        <v>0</v>
      </c>
      <c r="E289" t="b">
        <v>0</v>
      </c>
      <c r="F289" t="b">
        <v>0</v>
      </c>
      <c r="G289" t="b">
        <v>0</v>
      </c>
      <c r="H289" t="b">
        <v>1</v>
      </c>
      <c r="I289" t="b">
        <v>0</v>
      </c>
      <c r="J289" t="b">
        <v>0</v>
      </c>
      <c r="L289">
        <f t="shared" si="5"/>
        <v>7</v>
      </c>
    </row>
    <row r="290" spans="1:12" x14ac:dyDescent="0.3">
      <c r="A290" t="s">
        <v>593</v>
      </c>
      <c r="B290" s="97" t="s">
        <v>1060</v>
      </c>
      <c r="C290" s="9"/>
      <c r="D290" t="b">
        <v>0</v>
      </c>
      <c r="E290" t="b">
        <v>0</v>
      </c>
      <c r="F290" t="b">
        <v>0</v>
      </c>
      <c r="G290" t="b">
        <v>0</v>
      </c>
      <c r="H290" t="b">
        <v>0</v>
      </c>
      <c r="I290" t="b">
        <v>0</v>
      </c>
      <c r="J290" t="b">
        <v>0</v>
      </c>
      <c r="L290">
        <f t="shared" si="5"/>
        <v>7</v>
      </c>
    </row>
    <row r="291" spans="1:12" x14ac:dyDescent="0.3">
      <c r="A291" t="s">
        <v>593</v>
      </c>
      <c r="B291" s="97" t="s">
        <v>1060</v>
      </c>
      <c r="C291" s="9"/>
      <c r="D291" t="b">
        <v>0</v>
      </c>
      <c r="E291" t="b">
        <v>0</v>
      </c>
      <c r="F291" t="b">
        <v>0</v>
      </c>
      <c r="G291" t="b">
        <v>0</v>
      </c>
      <c r="H291" t="b">
        <v>0</v>
      </c>
      <c r="I291" t="b">
        <v>0</v>
      </c>
      <c r="J291" t="b">
        <v>0</v>
      </c>
      <c r="L291">
        <f t="shared" si="5"/>
        <v>7</v>
      </c>
    </row>
    <row r="292" spans="1:12" x14ac:dyDescent="0.3">
      <c r="A292" t="s">
        <v>593</v>
      </c>
      <c r="B292" s="97" t="s">
        <v>1060</v>
      </c>
      <c r="C292" s="9" t="s">
        <v>38</v>
      </c>
      <c r="D292" t="b">
        <v>0</v>
      </c>
      <c r="E292" t="b">
        <v>0</v>
      </c>
      <c r="F292" t="b">
        <v>0</v>
      </c>
      <c r="G292" t="b">
        <v>0</v>
      </c>
      <c r="H292" t="b">
        <v>0</v>
      </c>
      <c r="I292" t="b">
        <v>0</v>
      </c>
      <c r="J292" t="b">
        <v>0</v>
      </c>
      <c r="L292">
        <f t="shared" si="5"/>
        <v>7</v>
      </c>
    </row>
    <row r="293" spans="1:12" x14ac:dyDescent="0.3">
      <c r="A293" t="s">
        <v>593</v>
      </c>
      <c r="B293" s="97" t="s">
        <v>1060</v>
      </c>
      <c r="C293" s="9" t="s">
        <v>38</v>
      </c>
      <c r="D293" t="b">
        <v>0</v>
      </c>
      <c r="E293" t="b">
        <v>0</v>
      </c>
      <c r="F293" t="b">
        <v>0</v>
      </c>
      <c r="G293" t="b">
        <v>0</v>
      </c>
      <c r="H293" t="b">
        <v>0</v>
      </c>
      <c r="I293" t="b">
        <v>0</v>
      </c>
      <c r="J293" t="b">
        <v>0</v>
      </c>
      <c r="L293">
        <f t="shared" si="5"/>
        <v>7</v>
      </c>
    </row>
    <row r="294" spans="1:12" x14ac:dyDescent="0.3">
      <c r="A294" t="s">
        <v>593</v>
      </c>
      <c r="B294" s="97" t="s">
        <v>1060</v>
      </c>
      <c r="C294" s="9" t="s">
        <v>625</v>
      </c>
      <c r="D294" t="b">
        <v>0</v>
      </c>
      <c r="E294" t="b">
        <v>0</v>
      </c>
      <c r="F294" t="b">
        <v>0</v>
      </c>
      <c r="G294" t="b">
        <v>0</v>
      </c>
      <c r="H294" t="b">
        <v>0</v>
      </c>
      <c r="I294" t="b">
        <v>0</v>
      </c>
      <c r="J294" t="b">
        <v>0</v>
      </c>
      <c r="L294">
        <f t="shared" si="5"/>
        <v>7</v>
      </c>
    </row>
    <row r="295" spans="1:12" x14ac:dyDescent="0.3">
      <c r="A295" t="s">
        <v>593</v>
      </c>
      <c r="B295" s="97" t="s">
        <v>1060</v>
      </c>
      <c r="C295" s="9"/>
      <c r="D295" t="b">
        <v>0</v>
      </c>
      <c r="E295" t="b">
        <v>0</v>
      </c>
      <c r="F295" t="b">
        <v>0</v>
      </c>
      <c r="G295" t="b">
        <v>0</v>
      </c>
      <c r="H295" t="b">
        <v>0</v>
      </c>
      <c r="I295" t="b">
        <v>0</v>
      </c>
      <c r="J295" t="b">
        <v>0</v>
      </c>
      <c r="L295">
        <f t="shared" si="5"/>
        <v>7</v>
      </c>
    </row>
    <row r="296" spans="1:12" x14ac:dyDescent="0.3">
      <c r="A296" t="s">
        <v>593</v>
      </c>
      <c r="B296" s="97" t="s">
        <v>1060</v>
      </c>
      <c r="C296" s="9"/>
      <c r="D296" t="b">
        <v>0</v>
      </c>
      <c r="E296" t="b">
        <v>0</v>
      </c>
      <c r="F296" t="b">
        <v>0</v>
      </c>
      <c r="G296" t="b">
        <v>0</v>
      </c>
      <c r="H296" t="b">
        <v>0</v>
      </c>
      <c r="I296" t="b">
        <v>0</v>
      </c>
      <c r="J296" t="b">
        <v>0</v>
      </c>
      <c r="L296">
        <f t="shared" si="5"/>
        <v>7</v>
      </c>
    </row>
    <row r="297" spans="1:12" x14ac:dyDescent="0.3">
      <c r="A297" t="s">
        <v>593</v>
      </c>
      <c r="B297" s="97" t="s">
        <v>1060</v>
      </c>
      <c r="C297" s="9" t="s">
        <v>38</v>
      </c>
      <c r="D297" t="b">
        <v>0</v>
      </c>
      <c r="E297" t="b">
        <v>0</v>
      </c>
      <c r="F297" t="b">
        <v>0</v>
      </c>
      <c r="G297" t="b">
        <v>0</v>
      </c>
      <c r="H297" t="b">
        <v>0</v>
      </c>
      <c r="I297" t="b">
        <v>0</v>
      </c>
      <c r="J297" t="b">
        <v>0</v>
      </c>
      <c r="L297">
        <f t="shared" si="5"/>
        <v>7</v>
      </c>
    </row>
    <row r="298" spans="1:12" x14ac:dyDescent="0.3">
      <c r="A298" t="s">
        <v>593</v>
      </c>
      <c r="B298" s="97" t="s">
        <v>1060</v>
      </c>
      <c r="C298" s="9" t="s">
        <v>38</v>
      </c>
      <c r="D298" t="b">
        <v>0</v>
      </c>
      <c r="E298" t="b">
        <v>0</v>
      </c>
      <c r="F298" t="b">
        <v>0</v>
      </c>
      <c r="G298" t="b">
        <v>0</v>
      </c>
      <c r="H298" t="b">
        <v>0</v>
      </c>
      <c r="I298" t="b">
        <v>1</v>
      </c>
      <c r="J298" t="b">
        <v>0</v>
      </c>
      <c r="L298">
        <f t="shared" si="5"/>
        <v>6</v>
      </c>
    </row>
    <row r="299" spans="1:12" x14ac:dyDescent="0.3">
      <c r="A299" t="s">
        <v>593</v>
      </c>
      <c r="B299" s="97" t="s">
        <v>1060</v>
      </c>
      <c r="C299" s="9"/>
      <c r="D299" t="b">
        <v>0</v>
      </c>
      <c r="E299" t="b">
        <v>0</v>
      </c>
      <c r="F299" t="b">
        <v>0</v>
      </c>
      <c r="G299" t="b">
        <v>0</v>
      </c>
      <c r="H299" t="b">
        <v>0</v>
      </c>
      <c r="I299" t="b">
        <v>0</v>
      </c>
      <c r="J299" t="b">
        <v>0</v>
      </c>
      <c r="L299">
        <f t="shared" si="5"/>
        <v>7</v>
      </c>
    </row>
    <row r="300" spans="1:12" x14ac:dyDescent="0.3">
      <c r="A300" t="s">
        <v>593</v>
      </c>
      <c r="B300" s="97" t="s">
        <v>1060</v>
      </c>
      <c r="C300" s="9" t="s">
        <v>38</v>
      </c>
      <c r="D300" t="b">
        <v>0</v>
      </c>
      <c r="E300" t="b">
        <v>0</v>
      </c>
      <c r="F300" t="b">
        <v>0</v>
      </c>
      <c r="G300" t="b">
        <v>0</v>
      </c>
      <c r="H300" t="b">
        <v>0</v>
      </c>
      <c r="I300" t="b">
        <v>0</v>
      </c>
      <c r="J300" t="b">
        <v>0</v>
      </c>
      <c r="L300">
        <f t="shared" si="5"/>
        <v>7</v>
      </c>
    </row>
    <row r="301" spans="1:12" x14ac:dyDescent="0.3">
      <c r="A301" t="s">
        <v>593</v>
      </c>
      <c r="B301" s="97" t="s">
        <v>1060</v>
      </c>
      <c r="C301" s="9"/>
      <c r="D301" t="b">
        <v>0</v>
      </c>
      <c r="E301" t="b">
        <v>0</v>
      </c>
      <c r="F301" t="b">
        <v>0</v>
      </c>
      <c r="G301" t="b">
        <v>0</v>
      </c>
      <c r="H301" t="b">
        <v>0</v>
      </c>
      <c r="I301" t="b">
        <v>0</v>
      </c>
      <c r="J301" t="b">
        <v>0</v>
      </c>
      <c r="L301">
        <f t="shared" si="5"/>
        <v>7</v>
      </c>
    </row>
    <row r="302" spans="1:12" x14ac:dyDescent="0.3">
      <c r="A302" t="s">
        <v>593</v>
      </c>
      <c r="B302" s="97" t="s">
        <v>1060</v>
      </c>
      <c r="C302" s="9"/>
      <c r="D302" t="b">
        <v>0</v>
      </c>
      <c r="E302" t="b">
        <v>0</v>
      </c>
      <c r="F302" t="b">
        <v>0</v>
      </c>
      <c r="G302" t="b">
        <v>0</v>
      </c>
      <c r="H302" t="b">
        <v>0</v>
      </c>
      <c r="I302" t="b">
        <v>1</v>
      </c>
      <c r="J302" t="b">
        <v>0</v>
      </c>
      <c r="L302">
        <f t="shared" si="5"/>
        <v>6</v>
      </c>
    </row>
    <row r="303" spans="1:12" x14ac:dyDescent="0.3">
      <c r="A303" t="s">
        <v>593</v>
      </c>
      <c r="B303" s="97" t="s">
        <v>1060</v>
      </c>
      <c r="C303" s="9"/>
      <c r="D303" t="b">
        <v>0</v>
      </c>
      <c r="E303" t="b">
        <v>0</v>
      </c>
      <c r="F303" t="b">
        <v>0</v>
      </c>
      <c r="G303" t="b">
        <v>0</v>
      </c>
      <c r="H303" t="b">
        <v>0</v>
      </c>
      <c r="I303" t="b">
        <v>1</v>
      </c>
      <c r="J303" t="b">
        <v>0</v>
      </c>
      <c r="L303">
        <f t="shared" si="5"/>
        <v>6</v>
      </c>
    </row>
    <row r="304" spans="1:12" x14ac:dyDescent="0.3">
      <c r="A304" t="s">
        <v>593</v>
      </c>
      <c r="B304" s="97" t="s">
        <v>1060</v>
      </c>
      <c r="C304" s="9" t="s">
        <v>626</v>
      </c>
      <c r="D304" t="b">
        <v>0</v>
      </c>
      <c r="E304" t="b">
        <v>0</v>
      </c>
      <c r="F304" t="b">
        <v>0</v>
      </c>
      <c r="G304" t="b">
        <v>0</v>
      </c>
      <c r="H304" t="b">
        <v>0</v>
      </c>
      <c r="I304" t="b">
        <v>0</v>
      </c>
      <c r="J304" t="b">
        <v>0</v>
      </c>
      <c r="L304">
        <f t="shared" si="5"/>
        <v>7</v>
      </c>
    </row>
    <row r="305" spans="1:12" x14ac:dyDescent="0.3">
      <c r="A305" t="s">
        <v>593</v>
      </c>
      <c r="B305" s="97" t="s">
        <v>1060</v>
      </c>
      <c r="C305" s="9" t="s">
        <v>38</v>
      </c>
      <c r="D305" t="b">
        <v>0</v>
      </c>
      <c r="E305" t="b">
        <v>0</v>
      </c>
      <c r="F305" t="b">
        <v>0</v>
      </c>
      <c r="G305" t="b">
        <v>0</v>
      </c>
      <c r="H305" t="b">
        <v>0</v>
      </c>
      <c r="I305" t="b">
        <v>1</v>
      </c>
      <c r="J305" t="b">
        <v>0</v>
      </c>
      <c r="L305">
        <f t="shared" si="5"/>
        <v>6</v>
      </c>
    </row>
    <row r="306" spans="1:12" x14ac:dyDescent="0.3">
      <c r="A306" t="s">
        <v>593</v>
      </c>
      <c r="B306" s="97" t="s">
        <v>1060</v>
      </c>
      <c r="C306" s="9"/>
      <c r="D306" t="b">
        <v>0</v>
      </c>
      <c r="E306" t="b">
        <v>0</v>
      </c>
      <c r="F306" t="b">
        <v>0</v>
      </c>
      <c r="G306" t="b">
        <v>0</v>
      </c>
      <c r="H306" t="b">
        <v>0</v>
      </c>
      <c r="I306" t="b">
        <v>0</v>
      </c>
      <c r="J306" t="b">
        <v>0</v>
      </c>
      <c r="L306">
        <f t="shared" si="5"/>
        <v>7</v>
      </c>
    </row>
    <row r="307" spans="1:12" x14ac:dyDescent="0.3">
      <c r="A307" t="s">
        <v>593</v>
      </c>
      <c r="B307" s="97" t="s">
        <v>1060</v>
      </c>
      <c r="C307" s="9" t="s">
        <v>38</v>
      </c>
      <c r="D307" t="b">
        <v>0</v>
      </c>
      <c r="E307" t="b">
        <v>0</v>
      </c>
      <c r="F307" t="b">
        <v>0</v>
      </c>
      <c r="G307" t="b">
        <v>0</v>
      </c>
      <c r="H307" t="b">
        <v>0</v>
      </c>
      <c r="I307" t="b">
        <v>0</v>
      </c>
      <c r="J307" t="b">
        <v>0</v>
      </c>
      <c r="L307">
        <f t="shared" si="5"/>
        <v>7</v>
      </c>
    </row>
    <row r="308" spans="1:12" x14ac:dyDescent="0.3">
      <c r="A308" t="s">
        <v>593</v>
      </c>
      <c r="B308" s="97" t="s">
        <v>1060</v>
      </c>
      <c r="C308" s="9" t="s">
        <v>38</v>
      </c>
      <c r="D308" t="b">
        <v>0</v>
      </c>
      <c r="E308" t="b">
        <v>0</v>
      </c>
      <c r="F308" t="b">
        <v>0</v>
      </c>
      <c r="G308" t="b">
        <v>0</v>
      </c>
      <c r="H308" t="b">
        <v>0</v>
      </c>
      <c r="I308" t="b">
        <v>0</v>
      </c>
      <c r="J308" t="b">
        <v>0</v>
      </c>
      <c r="L308">
        <f t="shared" si="5"/>
        <v>7</v>
      </c>
    </row>
    <row r="309" spans="1:12" x14ac:dyDescent="0.3">
      <c r="A309" t="s">
        <v>593</v>
      </c>
      <c r="B309" s="97" t="s">
        <v>1060</v>
      </c>
      <c r="C309" s="9" t="s">
        <v>38</v>
      </c>
      <c r="D309" t="b">
        <v>0</v>
      </c>
      <c r="E309" t="b">
        <v>0</v>
      </c>
      <c r="F309" t="b">
        <v>0</v>
      </c>
      <c r="G309" t="b">
        <v>0</v>
      </c>
      <c r="H309" t="b">
        <v>0</v>
      </c>
      <c r="I309" t="b">
        <v>1</v>
      </c>
      <c r="J309" t="b">
        <v>0</v>
      </c>
      <c r="L309">
        <f t="shared" si="5"/>
        <v>6</v>
      </c>
    </row>
    <row r="310" spans="1:12" x14ac:dyDescent="0.3">
      <c r="A310" t="s">
        <v>593</v>
      </c>
      <c r="B310" s="97" t="s">
        <v>1060</v>
      </c>
      <c r="C310" s="9" t="s">
        <v>38</v>
      </c>
      <c r="D310" t="b">
        <v>0</v>
      </c>
      <c r="E310" t="b">
        <v>0</v>
      </c>
      <c r="F310" t="b">
        <v>0</v>
      </c>
      <c r="G310" t="b">
        <v>0</v>
      </c>
      <c r="H310" t="b">
        <v>0</v>
      </c>
      <c r="I310" t="b">
        <v>1</v>
      </c>
      <c r="J310" t="b">
        <v>0</v>
      </c>
      <c r="L310">
        <f t="shared" si="5"/>
        <v>6</v>
      </c>
    </row>
    <row r="311" spans="1:12" x14ac:dyDescent="0.3">
      <c r="A311" t="s">
        <v>593</v>
      </c>
      <c r="B311" s="97" t="s">
        <v>1060</v>
      </c>
      <c r="C311" s="9" t="s">
        <v>38</v>
      </c>
      <c r="D311" t="b">
        <v>0</v>
      </c>
      <c r="E311" t="b">
        <v>1</v>
      </c>
      <c r="F311" t="b">
        <v>0</v>
      </c>
      <c r="G311" t="b">
        <v>0</v>
      </c>
      <c r="H311" t="b">
        <v>0</v>
      </c>
      <c r="I311" t="b">
        <v>0</v>
      </c>
      <c r="J311" t="b">
        <v>0</v>
      </c>
      <c r="L311">
        <f t="shared" si="5"/>
        <v>7</v>
      </c>
    </row>
    <row r="312" spans="1:12" x14ac:dyDescent="0.3">
      <c r="A312" t="s">
        <v>593</v>
      </c>
      <c r="B312" s="97" t="s">
        <v>1060</v>
      </c>
      <c r="C312" s="9"/>
      <c r="D312" t="b">
        <v>0</v>
      </c>
      <c r="E312" t="b">
        <v>0</v>
      </c>
      <c r="F312" t="b">
        <v>0</v>
      </c>
      <c r="G312" t="b">
        <v>0</v>
      </c>
      <c r="H312" t="b">
        <v>0</v>
      </c>
      <c r="I312" t="b">
        <v>0</v>
      </c>
      <c r="J312" t="b">
        <v>0</v>
      </c>
      <c r="L312">
        <f t="shared" si="5"/>
        <v>7</v>
      </c>
    </row>
    <row r="313" spans="1:12" x14ac:dyDescent="0.3">
      <c r="A313" t="s">
        <v>593</v>
      </c>
      <c r="B313" s="97" t="s">
        <v>1060</v>
      </c>
      <c r="C313" s="9" t="s">
        <v>627</v>
      </c>
      <c r="D313" t="b">
        <v>0</v>
      </c>
      <c r="E313" t="b">
        <v>0</v>
      </c>
      <c r="F313" t="b">
        <v>0</v>
      </c>
      <c r="G313" t="b">
        <v>0</v>
      </c>
      <c r="H313" t="b">
        <v>0</v>
      </c>
      <c r="I313" t="b">
        <v>0</v>
      </c>
      <c r="J313" t="b">
        <v>0</v>
      </c>
      <c r="L313">
        <f t="shared" si="5"/>
        <v>7</v>
      </c>
    </row>
    <row r="314" spans="1:12" x14ac:dyDescent="0.3">
      <c r="A314" t="s">
        <v>593</v>
      </c>
      <c r="B314" s="97" t="s">
        <v>1060</v>
      </c>
      <c r="C314" s="9" t="s">
        <v>38</v>
      </c>
      <c r="D314" t="b">
        <v>0</v>
      </c>
      <c r="E314" t="b">
        <v>0</v>
      </c>
      <c r="F314" t="b">
        <v>0</v>
      </c>
      <c r="G314" t="b">
        <v>0</v>
      </c>
      <c r="H314" t="b">
        <v>0</v>
      </c>
      <c r="I314" t="b">
        <v>0</v>
      </c>
      <c r="J314" t="b">
        <v>0</v>
      </c>
      <c r="L314">
        <f t="shared" si="5"/>
        <v>7</v>
      </c>
    </row>
    <row r="315" spans="1:12" x14ac:dyDescent="0.3">
      <c r="A315" t="s">
        <v>593</v>
      </c>
      <c r="B315" s="97" t="s">
        <v>1060</v>
      </c>
      <c r="C315" s="9" t="s">
        <v>38</v>
      </c>
      <c r="D315" t="b">
        <v>0</v>
      </c>
      <c r="E315" t="b">
        <v>0</v>
      </c>
      <c r="F315" t="b">
        <v>0</v>
      </c>
      <c r="G315" t="b">
        <v>0</v>
      </c>
      <c r="H315" t="b">
        <v>1</v>
      </c>
      <c r="I315" t="b">
        <v>0</v>
      </c>
      <c r="J315" t="b">
        <v>0</v>
      </c>
      <c r="L315">
        <f t="shared" si="5"/>
        <v>7</v>
      </c>
    </row>
    <row r="316" spans="1:12" x14ac:dyDescent="0.3">
      <c r="A316" t="s">
        <v>593</v>
      </c>
      <c r="B316" s="97" t="s">
        <v>1060</v>
      </c>
      <c r="C316" s="9"/>
      <c r="D316" t="b">
        <v>0</v>
      </c>
      <c r="E316" t="b">
        <v>0</v>
      </c>
      <c r="F316" t="b">
        <v>0</v>
      </c>
      <c r="G316" t="b">
        <v>0</v>
      </c>
      <c r="H316" t="b">
        <v>0</v>
      </c>
      <c r="I316" t="b">
        <v>0</v>
      </c>
      <c r="J316" t="b">
        <v>0</v>
      </c>
      <c r="L316">
        <f t="shared" si="5"/>
        <v>7</v>
      </c>
    </row>
    <row r="317" spans="1:12" x14ac:dyDescent="0.3">
      <c r="A317" t="s">
        <v>593</v>
      </c>
      <c r="B317" s="97" t="s">
        <v>1060</v>
      </c>
      <c r="C317" s="9"/>
      <c r="D317" t="b">
        <v>0</v>
      </c>
      <c r="E317" t="b">
        <v>1</v>
      </c>
      <c r="F317" t="b">
        <v>0</v>
      </c>
      <c r="G317" t="b">
        <v>0</v>
      </c>
      <c r="H317" t="b">
        <v>1</v>
      </c>
      <c r="I317" t="b">
        <v>0</v>
      </c>
      <c r="J317" t="b">
        <v>0</v>
      </c>
      <c r="L317">
        <f t="shared" si="5"/>
        <v>7</v>
      </c>
    </row>
    <row r="318" spans="1:12" x14ac:dyDescent="0.3">
      <c r="A318" t="s">
        <v>593</v>
      </c>
      <c r="B318" s="97" t="s">
        <v>1060</v>
      </c>
      <c r="C318" s="9" t="s">
        <v>38</v>
      </c>
      <c r="D318" t="b">
        <v>0</v>
      </c>
      <c r="E318" t="b">
        <v>0</v>
      </c>
      <c r="F318" t="b">
        <v>0</v>
      </c>
      <c r="G318" t="b">
        <v>0</v>
      </c>
      <c r="H318" t="b">
        <v>0</v>
      </c>
      <c r="I318" t="b">
        <v>1</v>
      </c>
      <c r="J318" t="b">
        <v>0</v>
      </c>
      <c r="L318">
        <f t="shared" si="5"/>
        <v>6</v>
      </c>
    </row>
    <row r="319" spans="1:12" x14ac:dyDescent="0.3">
      <c r="A319" t="s">
        <v>593</v>
      </c>
      <c r="B319" s="97" t="s">
        <v>1060</v>
      </c>
      <c r="C319" s="9" t="s">
        <v>602</v>
      </c>
      <c r="D319" t="b">
        <v>0</v>
      </c>
      <c r="E319" t="b">
        <v>0</v>
      </c>
      <c r="F319" t="b">
        <v>0</v>
      </c>
      <c r="G319" t="b">
        <v>0</v>
      </c>
      <c r="H319" t="b">
        <v>0</v>
      </c>
      <c r="I319" t="b">
        <v>0</v>
      </c>
      <c r="J319" t="b">
        <v>0</v>
      </c>
      <c r="L319">
        <f t="shared" si="5"/>
        <v>7</v>
      </c>
    </row>
    <row r="320" spans="1:12" x14ac:dyDescent="0.3">
      <c r="A320" t="s">
        <v>593</v>
      </c>
      <c r="B320" s="97" t="s">
        <v>1060</v>
      </c>
      <c r="C320" s="9" t="s">
        <v>38</v>
      </c>
      <c r="D320" t="b">
        <v>0</v>
      </c>
      <c r="E320" t="b">
        <v>0</v>
      </c>
      <c r="F320" t="b">
        <v>0</v>
      </c>
      <c r="G320" t="b">
        <v>0</v>
      </c>
      <c r="H320" t="b">
        <v>0</v>
      </c>
      <c r="I320" t="b">
        <v>1</v>
      </c>
      <c r="J320" t="b">
        <v>0</v>
      </c>
      <c r="L320">
        <f t="shared" si="5"/>
        <v>6</v>
      </c>
    </row>
    <row r="321" spans="1:12" x14ac:dyDescent="0.3">
      <c r="A321" t="s">
        <v>593</v>
      </c>
      <c r="B321" s="97" t="s">
        <v>1060</v>
      </c>
      <c r="C321" s="9" t="s">
        <v>628</v>
      </c>
      <c r="D321" t="b">
        <v>0</v>
      </c>
      <c r="E321" t="b">
        <v>0</v>
      </c>
      <c r="F321" t="b">
        <v>0</v>
      </c>
      <c r="G321" t="b">
        <v>0</v>
      </c>
      <c r="H321" t="b">
        <v>0</v>
      </c>
      <c r="I321" t="b">
        <v>1</v>
      </c>
      <c r="J321" t="b">
        <v>0</v>
      </c>
      <c r="L321">
        <f t="shared" si="5"/>
        <v>6</v>
      </c>
    </row>
    <row r="322" spans="1:12" x14ac:dyDescent="0.3">
      <c r="A322" t="s">
        <v>593</v>
      </c>
      <c r="B322" s="97" t="s">
        <v>1060</v>
      </c>
      <c r="C322" s="9" t="s">
        <v>38</v>
      </c>
      <c r="D322" t="b">
        <v>0</v>
      </c>
      <c r="E322" t="b">
        <v>0</v>
      </c>
      <c r="F322" t="b">
        <v>0</v>
      </c>
      <c r="G322" t="b">
        <v>0</v>
      </c>
      <c r="H322" t="b">
        <v>0</v>
      </c>
      <c r="I322" t="b">
        <v>1</v>
      </c>
      <c r="J322" t="b">
        <v>0</v>
      </c>
      <c r="L322">
        <f t="shared" si="5"/>
        <v>6</v>
      </c>
    </row>
    <row r="323" spans="1:12" x14ac:dyDescent="0.3">
      <c r="A323" t="s">
        <v>593</v>
      </c>
      <c r="B323" s="97" t="s">
        <v>1060</v>
      </c>
      <c r="C323" s="9" t="s">
        <v>38</v>
      </c>
      <c r="D323" t="b">
        <v>0</v>
      </c>
      <c r="E323" t="b">
        <v>0</v>
      </c>
      <c r="F323" t="b">
        <v>0</v>
      </c>
      <c r="G323" t="b">
        <v>0</v>
      </c>
      <c r="H323" t="b">
        <v>0</v>
      </c>
      <c r="I323" t="b">
        <v>0</v>
      </c>
      <c r="J323" t="b">
        <v>0</v>
      </c>
      <c r="L323">
        <f t="shared" si="5"/>
        <v>7</v>
      </c>
    </row>
    <row r="324" spans="1:12" x14ac:dyDescent="0.3">
      <c r="A324" t="s">
        <v>593</v>
      </c>
      <c r="B324" s="97" t="s">
        <v>1060</v>
      </c>
      <c r="C324" s="9" t="s">
        <v>38</v>
      </c>
      <c r="D324" t="b">
        <v>0</v>
      </c>
      <c r="E324" t="b">
        <v>0</v>
      </c>
      <c r="F324" t="b">
        <v>0</v>
      </c>
      <c r="G324" t="b">
        <v>0</v>
      </c>
      <c r="H324" t="b">
        <v>0</v>
      </c>
      <c r="I324" t="b">
        <v>0</v>
      </c>
      <c r="J324" t="b">
        <v>0</v>
      </c>
      <c r="L324">
        <f t="shared" si="5"/>
        <v>7</v>
      </c>
    </row>
    <row r="325" spans="1:12" x14ac:dyDescent="0.3">
      <c r="A325" t="s">
        <v>593</v>
      </c>
      <c r="B325" s="97" t="s">
        <v>1060</v>
      </c>
      <c r="C325" s="9"/>
      <c r="D325" t="b">
        <v>0</v>
      </c>
      <c r="E325" t="b">
        <v>0</v>
      </c>
      <c r="F325" t="b">
        <v>0</v>
      </c>
      <c r="G325" t="b">
        <v>0</v>
      </c>
      <c r="H325" t="b">
        <v>0</v>
      </c>
      <c r="I325" t="b">
        <v>0</v>
      </c>
      <c r="J325" t="b">
        <v>0</v>
      </c>
      <c r="L325">
        <f t="shared" si="5"/>
        <v>7</v>
      </c>
    </row>
    <row r="326" spans="1:12" x14ac:dyDescent="0.3">
      <c r="A326" t="s">
        <v>593</v>
      </c>
      <c r="B326" s="97" t="s">
        <v>1060</v>
      </c>
      <c r="C326" s="9" t="s">
        <v>38</v>
      </c>
      <c r="D326" t="b">
        <v>0</v>
      </c>
      <c r="E326" t="b">
        <v>0</v>
      </c>
      <c r="F326" t="b">
        <v>0</v>
      </c>
      <c r="G326" t="b">
        <v>0</v>
      </c>
      <c r="H326" t="b">
        <v>0</v>
      </c>
      <c r="I326" t="b">
        <v>0</v>
      </c>
      <c r="J326" t="b">
        <v>0</v>
      </c>
      <c r="L326">
        <f t="shared" si="5"/>
        <v>7</v>
      </c>
    </row>
    <row r="327" spans="1:12" x14ac:dyDescent="0.3">
      <c r="A327" t="s">
        <v>593</v>
      </c>
      <c r="B327" s="97" t="s">
        <v>1060</v>
      </c>
      <c r="C327" s="9" t="s">
        <v>38</v>
      </c>
      <c r="D327" t="b">
        <v>0</v>
      </c>
      <c r="E327" t="b">
        <v>0</v>
      </c>
      <c r="F327" t="b">
        <v>0</v>
      </c>
      <c r="G327" t="b">
        <v>0</v>
      </c>
      <c r="H327" t="b">
        <v>0</v>
      </c>
      <c r="I327" t="b">
        <v>1</v>
      </c>
      <c r="J327" t="b">
        <v>1</v>
      </c>
      <c r="L327">
        <f t="shared" si="5"/>
        <v>7</v>
      </c>
    </row>
    <row r="328" spans="1:12" x14ac:dyDescent="0.3">
      <c r="A328" t="s">
        <v>593</v>
      </c>
      <c r="B328" s="97" t="s">
        <v>1060</v>
      </c>
      <c r="C328" s="9" t="s">
        <v>38</v>
      </c>
      <c r="D328" t="b">
        <v>0</v>
      </c>
      <c r="E328" t="b">
        <v>0</v>
      </c>
      <c r="F328" t="b">
        <v>0</v>
      </c>
      <c r="G328" t="b">
        <v>0</v>
      </c>
      <c r="H328" t="b">
        <v>0</v>
      </c>
      <c r="I328" t="b">
        <v>0</v>
      </c>
      <c r="J328" t="b">
        <v>1</v>
      </c>
      <c r="L328">
        <f t="shared" si="5"/>
        <v>7</v>
      </c>
    </row>
    <row r="329" spans="1:12" x14ac:dyDescent="0.3">
      <c r="A329" t="s">
        <v>593</v>
      </c>
      <c r="B329" s="97" t="s">
        <v>1060</v>
      </c>
      <c r="C329" s="9" t="s">
        <v>38</v>
      </c>
      <c r="D329" t="b">
        <v>0</v>
      </c>
      <c r="E329" t="b">
        <v>0</v>
      </c>
      <c r="F329" t="b">
        <v>0</v>
      </c>
      <c r="G329" t="b">
        <v>0</v>
      </c>
      <c r="H329" t="b">
        <v>0</v>
      </c>
      <c r="I329" t="b">
        <v>0</v>
      </c>
      <c r="J329" t="b">
        <v>1</v>
      </c>
      <c r="L329">
        <f t="shared" si="5"/>
        <v>7</v>
      </c>
    </row>
    <row r="330" spans="1:12" x14ac:dyDescent="0.3">
      <c r="A330" t="s">
        <v>593</v>
      </c>
      <c r="B330" s="97" t="s">
        <v>1060</v>
      </c>
      <c r="C330" s="9" t="s">
        <v>629</v>
      </c>
      <c r="D330" t="b">
        <v>0</v>
      </c>
      <c r="E330" t="b">
        <v>0</v>
      </c>
      <c r="F330" t="b">
        <v>0</v>
      </c>
      <c r="G330" t="b">
        <v>0</v>
      </c>
      <c r="H330" t="b">
        <v>0</v>
      </c>
      <c r="I330" t="b">
        <v>0</v>
      </c>
      <c r="J330" t="b">
        <v>0</v>
      </c>
      <c r="L330">
        <f t="shared" si="5"/>
        <v>7</v>
      </c>
    </row>
    <row r="331" spans="1:12" x14ac:dyDescent="0.3">
      <c r="A331" t="s">
        <v>593</v>
      </c>
      <c r="B331" s="97" t="s">
        <v>1060</v>
      </c>
      <c r="C331" s="9" t="s">
        <v>38</v>
      </c>
      <c r="D331" t="b">
        <v>0</v>
      </c>
      <c r="E331" t="b">
        <v>0</v>
      </c>
      <c r="F331" t="b">
        <v>0</v>
      </c>
      <c r="G331" t="b">
        <v>0</v>
      </c>
      <c r="H331" t="b">
        <v>0</v>
      </c>
      <c r="I331" t="b">
        <v>0</v>
      </c>
      <c r="J331" t="b">
        <v>0</v>
      </c>
      <c r="L331">
        <f t="shared" si="5"/>
        <v>7</v>
      </c>
    </row>
    <row r="332" spans="1:12" x14ac:dyDescent="0.3">
      <c r="A332" t="s">
        <v>593</v>
      </c>
      <c r="B332" s="97" t="s">
        <v>1060</v>
      </c>
      <c r="C332" s="9" t="s">
        <v>38</v>
      </c>
      <c r="D332" t="b">
        <v>0</v>
      </c>
      <c r="E332" t="b">
        <v>0</v>
      </c>
      <c r="F332" t="b">
        <v>0</v>
      </c>
      <c r="G332" t="b">
        <v>0</v>
      </c>
      <c r="H332" t="b">
        <v>0</v>
      </c>
      <c r="I332" t="b">
        <v>0</v>
      </c>
      <c r="J332" t="b">
        <v>0</v>
      </c>
      <c r="L332">
        <f t="shared" si="5"/>
        <v>7</v>
      </c>
    </row>
    <row r="333" spans="1:12" x14ac:dyDescent="0.3">
      <c r="A333" t="s">
        <v>593</v>
      </c>
      <c r="B333" s="97" t="s">
        <v>1060</v>
      </c>
      <c r="C333" s="9" t="s">
        <v>38</v>
      </c>
      <c r="D333" t="b">
        <v>0</v>
      </c>
      <c r="E333" t="b">
        <v>0</v>
      </c>
      <c r="F333" t="b">
        <v>0</v>
      </c>
      <c r="G333" t="b">
        <v>0</v>
      </c>
      <c r="H333" t="b">
        <v>0</v>
      </c>
      <c r="I333" t="b">
        <v>0</v>
      </c>
      <c r="J333" t="b">
        <v>0</v>
      </c>
      <c r="L333">
        <f t="shared" si="5"/>
        <v>7</v>
      </c>
    </row>
    <row r="334" spans="1:12" x14ac:dyDescent="0.3">
      <c r="A334" t="s">
        <v>593</v>
      </c>
      <c r="B334" s="97" t="s">
        <v>1060</v>
      </c>
      <c r="C334" s="9"/>
      <c r="D334" t="b">
        <v>0</v>
      </c>
      <c r="E334" t="b">
        <v>0</v>
      </c>
      <c r="F334" t="b">
        <v>0</v>
      </c>
      <c r="G334" t="b">
        <v>0</v>
      </c>
      <c r="H334" t="b">
        <v>1</v>
      </c>
      <c r="I334" t="b">
        <v>0</v>
      </c>
      <c r="J334" t="b">
        <v>0</v>
      </c>
      <c r="L334">
        <f t="shared" ref="L334:L397" si="6">MATCH(TRUE,D334:J334)</f>
        <v>7</v>
      </c>
    </row>
    <row r="335" spans="1:12" x14ac:dyDescent="0.3">
      <c r="A335" t="s">
        <v>593</v>
      </c>
      <c r="B335" s="97" t="s">
        <v>1060</v>
      </c>
      <c r="C335" s="9"/>
      <c r="D335" t="b">
        <v>0</v>
      </c>
      <c r="E335" t="b">
        <v>0</v>
      </c>
      <c r="F335" t="b">
        <v>0</v>
      </c>
      <c r="G335" t="b">
        <v>0</v>
      </c>
      <c r="H335" t="b">
        <v>0</v>
      </c>
      <c r="I335" t="b">
        <v>0</v>
      </c>
      <c r="J335" t="b">
        <v>0</v>
      </c>
      <c r="L335">
        <f t="shared" si="6"/>
        <v>7</v>
      </c>
    </row>
    <row r="336" spans="1:12" x14ac:dyDescent="0.3">
      <c r="A336" t="s">
        <v>593</v>
      </c>
      <c r="B336" s="97" t="s">
        <v>1060</v>
      </c>
      <c r="C336" s="9" t="s">
        <v>38</v>
      </c>
      <c r="D336" t="b">
        <v>0</v>
      </c>
      <c r="E336" t="b">
        <v>0</v>
      </c>
      <c r="F336" t="b">
        <v>0</v>
      </c>
      <c r="G336" t="b">
        <v>0</v>
      </c>
      <c r="H336" t="b">
        <v>1</v>
      </c>
      <c r="I336" t="b">
        <v>1</v>
      </c>
      <c r="J336" t="b">
        <v>0</v>
      </c>
      <c r="L336">
        <f t="shared" si="6"/>
        <v>6</v>
      </c>
    </row>
    <row r="337" spans="1:12" x14ac:dyDescent="0.3">
      <c r="A337" t="s">
        <v>593</v>
      </c>
      <c r="B337" s="97" t="s">
        <v>1060</v>
      </c>
      <c r="C337" s="9"/>
      <c r="D337" t="b">
        <v>0</v>
      </c>
      <c r="E337" t="b">
        <v>0</v>
      </c>
      <c r="F337" t="b">
        <v>0</v>
      </c>
      <c r="G337" t="b">
        <v>0</v>
      </c>
      <c r="H337" t="b">
        <v>0</v>
      </c>
      <c r="I337" t="b">
        <v>0</v>
      </c>
      <c r="J337" t="b">
        <v>0</v>
      </c>
      <c r="L337">
        <f t="shared" si="6"/>
        <v>7</v>
      </c>
    </row>
    <row r="338" spans="1:12" x14ac:dyDescent="0.3">
      <c r="A338" t="s">
        <v>593</v>
      </c>
      <c r="B338" s="97" t="s">
        <v>1060</v>
      </c>
      <c r="C338" s="9" t="s">
        <v>38</v>
      </c>
      <c r="D338" t="b">
        <v>0</v>
      </c>
      <c r="E338" t="b">
        <v>0</v>
      </c>
      <c r="F338" t="b">
        <v>0</v>
      </c>
      <c r="G338" t="b">
        <v>0</v>
      </c>
      <c r="H338" t="b">
        <v>0</v>
      </c>
      <c r="I338" t="b">
        <v>0</v>
      </c>
      <c r="J338" t="b">
        <v>0</v>
      </c>
      <c r="L338">
        <f t="shared" si="6"/>
        <v>7</v>
      </c>
    </row>
    <row r="339" spans="1:12" x14ac:dyDescent="0.3">
      <c r="A339" t="s">
        <v>593</v>
      </c>
      <c r="B339" s="97" t="s">
        <v>1060</v>
      </c>
      <c r="C339" s="9" t="s">
        <v>38</v>
      </c>
      <c r="D339" t="b">
        <v>0</v>
      </c>
      <c r="E339" t="b">
        <v>0</v>
      </c>
      <c r="F339" t="b">
        <v>0</v>
      </c>
      <c r="G339" t="b">
        <v>0</v>
      </c>
      <c r="H339" t="b">
        <v>0</v>
      </c>
      <c r="I339" t="b">
        <v>0</v>
      </c>
      <c r="J339" t="b">
        <v>0</v>
      </c>
      <c r="L339">
        <f t="shared" si="6"/>
        <v>7</v>
      </c>
    </row>
    <row r="340" spans="1:12" x14ac:dyDescent="0.3">
      <c r="A340" t="s">
        <v>593</v>
      </c>
      <c r="B340" s="97" t="s">
        <v>1060</v>
      </c>
      <c r="C340" s="9" t="s">
        <v>38</v>
      </c>
      <c r="D340" t="b">
        <v>0</v>
      </c>
      <c r="E340" t="b">
        <v>0</v>
      </c>
      <c r="F340" t="b">
        <v>0</v>
      </c>
      <c r="G340" t="b">
        <v>0</v>
      </c>
      <c r="H340" t="b">
        <v>0</v>
      </c>
      <c r="I340" t="b">
        <v>0</v>
      </c>
      <c r="J340" t="b">
        <v>0</v>
      </c>
      <c r="L340">
        <f t="shared" si="6"/>
        <v>7</v>
      </c>
    </row>
    <row r="341" spans="1:12" x14ac:dyDescent="0.3">
      <c r="A341" t="s">
        <v>593</v>
      </c>
      <c r="B341" s="97" t="s">
        <v>1060</v>
      </c>
      <c r="C341" s="9"/>
      <c r="D341" t="b">
        <v>0</v>
      </c>
      <c r="E341" t="b">
        <v>0</v>
      </c>
      <c r="F341" t="b">
        <v>0</v>
      </c>
      <c r="G341" t="b">
        <v>0</v>
      </c>
      <c r="H341" t="b">
        <v>0</v>
      </c>
      <c r="I341" t="b">
        <v>0</v>
      </c>
      <c r="J341" t="b">
        <v>0</v>
      </c>
      <c r="L341">
        <f t="shared" si="6"/>
        <v>7</v>
      </c>
    </row>
    <row r="342" spans="1:12" x14ac:dyDescent="0.3">
      <c r="A342" t="s">
        <v>593</v>
      </c>
      <c r="B342" s="97" t="s">
        <v>1060</v>
      </c>
      <c r="C342" s="9" t="s">
        <v>38</v>
      </c>
      <c r="D342" t="b">
        <v>0</v>
      </c>
      <c r="E342" t="b">
        <v>0</v>
      </c>
      <c r="F342" t="b">
        <v>0</v>
      </c>
      <c r="G342" t="b">
        <v>0</v>
      </c>
      <c r="H342" t="b">
        <v>0</v>
      </c>
      <c r="I342" t="b">
        <v>0</v>
      </c>
      <c r="J342" t="b">
        <v>0</v>
      </c>
      <c r="L342">
        <f t="shared" si="6"/>
        <v>7</v>
      </c>
    </row>
    <row r="343" spans="1:12" x14ac:dyDescent="0.3">
      <c r="A343" t="s">
        <v>593</v>
      </c>
      <c r="B343" s="97" t="s">
        <v>1060</v>
      </c>
      <c r="C343" s="9" t="s">
        <v>38</v>
      </c>
      <c r="D343" t="b">
        <v>0</v>
      </c>
      <c r="E343" t="b">
        <v>0</v>
      </c>
      <c r="F343" t="b">
        <v>0</v>
      </c>
      <c r="G343" t="b">
        <v>0</v>
      </c>
      <c r="H343" t="b">
        <v>0</v>
      </c>
      <c r="I343" t="b">
        <v>0</v>
      </c>
      <c r="J343" t="b">
        <v>0</v>
      </c>
      <c r="L343">
        <f t="shared" si="6"/>
        <v>7</v>
      </c>
    </row>
    <row r="344" spans="1:12" x14ac:dyDescent="0.3">
      <c r="A344" t="s">
        <v>593</v>
      </c>
      <c r="B344" s="97" t="s">
        <v>1060</v>
      </c>
      <c r="C344" s="9" t="s">
        <v>38</v>
      </c>
      <c r="D344" t="b">
        <v>0</v>
      </c>
      <c r="E344" t="b">
        <v>0</v>
      </c>
      <c r="F344" t="b">
        <v>0</v>
      </c>
      <c r="G344" t="b">
        <v>0</v>
      </c>
      <c r="H344" t="b">
        <v>0</v>
      </c>
      <c r="I344" t="b">
        <v>0</v>
      </c>
      <c r="J344" t="b">
        <v>0</v>
      </c>
      <c r="L344">
        <f t="shared" si="6"/>
        <v>7</v>
      </c>
    </row>
    <row r="345" spans="1:12" x14ac:dyDescent="0.3">
      <c r="A345" t="s">
        <v>593</v>
      </c>
      <c r="B345" s="97" t="s">
        <v>1060</v>
      </c>
      <c r="C345" s="9" t="s">
        <v>38</v>
      </c>
      <c r="D345" t="b">
        <v>0</v>
      </c>
      <c r="E345" t="b">
        <v>0</v>
      </c>
      <c r="F345" t="b">
        <v>0</v>
      </c>
      <c r="G345" t="b">
        <v>0</v>
      </c>
      <c r="H345" t="b">
        <v>0</v>
      </c>
      <c r="I345" t="b">
        <v>0</v>
      </c>
      <c r="J345" t="b">
        <v>0</v>
      </c>
      <c r="L345">
        <f t="shared" si="6"/>
        <v>7</v>
      </c>
    </row>
    <row r="346" spans="1:12" x14ac:dyDescent="0.3">
      <c r="A346" t="s">
        <v>593</v>
      </c>
      <c r="B346" s="97" t="s">
        <v>1060</v>
      </c>
      <c r="C346" s="9" t="s">
        <v>38</v>
      </c>
      <c r="D346" t="b">
        <v>0</v>
      </c>
      <c r="E346" t="b">
        <v>0</v>
      </c>
      <c r="F346" t="b">
        <v>0</v>
      </c>
      <c r="G346" t="b">
        <v>0</v>
      </c>
      <c r="H346" t="b">
        <v>0</v>
      </c>
      <c r="I346" t="b">
        <v>1</v>
      </c>
      <c r="J346" t="b">
        <v>0</v>
      </c>
      <c r="L346">
        <f t="shared" si="6"/>
        <v>6</v>
      </c>
    </row>
    <row r="347" spans="1:12" x14ac:dyDescent="0.3">
      <c r="A347" t="s">
        <v>593</v>
      </c>
      <c r="B347" s="97" t="s">
        <v>1060</v>
      </c>
      <c r="C347" s="9"/>
      <c r="D347" t="b">
        <v>0</v>
      </c>
      <c r="E347" t="b">
        <v>0</v>
      </c>
      <c r="F347" t="b">
        <v>0</v>
      </c>
      <c r="G347" t="b">
        <v>0</v>
      </c>
      <c r="H347" t="b">
        <v>0</v>
      </c>
      <c r="I347" t="b">
        <v>0</v>
      </c>
      <c r="J347" t="b">
        <v>0</v>
      </c>
      <c r="L347">
        <f t="shared" si="6"/>
        <v>7</v>
      </c>
    </row>
    <row r="348" spans="1:12" x14ac:dyDescent="0.3">
      <c r="A348" t="s">
        <v>593</v>
      </c>
      <c r="B348" s="97" t="s">
        <v>1060</v>
      </c>
      <c r="C348" s="9"/>
      <c r="D348" t="b">
        <v>0</v>
      </c>
      <c r="E348" t="b">
        <v>0</v>
      </c>
      <c r="F348" t="b">
        <v>0</v>
      </c>
      <c r="G348" t="b">
        <v>0</v>
      </c>
      <c r="H348" t="b">
        <v>0</v>
      </c>
      <c r="I348" t="b">
        <v>0</v>
      </c>
      <c r="J348" t="b">
        <v>0</v>
      </c>
      <c r="L348">
        <f t="shared" si="6"/>
        <v>7</v>
      </c>
    </row>
    <row r="349" spans="1:12" x14ac:dyDescent="0.3">
      <c r="A349" t="s">
        <v>593</v>
      </c>
      <c r="B349" s="97" t="s">
        <v>1060</v>
      </c>
      <c r="C349" s="9" t="s">
        <v>38</v>
      </c>
      <c r="D349" t="b">
        <v>0</v>
      </c>
      <c r="E349" t="b">
        <v>0</v>
      </c>
      <c r="F349" t="b">
        <v>0</v>
      </c>
      <c r="G349" t="b">
        <v>0</v>
      </c>
      <c r="H349" t="b">
        <v>0</v>
      </c>
      <c r="I349" t="b">
        <v>0</v>
      </c>
      <c r="J349" t="b">
        <v>0</v>
      </c>
      <c r="L349">
        <f t="shared" si="6"/>
        <v>7</v>
      </c>
    </row>
    <row r="350" spans="1:12" x14ac:dyDescent="0.3">
      <c r="A350" t="s">
        <v>593</v>
      </c>
      <c r="B350" s="97" t="s">
        <v>1060</v>
      </c>
      <c r="C350" s="9"/>
      <c r="D350" t="b">
        <v>0</v>
      </c>
      <c r="E350" t="b">
        <v>1</v>
      </c>
      <c r="F350" t="b">
        <v>0</v>
      </c>
      <c r="G350" t="b">
        <v>0</v>
      </c>
      <c r="H350" t="b">
        <v>1</v>
      </c>
      <c r="I350" t="b">
        <v>0</v>
      </c>
      <c r="J350" t="b">
        <v>0</v>
      </c>
      <c r="L350">
        <f t="shared" si="6"/>
        <v>7</v>
      </c>
    </row>
    <row r="351" spans="1:12" x14ac:dyDescent="0.3">
      <c r="A351" t="s">
        <v>593</v>
      </c>
      <c r="B351" s="97" t="s">
        <v>1060</v>
      </c>
      <c r="C351" s="9" t="s">
        <v>630</v>
      </c>
      <c r="D351" t="b">
        <v>0</v>
      </c>
      <c r="E351" t="b">
        <v>0</v>
      </c>
      <c r="F351" t="b">
        <v>0</v>
      </c>
      <c r="G351" t="b">
        <v>1</v>
      </c>
      <c r="H351" t="b">
        <v>0</v>
      </c>
      <c r="I351" t="b">
        <v>0</v>
      </c>
      <c r="J351" t="b">
        <v>0</v>
      </c>
      <c r="L351">
        <f t="shared" si="6"/>
        <v>4</v>
      </c>
    </row>
    <row r="352" spans="1:12" x14ac:dyDescent="0.3">
      <c r="A352" t="s">
        <v>593</v>
      </c>
      <c r="B352" s="97" t="s">
        <v>1060</v>
      </c>
      <c r="C352" s="9" t="s">
        <v>38</v>
      </c>
      <c r="D352" t="b">
        <v>0</v>
      </c>
      <c r="E352" t="b">
        <v>0</v>
      </c>
      <c r="F352" t="b">
        <v>0</v>
      </c>
      <c r="G352" t="b">
        <v>0</v>
      </c>
      <c r="H352" t="b">
        <v>0</v>
      </c>
      <c r="I352" t="b">
        <v>0</v>
      </c>
      <c r="J352" t="b">
        <v>0</v>
      </c>
      <c r="L352">
        <f t="shared" si="6"/>
        <v>7</v>
      </c>
    </row>
    <row r="353" spans="1:12" x14ac:dyDescent="0.3">
      <c r="A353" t="s">
        <v>593</v>
      </c>
      <c r="B353" s="97" t="s">
        <v>1060</v>
      </c>
      <c r="C353" s="9" t="s">
        <v>38</v>
      </c>
      <c r="D353" t="b">
        <v>1</v>
      </c>
      <c r="E353" t="b">
        <v>0</v>
      </c>
      <c r="F353" t="b">
        <v>0</v>
      </c>
      <c r="G353" t="b">
        <v>0</v>
      </c>
      <c r="H353" t="b">
        <v>0</v>
      </c>
      <c r="I353" t="b">
        <v>0</v>
      </c>
      <c r="J353" t="b">
        <v>0</v>
      </c>
      <c r="L353">
        <f t="shared" si="6"/>
        <v>7</v>
      </c>
    </row>
    <row r="354" spans="1:12" x14ac:dyDescent="0.3">
      <c r="A354" t="s">
        <v>593</v>
      </c>
      <c r="B354" s="97" t="s">
        <v>1060</v>
      </c>
      <c r="C354" s="9"/>
      <c r="D354" t="b">
        <v>0</v>
      </c>
      <c r="E354" t="b">
        <v>0</v>
      </c>
      <c r="F354" t="b">
        <v>0</v>
      </c>
      <c r="G354" t="b">
        <v>0</v>
      </c>
      <c r="H354" t="b">
        <v>0</v>
      </c>
      <c r="I354" t="b">
        <v>0</v>
      </c>
      <c r="J354" t="b">
        <v>0</v>
      </c>
      <c r="L354">
        <f t="shared" si="6"/>
        <v>7</v>
      </c>
    </row>
    <row r="355" spans="1:12" x14ac:dyDescent="0.3">
      <c r="A355" t="s">
        <v>593</v>
      </c>
      <c r="B355" s="97" t="s">
        <v>1060</v>
      </c>
      <c r="C355" s="9"/>
      <c r="D355" t="b">
        <v>0</v>
      </c>
      <c r="E355" t="b">
        <v>0</v>
      </c>
      <c r="F355" t="b">
        <v>0</v>
      </c>
      <c r="G355" t="b">
        <v>0</v>
      </c>
      <c r="H355" t="b">
        <v>0</v>
      </c>
      <c r="I355" t="b">
        <v>0</v>
      </c>
      <c r="J355" t="b">
        <v>0</v>
      </c>
      <c r="L355">
        <f t="shared" si="6"/>
        <v>7</v>
      </c>
    </row>
    <row r="356" spans="1:12" x14ac:dyDescent="0.3">
      <c r="A356" t="s">
        <v>593</v>
      </c>
      <c r="B356" s="97" t="s">
        <v>1060</v>
      </c>
      <c r="C356" s="9" t="s">
        <v>38</v>
      </c>
      <c r="D356" t="b">
        <v>0</v>
      </c>
      <c r="E356" t="b">
        <v>0</v>
      </c>
      <c r="F356" t="b">
        <v>0</v>
      </c>
      <c r="G356" t="b">
        <v>0</v>
      </c>
      <c r="H356" t="b">
        <v>1</v>
      </c>
      <c r="I356" t="b">
        <v>1</v>
      </c>
      <c r="J356" t="b">
        <v>0</v>
      </c>
      <c r="L356">
        <f t="shared" si="6"/>
        <v>6</v>
      </c>
    </row>
    <row r="357" spans="1:12" x14ac:dyDescent="0.3">
      <c r="A357" t="s">
        <v>593</v>
      </c>
      <c r="B357" s="97" t="s">
        <v>1060</v>
      </c>
      <c r="C357" s="9" t="s">
        <v>38</v>
      </c>
      <c r="D357" t="b">
        <v>0</v>
      </c>
      <c r="E357" t="b">
        <v>0</v>
      </c>
      <c r="F357" t="b">
        <v>0</v>
      </c>
      <c r="G357" t="b">
        <v>0</v>
      </c>
      <c r="H357" t="b">
        <v>0</v>
      </c>
      <c r="I357" t="b">
        <v>0</v>
      </c>
      <c r="J357" t="b">
        <v>0</v>
      </c>
      <c r="L357">
        <f t="shared" si="6"/>
        <v>7</v>
      </c>
    </row>
    <row r="358" spans="1:12" x14ac:dyDescent="0.3">
      <c r="A358" t="s">
        <v>593</v>
      </c>
      <c r="B358" s="97" t="s">
        <v>1060</v>
      </c>
      <c r="C358" s="9" t="s">
        <v>38</v>
      </c>
      <c r="D358" t="b">
        <v>0</v>
      </c>
      <c r="E358" t="b">
        <v>0</v>
      </c>
      <c r="F358" t="b">
        <v>0</v>
      </c>
      <c r="G358" t="b">
        <v>0</v>
      </c>
      <c r="H358" t="b">
        <v>0</v>
      </c>
      <c r="I358" t="b">
        <v>0</v>
      </c>
      <c r="J358" t="b">
        <v>0</v>
      </c>
      <c r="L358">
        <f t="shared" si="6"/>
        <v>7</v>
      </c>
    </row>
    <row r="359" spans="1:12" x14ac:dyDescent="0.3">
      <c r="A359" t="s">
        <v>593</v>
      </c>
      <c r="B359" s="97" t="s">
        <v>1060</v>
      </c>
      <c r="C359" s="9" t="s">
        <v>38</v>
      </c>
      <c r="D359" t="b">
        <v>0</v>
      </c>
      <c r="E359" t="b">
        <v>0</v>
      </c>
      <c r="F359" t="b">
        <v>0</v>
      </c>
      <c r="G359" t="b">
        <v>0</v>
      </c>
      <c r="H359" t="b">
        <v>0</v>
      </c>
      <c r="I359" t="b">
        <v>0</v>
      </c>
      <c r="J359" t="b">
        <v>0</v>
      </c>
      <c r="L359">
        <f t="shared" si="6"/>
        <v>7</v>
      </c>
    </row>
    <row r="360" spans="1:12" x14ac:dyDescent="0.3">
      <c r="A360" t="s">
        <v>593</v>
      </c>
      <c r="B360" s="97" t="s">
        <v>1060</v>
      </c>
      <c r="C360" s="9"/>
      <c r="D360" t="b">
        <v>0</v>
      </c>
      <c r="E360" t="b">
        <v>1</v>
      </c>
      <c r="F360" t="b">
        <v>0</v>
      </c>
      <c r="G360" t="b">
        <v>1</v>
      </c>
      <c r="H360" t="b">
        <v>1</v>
      </c>
      <c r="I360" t="b">
        <v>1</v>
      </c>
      <c r="J360" t="b">
        <v>0</v>
      </c>
      <c r="L360">
        <f t="shared" si="6"/>
        <v>6</v>
      </c>
    </row>
    <row r="361" spans="1:12" x14ac:dyDescent="0.3">
      <c r="A361" t="s">
        <v>593</v>
      </c>
      <c r="B361" s="97" t="s">
        <v>1060</v>
      </c>
      <c r="C361" s="9" t="s">
        <v>38</v>
      </c>
      <c r="D361" t="b">
        <v>0</v>
      </c>
      <c r="E361" t="b">
        <v>1</v>
      </c>
      <c r="F361" t="b">
        <v>0</v>
      </c>
      <c r="G361" t="b">
        <v>0</v>
      </c>
      <c r="H361" t="b">
        <v>1</v>
      </c>
      <c r="I361" t="b">
        <v>1</v>
      </c>
      <c r="J361" t="b">
        <v>0</v>
      </c>
      <c r="L361">
        <f t="shared" si="6"/>
        <v>6</v>
      </c>
    </row>
    <row r="362" spans="1:12" x14ac:dyDescent="0.3">
      <c r="A362" t="s">
        <v>593</v>
      </c>
      <c r="B362" s="97" t="s">
        <v>1060</v>
      </c>
      <c r="C362" s="9" t="s">
        <v>616</v>
      </c>
      <c r="D362" t="b">
        <v>0</v>
      </c>
      <c r="E362" t="b">
        <v>0</v>
      </c>
      <c r="F362" t="b">
        <v>0</v>
      </c>
      <c r="G362" t="b">
        <v>0</v>
      </c>
      <c r="H362" t="b">
        <v>0</v>
      </c>
      <c r="I362" t="b">
        <v>0</v>
      </c>
      <c r="J362" t="b">
        <v>0</v>
      </c>
      <c r="L362">
        <f t="shared" si="6"/>
        <v>7</v>
      </c>
    </row>
    <row r="363" spans="1:12" x14ac:dyDescent="0.3">
      <c r="A363" t="s">
        <v>593</v>
      </c>
      <c r="B363" s="97" t="s">
        <v>1060</v>
      </c>
      <c r="C363" s="9"/>
      <c r="D363" t="b">
        <v>0</v>
      </c>
      <c r="E363" t="b">
        <v>0</v>
      </c>
      <c r="F363" t="b">
        <v>0</v>
      </c>
      <c r="G363" t="b">
        <v>1</v>
      </c>
      <c r="H363" t="b">
        <v>1</v>
      </c>
      <c r="I363" t="b">
        <v>0</v>
      </c>
      <c r="J363" t="b">
        <v>0</v>
      </c>
      <c r="L363">
        <f t="shared" si="6"/>
        <v>5</v>
      </c>
    </row>
    <row r="364" spans="1:12" x14ac:dyDescent="0.3">
      <c r="A364" t="s">
        <v>593</v>
      </c>
      <c r="B364" s="97" t="s">
        <v>1060</v>
      </c>
      <c r="C364" s="9"/>
      <c r="D364" t="b">
        <v>0</v>
      </c>
      <c r="E364" t="b">
        <v>0</v>
      </c>
      <c r="F364" t="b">
        <v>0</v>
      </c>
      <c r="G364" t="b">
        <v>0</v>
      </c>
      <c r="H364" t="b">
        <v>0</v>
      </c>
      <c r="I364" t="b">
        <v>0</v>
      </c>
      <c r="J364" t="b">
        <v>0</v>
      </c>
      <c r="L364">
        <f t="shared" si="6"/>
        <v>7</v>
      </c>
    </row>
    <row r="365" spans="1:12" x14ac:dyDescent="0.3">
      <c r="A365" t="s">
        <v>593</v>
      </c>
      <c r="B365" s="97" t="s">
        <v>1060</v>
      </c>
      <c r="C365" s="9" t="s">
        <v>38</v>
      </c>
      <c r="D365" t="b">
        <v>0</v>
      </c>
      <c r="E365" t="b">
        <v>0</v>
      </c>
      <c r="F365" t="b">
        <v>0</v>
      </c>
      <c r="G365" t="b">
        <v>0</v>
      </c>
      <c r="H365" t="b">
        <v>0</v>
      </c>
      <c r="I365" t="b">
        <v>0</v>
      </c>
      <c r="J365" t="b">
        <v>0</v>
      </c>
      <c r="L365">
        <f t="shared" si="6"/>
        <v>7</v>
      </c>
    </row>
    <row r="366" spans="1:12" x14ac:dyDescent="0.3">
      <c r="A366" t="s">
        <v>593</v>
      </c>
      <c r="B366" s="97" t="s">
        <v>1060</v>
      </c>
      <c r="C366" s="9" t="s">
        <v>38</v>
      </c>
      <c r="D366" t="b">
        <v>0</v>
      </c>
      <c r="E366" t="b">
        <v>0</v>
      </c>
      <c r="F366" t="b">
        <v>0</v>
      </c>
      <c r="G366" t="b">
        <v>0</v>
      </c>
      <c r="H366" t="b">
        <v>0</v>
      </c>
      <c r="I366" t="b">
        <v>1</v>
      </c>
      <c r="J366" t="b">
        <v>0</v>
      </c>
      <c r="L366">
        <f t="shared" si="6"/>
        <v>6</v>
      </c>
    </row>
    <row r="367" spans="1:12" x14ac:dyDescent="0.3">
      <c r="A367" t="s">
        <v>593</v>
      </c>
      <c r="B367" s="97" t="s">
        <v>1060</v>
      </c>
      <c r="C367" s="9" t="s">
        <v>631</v>
      </c>
      <c r="D367" t="b">
        <v>0</v>
      </c>
      <c r="E367" t="b">
        <v>0</v>
      </c>
      <c r="F367" t="b">
        <v>0</v>
      </c>
      <c r="G367" t="b">
        <v>0</v>
      </c>
      <c r="H367" t="b">
        <v>1</v>
      </c>
      <c r="I367" t="b">
        <v>0</v>
      </c>
      <c r="J367" t="b">
        <v>0</v>
      </c>
      <c r="L367">
        <f t="shared" si="6"/>
        <v>7</v>
      </c>
    </row>
    <row r="368" spans="1:12" x14ac:dyDescent="0.3">
      <c r="A368" t="s">
        <v>593</v>
      </c>
      <c r="B368" s="97" t="s">
        <v>1060</v>
      </c>
      <c r="C368" s="9" t="s">
        <v>38</v>
      </c>
      <c r="D368" t="b">
        <v>0</v>
      </c>
      <c r="E368" t="b">
        <v>0</v>
      </c>
      <c r="F368" t="b">
        <v>0</v>
      </c>
      <c r="G368" t="b">
        <v>0</v>
      </c>
      <c r="H368" t="b">
        <v>0</v>
      </c>
      <c r="I368" t="b">
        <v>0</v>
      </c>
      <c r="J368" t="b">
        <v>0</v>
      </c>
      <c r="L368">
        <f t="shared" si="6"/>
        <v>7</v>
      </c>
    </row>
    <row r="369" spans="1:12" x14ac:dyDescent="0.3">
      <c r="A369" t="s">
        <v>593</v>
      </c>
      <c r="B369" s="97" t="s">
        <v>1060</v>
      </c>
      <c r="C369" s="9"/>
      <c r="D369" t="b">
        <v>0</v>
      </c>
      <c r="E369" t="b">
        <v>0</v>
      </c>
      <c r="F369" t="b">
        <v>0</v>
      </c>
      <c r="G369" t="b">
        <v>0</v>
      </c>
      <c r="H369" t="b">
        <v>0</v>
      </c>
      <c r="I369" t="b">
        <v>0</v>
      </c>
      <c r="J369" t="b">
        <v>0</v>
      </c>
      <c r="L369">
        <f t="shared" si="6"/>
        <v>7</v>
      </c>
    </row>
    <row r="370" spans="1:12" x14ac:dyDescent="0.3">
      <c r="A370" t="s">
        <v>593</v>
      </c>
      <c r="B370" s="97" t="s">
        <v>1060</v>
      </c>
      <c r="C370" s="9" t="s">
        <v>38</v>
      </c>
      <c r="D370" t="b">
        <v>0</v>
      </c>
      <c r="E370" t="b">
        <v>0</v>
      </c>
      <c r="F370" t="b">
        <v>0</v>
      </c>
      <c r="G370" t="b">
        <v>0</v>
      </c>
      <c r="H370" t="b">
        <v>0</v>
      </c>
      <c r="I370" t="b">
        <v>0</v>
      </c>
      <c r="J370" t="b">
        <v>0</v>
      </c>
      <c r="L370">
        <f t="shared" si="6"/>
        <v>7</v>
      </c>
    </row>
    <row r="371" spans="1:12" x14ac:dyDescent="0.3">
      <c r="A371" t="s">
        <v>593</v>
      </c>
      <c r="B371" s="97" t="s">
        <v>1060</v>
      </c>
      <c r="C371" s="9"/>
      <c r="D371" t="b">
        <v>0</v>
      </c>
      <c r="E371" t="b">
        <v>0</v>
      </c>
      <c r="F371" t="b">
        <v>0</v>
      </c>
      <c r="G371" t="b">
        <v>0</v>
      </c>
      <c r="H371" t="b">
        <v>0</v>
      </c>
      <c r="I371" t="b">
        <v>0</v>
      </c>
      <c r="J371" t="b">
        <v>0</v>
      </c>
      <c r="L371">
        <f t="shared" si="6"/>
        <v>7</v>
      </c>
    </row>
    <row r="372" spans="1:12" x14ac:dyDescent="0.3">
      <c r="A372" t="s">
        <v>593</v>
      </c>
      <c r="B372" s="97" t="s">
        <v>1060</v>
      </c>
      <c r="C372" s="9"/>
      <c r="D372" t="b">
        <v>0</v>
      </c>
      <c r="E372" t="b">
        <v>0</v>
      </c>
      <c r="F372" t="b">
        <v>0</v>
      </c>
      <c r="G372" t="b">
        <v>0</v>
      </c>
      <c r="H372" t="b">
        <v>0</v>
      </c>
      <c r="I372" t="b">
        <v>0</v>
      </c>
      <c r="J372" t="b">
        <v>0</v>
      </c>
      <c r="L372">
        <f t="shared" si="6"/>
        <v>7</v>
      </c>
    </row>
    <row r="373" spans="1:12" x14ac:dyDescent="0.3">
      <c r="A373" t="s">
        <v>593</v>
      </c>
      <c r="B373" s="97" t="s">
        <v>1060</v>
      </c>
      <c r="C373" s="9"/>
      <c r="D373" t="b">
        <v>0</v>
      </c>
      <c r="E373" t="b">
        <v>0</v>
      </c>
      <c r="F373" t="b">
        <v>0</v>
      </c>
      <c r="G373" t="b">
        <v>1</v>
      </c>
      <c r="H373" t="b">
        <v>0</v>
      </c>
      <c r="I373" t="b">
        <v>1</v>
      </c>
      <c r="J373" t="b">
        <v>0</v>
      </c>
      <c r="L373">
        <f t="shared" si="6"/>
        <v>4</v>
      </c>
    </row>
    <row r="374" spans="1:12" x14ac:dyDescent="0.3">
      <c r="A374" t="s">
        <v>593</v>
      </c>
      <c r="B374" s="97" t="s">
        <v>1060</v>
      </c>
      <c r="C374" s="9"/>
      <c r="D374" t="b">
        <v>0</v>
      </c>
      <c r="E374" t="b">
        <v>0</v>
      </c>
      <c r="F374" t="b">
        <v>0</v>
      </c>
      <c r="G374" t="b">
        <v>1</v>
      </c>
      <c r="H374" t="b">
        <v>0</v>
      </c>
      <c r="I374" t="b">
        <v>1</v>
      </c>
      <c r="J374" t="b">
        <v>0</v>
      </c>
      <c r="L374">
        <f t="shared" si="6"/>
        <v>4</v>
      </c>
    </row>
    <row r="375" spans="1:12" x14ac:dyDescent="0.3">
      <c r="A375" t="s">
        <v>593</v>
      </c>
      <c r="B375" s="97" t="s">
        <v>1060</v>
      </c>
      <c r="C375" s="9"/>
      <c r="D375" t="b">
        <v>0</v>
      </c>
      <c r="E375" t="b">
        <v>0</v>
      </c>
      <c r="F375" t="b">
        <v>0</v>
      </c>
      <c r="G375" t="b">
        <v>1</v>
      </c>
      <c r="H375" t="b">
        <v>0</v>
      </c>
      <c r="I375" t="b">
        <v>1</v>
      </c>
      <c r="J375" t="b">
        <v>0</v>
      </c>
      <c r="L375">
        <f t="shared" si="6"/>
        <v>4</v>
      </c>
    </row>
    <row r="376" spans="1:12" x14ac:dyDescent="0.3">
      <c r="A376" t="s">
        <v>593</v>
      </c>
      <c r="B376" s="97" t="s">
        <v>1060</v>
      </c>
      <c r="C376" s="9"/>
      <c r="D376" t="b">
        <v>0</v>
      </c>
      <c r="E376" t="b">
        <v>0</v>
      </c>
      <c r="F376" t="b">
        <v>0</v>
      </c>
      <c r="G376" t="b">
        <v>0</v>
      </c>
      <c r="H376" t="b">
        <v>1</v>
      </c>
      <c r="I376" t="b">
        <v>0</v>
      </c>
      <c r="J376" t="b">
        <v>0</v>
      </c>
      <c r="L376">
        <f t="shared" si="6"/>
        <v>7</v>
      </c>
    </row>
    <row r="377" spans="1:12" x14ac:dyDescent="0.3">
      <c r="A377" t="s">
        <v>593</v>
      </c>
      <c r="B377" s="97" t="s">
        <v>1060</v>
      </c>
      <c r="C377" s="9"/>
      <c r="D377" t="b">
        <v>0</v>
      </c>
      <c r="E377" t="b">
        <v>0</v>
      </c>
      <c r="F377" t="b">
        <v>0</v>
      </c>
      <c r="G377" t="b">
        <v>0</v>
      </c>
      <c r="H377" t="b">
        <v>1</v>
      </c>
      <c r="I377" t="b">
        <v>0</v>
      </c>
      <c r="J377" t="b">
        <v>0</v>
      </c>
      <c r="L377">
        <f t="shared" si="6"/>
        <v>7</v>
      </c>
    </row>
    <row r="378" spans="1:12" x14ac:dyDescent="0.3">
      <c r="A378" t="s">
        <v>593</v>
      </c>
      <c r="B378" s="97" t="s">
        <v>1060</v>
      </c>
      <c r="C378" s="9"/>
      <c r="D378" t="b">
        <v>0</v>
      </c>
      <c r="E378" t="b">
        <v>1</v>
      </c>
      <c r="F378" t="b">
        <v>0</v>
      </c>
      <c r="G378" t="b">
        <v>0</v>
      </c>
      <c r="H378" t="b">
        <v>1</v>
      </c>
      <c r="I378" t="b">
        <v>0</v>
      </c>
      <c r="J378" t="b">
        <v>0</v>
      </c>
      <c r="L378">
        <f t="shared" si="6"/>
        <v>7</v>
      </c>
    </row>
    <row r="379" spans="1:12" x14ac:dyDescent="0.3">
      <c r="A379" t="s">
        <v>593</v>
      </c>
      <c r="B379" s="97" t="s">
        <v>1060</v>
      </c>
      <c r="C379" s="9" t="s">
        <v>38</v>
      </c>
      <c r="D379" t="b">
        <v>0</v>
      </c>
      <c r="E379" t="b">
        <v>0</v>
      </c>
      <c r="F379" t="b">
        <v>0</v>
      </c>
      <c r="G379" t="b">
        <v>0</v>
      </c>
      <c r="H379" t="b">
        <v>0</v>
      </c>
      <c r="I379" t="b">
        <v>0</v>
      </c>
      <c r="J379" t="b">
        <v>0</v>
      </c>
      <c r="L379">
        <f t="shared" si="6"/>
        <v>7</v>
      </c>
    </row>
    <row r="380" spans="1:12" x14ac:dyDescent="0.3">
      <c r="A380" t="s">
        <v>593</v>
      </c>
      <c r="B380" s="97" t="s">
        <v>1060</v>
      </c>
      <c r="C380" s="9"/>
      <c r="D380" t="b">
        <v>0</v>
      </c>
      <c r="E380" t="b">
        <v>0</v>
      </c>
      <c r="F380" t="b">
        <v>0</v>
      </c>
      <c r="G380" t="b">
        <v>0</v>
      </c>
      <c r="H380" t="b">
        <v>1</v>
      </c>
      <c r="I380" t="b">
        <v>0</v>
      </c>
      <c r="J380" t="b">
        <v>0</v>
      </c>
      <c r="L380">
        <f t="shared" si="6"/>
        <v>7</v>
      </c>
    </row>
    <row r="381" spans="1:12" x14ac:dyDescent="0.3">
      <c r="A381" t="s">
        <v>593</v>
      </c>
      <c r="B381" s="97" t="s">
        <v>1060</v>
      </c>
      <c r="C381" s="9" t="s">
        <v>38</v>
      </c>
      <c r="D381" t="b">
        <v>0</v>
      </c>
      <c r="E381" t="b">
        <v>0</v>
      </c>
      <c r="F381" t="b">
        <v>0</v>
      </c>
      <c r="G381" t="b">
        <v>0</v>
      </c>
      <c r="H381" t="b">
        <v>0</v>
      </c>
      <c r="I381" t="b">
        <v>0</v>
      </c>
      <c r="J381" t="b">
        <v>0</v>
      </c>
      <c r="L381">
        <f t="shared" si="6"/>
        <v>7</v>
      </c>
    </row>
    <row r="382" spans="1:12" x14ac:dyDescent="0.3">
      <c r="A382" t="s">
        <v>593</v>
      </c>
      <c r="B382" s="97" t="s">
        <v>1060</v>
      </c>
      <c r="C382" s="9"/>
      <c r="D382" t="b">
        <v>0</v>
      </c>
      <c r="E382" t="b">
        <v>1</v>
      </c>
      <c r="F382" t="b">
        <v>0</v>
      </c>
      <c r="G382" t="b">
        <v>0</v>
      </c>
      <c r="H382" t="b">
        <v>1</v>
      </c>
      <c r="I382" t="b">
        <v>0</v>
      </c>
      <c r="J382" t="b">
        <v>0</v>
      </c>
      <c r="L382">
        <f t="shared" si="6"/>
        <v>7</v>
      </c>
    </row>
    <row r="383" spans="1:12" x14ac:dyDescent="0.3">
      <c r="A383" t="s">
        <v>593</v>
      </c>
      <c r="B383" s="97" t="s">
        <v>1060</v>
      </c>
      <c r="C383" s="9" t="s">
        <v>38</v>
      </c>
      <c r="D383" t="b">
        <v>0</v>
      </c>
      <c r="E383" t="b">
        <v>0</v>
      </c>
      <c r="F383" t="b">
        <v>0</v>
      </c>
      <c r="G383" t="b">
        <v>0</v>
      </c>
      <c r="H383" t="b">
        <v>0</v>
      </c>
      <c r="I383" t="b">
        <v>0</v>
      </c>
      <c r="J383" t="b">
        <v>0</v>
      </c>
      <c r="L383">
        <f t="shared" si="6"/>
        <v>7</v>
      </c>
    </row>
    <row r="384" spans="1:12" x14ac:dyDescent="0.3">
      <c r="A384" t="s">
        <v>593</v>
      </c>
      <c r="B384" s="97" t="s">
        <v>1060</v>
      </c>
      <c r="C384" s="9" t="s">
        <v>38</v>
      </c>
      <c r="D384" t="b">
        <v>0</v>
      </c>
      <c r="E384" t="b">
        <v>0</v>
      </c>
      <c r="F384" t="b">
        <v>0</v>
      </c>
      <c r="G384" t="b">
        <v>0</v>
      </c>
      <c r="H384" t="b">
        <v>0</v>
      </c>
      <c r="I384" t="b">
        <v>0</v>
      </c>
      <c r="J384" t="b">
        <v>0</v>
      </c>
      <c r="L384">
        <f t="shared" si="6"/>
        <v>7</v>
      </c>
    </row>
    <row r="385" spans="1:12" x14ac:dyDescent="0.3">
      <c r="A385" t="s">
        <v>593</v>
      </c>
      <c r="B385" s="97" t="s">
        <v>1060</v>
      </c>
      <c r="C385" s="9" t="s">
        <v>38</v>
      </c>
      <c r="D385" t="b">
        <v>0</v>
      </c>
      <c r="E385" t="b">
        <v>1</v>
      </c>
      <c r="F385" t="b">
        <v>0</v>
      </c>
      <c r="G385" t="b">
        <v>0</v>
      </c>
      <c r="H385" t="b">
        <v>1</v>
      </c>
      <c r="I385" t="b">
        <v>1</v>
      </c>
      <c r="J385" t="b">
        <v>0</v>
      </c>
      <c r="L385">
        <f t="shared" si="6"/>
        <v>6</v>
      </c>
    </row>
    <row r="386" spans="1:12" x14ac:dyDescent="0.3">
      <c r="A386" t="s">
        <v>593</v>
      </c>
      <c r="B386" s="97" t="s">
        <v>1060</v>
      </c>
      <c r="C386" s="9"/>
      <c r="D386" t="b">
        <v>0</v>
      </c>
      <c r="E386" t="b">
        <v>0</v>
      </c>
      <c r="F386" t="b">
        <v>0</v>
      </c>
      <c r="G386" t="b">
        <v>0</v>
      </c>
      <c r="H386" t="b">
        <v>0</v>
      </c>
      <c r="I386" t="b">
        <v>0</v>
      </c>
      <c r="J386" t="b">
        <v>0</v>
      </c>
      <c r="L386">
        <f t="shared" si="6"/>
        <v>7</v>
      </c>
    </row>
    <row r="387" spans="1:12" x14ac:dyDescent="0.3">
      <c r="A387" t="s">
        <v>593</v>
      </c>
      <c r="B387" s="97" t="s">
        <v>1060</v>
      </c>
      <c r="C387" s="9" t="s">
        <v>612</v>
      </c>
      <c r="D387" t="b">
        <v>0</v>
      </c>
      <c r="E387" t="b">
        <v>0</v>
      </c>
      <c r="F387" t="b">
        <v>0</v>
      </c>
      <c r="G387" t="b">
        <v>0</v>
      </c>
      <c r="H387" t="b">
        <v>0</v>
      </c>
      <c r="I387" t="b">
        <v>0</v>
      </c>
      <c r="J387" t="b">
        <v>0</v>
      </c>
      <c r="L387">
        <f t="shared" si="6"/>
        <v>7</v>
      </c>
    </row>
    <row r="388" spans="1:12" x14ac:dyDescent="0.3">
      <c r="A388" t="s">
        <v>593</v>
      </c>
      <c r="B388" s="97" t="s">
        <v>1060</v>
      </c>
      <c r="C388" s="9"/>
      <c r="D388" t="b">
        <v>0</v>
      </c>
      <c r="E388" t="b">
        <v>0</v>
      </c>
      <c r="F388" t="b">
        <v>0</v>
      </c>
      <c r="G388" t="b">
        <v>0</v>
      </c>
      <c r="H388" t="b">
        <v>0</v>
      </c>
      <c r="I388" t="b">
        <v>0</v>
      </c>
      <c r="J388" t="b">
        <v>0</v>
      </c>
      <c r="L388">
        <f t="shared" si="6"/>
        <v>7</v>
      </c>
    </row>
    <row r="389" spans="1:12" x14ac:dyDescent="0.3">
      <c r="A389" t="s">
        <v>593</v>
      </c>
      <c r="B389" s="97" t="s">
        <v>1060</v>
      </c>
      <c r="C389" s="9" t="s">
        <v>602</v>
      </c>
      <c r="D389" t="b">
        <v>0</v>
      </c>
      <c r="E389" t="b">
        <v>0</v>
      </c>
      <c r="F389" t="b">
        <v>0</v>
      </c>
      <c r="G389" t="b">
        <v>0</v>
      </c>
      <c r="H389" t="b">
        <v>0</v>
      </c>
      <c r="I389" t="b">
        <v>0</v>
      </c>
      <c r="J389" t="b">
        <v>0</v>
      </c>
      <c r="L389">
        <f t="shared" si="6"/>
        <v>7</v>
      </c>
    </row>
    <row r="390" spans="1:12" x14ac:dyDescent="0.3">
      <c r="A390" t="s">
        <v>593</v>
      </c>
      <c r="B390" s="97" t="s">
        <v>1060</v>
      </c>
      <c r="C390" s="9" t="s">
        <v>38</v>
      </c>
      <c r="D390" t="b">
        <v>0</v>
      </c>
      <c r="E390" t="b">
        <v>0</v>
      </c>
      <c r="F390" t="b">
        <v>0</v>
      </c>
      <c r="G390" t="b">
        <v>0</v>
      </c>
      <c r="H390" t="b">
        <v>0</v>
      </c>
      <c r="I390" t="b">
        <v>0</v>
      </c>
      <c r="J390" t="b">
        <v>0</v>
      </c>
      <c r="L390">
        <f t="shared" si="6"/>
        <v>7</v>
      </c>
    </row>
    <row r="391" spans="1:12" x14ac:dyDescent="0.3">
      <c r="A391" t="s">
        <v>593</v>
      </c>
      <c r="B391" s="97" t="s">
        <v>1060</v>
      </c>
      <c r="C391" s="9" t="s">
        <v>618</v>
      </c>
      <c r="D391" t="b">
        <v>0</v>
      </c>
      <c r="E391" t="b">
        <v>0</v>
      </c>
      <c r="F391" t="b">
        <v>0</v>
      </c>
      <c r="G391" t="b">
        <v>0</v>
      </c>
      <c r="H391" t="b">
        <v>0</v>
      </c>
      <c r="I391" t="b">
        <v>0</v>
      </c>
      <c r="J391" t="b">
        <v>0</v>
      </c>
      <c r="L391">
        <f t="shared" si="6"/>
        <v>7</v>
      </c>
    </row>
    <row r="392" spans="1:12" x14ac:dyDescent="0.3">
      <c r="A392" t="s">
        <v>593</v>
      </c>
      <c r="B392" s="97" t="s">
        <v>1060</v>
      </c>
      <c r="C392" s="9" t="s">
        <v>38</v>
      </c>
      <c r="D392" t="b">
        <v>0</v>
      </c>
      <c r="E392" t="b">
        <v>0</v>
      </c>
      <c r="F392" t="b">
        <v>0</v>
      </c>
      <c r="G392" t="b">
        <v>0</v>
      </c>
      <c r="H392" t="b">
        <v>0</v>
      </c>
      <c r="I392" t="b">
        <v>0</v>
      </c>
      <c r="J392" t="b">
        <v>0</v>
      </c>
      <c r="L392">
        <f t="shared" si="6"/>
        <v>7</v>
      </c>
    </row>
    <row r="393" spans="1:12" x14ac:dyDescent="0.3">
      <c r="A393" t="s">
        <v>593</v>
      </c>
      <c r="B393" s="97" t="s">
        <v>1060</v>
      </c>
      <c r="C393" s="9" t="s">
        <v>602</v>
      </c>
      <c r="D393" t="b">
        <v>0</v>
      </c>
      <c r="E393" t="b">
        <v>0</v>
      </c>
      <c r="F393" t="b">
        <v>0</v>
      </c>
      <c r="G393" t="b">
        <v>0</v>
      </c>
      <c r="H393" t="b">
        <v>0</v>
      </c>
      <c r="I393" t="b">
        <v>0</v>
      </c>
      <c r="J393" t="b">
        <v>0</v>
      </c>
      <c r="L393">
        <f t="shared" si="6"/>
        <v>7</v>
      </c>
    </row>
    <row r="394" spans="1:12" x14ac:dyDescent="0.3">
      <c r="A394" t="s">
        <v>593</v>
      </c>
      <c r="B394" s="97" t="s">
        <v>1060</v>
      </c>
      <c r="C394" s="9" t="s">
        <v>38</v>
      </c>
      <c r="D394" t="b">
        <v>0</v>
      </c>
      <c r="E394" t="b">
        <v>0</v>
      </c>
      <c r="F394" t="b">
        <v>0</v>
      </c>
      <c r="G394" t="b">
        <v>0</v>
      </c>
      <c r="H394" t="b">
        <v>0</v>
      </c>
      <c r="I394" t="b">
        <v>0</v>
      </c>
      <c r="J394" t="b">
        <v>0</v>
      </c>
      <c r="L394">
        <f t="shared" si="6"/>
        <v>7</v>
      </c>
    </row>
    <row r="395" spans="1:12" x14ac:dyDescent="0.3">
      <c r="A395" t="s">
        <v>593</v>
      </c>
      <c r="B395" s="97" t="s">
        <v>1060</v>
      </c>
      <c r="C395" s="9" t="s">
        <v>632</v>
      </c>
      <c r="D395" t="b">
        <v>0</v>
      </c>
      <c r="E395" t="b">
        <v>0</v>
      </c>
      <c r="F395" t="b">
        <v>0</v>
      </c>
      <c r="G395" t="b">
        <v>0</v>
      </c>
      <c r="H395" t="b">
        <v>0</v>
      </c>
      <c r="I395" t="b">
        <v>1</v>
      </c>
      <c r="J395" t="b">
        <v>0</v>
      </c>
      <c r="L395">
        <f t="shared" si="6"/>
        <v>6</v>
      </c>
    </row>
    <row r="396" spans="1:12" x14ac:dyDescent="0.3">
      <c r="A396" t="s">
        <v>593</v>
      </c>
      <c r="B396" s="97" t="s">
        <v>1060</v>
      </c>
      <c r="C396" s="9" t="s">
        <v>38</v>
      </c>
      <c r="D396" t="b">
        <v>0</v>
      </c>
      <c r="E396" t="b">
        <v>0</v>
      </c>
      <c r="F396" t="b">
        <v>0</v>
      </c>
      <c r="G396" t="b">
        <v>0</v>
      </c>
      <c r="H396" t="b">
        <v>0</v>
      </c>
      <c r="I396" t="b">
        <v>0</v>
      </c>
      <c r="J396" t="b">
        <v>1</v>
      </c>
      <c r="L396">
        <f t="shared" si="6"/>
        <v>7</v>
      </c>
    </row>
    <row r="397" spans="1:12" x14ac:dyDescent="0.3">
      <c r="A397" t="s">
        <v>593</v>
      </c>
      <c r="B397" s="97" t="s">
        <v>1060</v>
      </c>
      <c r="C397" s="9" t="s">
        <v>38</v>
      </c>
      <c r="D397" t="b">
        <v>0</v>
      </c>
      <c r="E397" t="b">
        <v>0</v>
      </c>
      <c r="F397" t="b">
        <v>0</v>
      </c>
      <c r="G397" t="b">
        <v>0</v>
      </c>
      <c r="H397" t="b">
        <v>1</v>
      </c>
      <c r="I397" t="b">
        <v>0</v>
      </c>
      <c r="J397" t="b">
        <v>0</v>
      </c>
      <c r="L397">
        <f t="shared" si="6"/>
        <v>7</v>
      </c>
    </row>
    <row r="398" spans="1:12" x14ac:dyDescent="0.3">
      <c r="A398" t="s">
        <v>593</v>
      </c>
      <c r="B398" s="97" t="s">
        <v>1060</v>
      </c>
      <c r="C398" s="9" t="s">
        <v>38</v>
      </c>
      <c r="D398" t="b">
        <v>0</v>
      </c>
      <c r="E398" t="b">
        <v>0</v>
      </c>
      <c r="F398" t="b">
        <v>0</v>
      </c>
      <c r="G398" t="b">
        <v>0</v>
      </c>
      <c r="H398" t="b">
        <v>0</v>
      </c>
      <c r="I398" t="b">
        <v>0</v>
      </c>
      <c r="J398" t="b">
        <v>0</v>
      </c>
      <c r="L398">
        <f t="shared" ref="L398:L461" si="7">MATCH(TRUE,D398:J398)</f>
        <v>7</v>
      </c>
    </row>
    <row r="399" spans="1:12" x14ac:dyDescent="0.3">
      <c r="A399" t="s">
        <v>593</v>
      </c>
      <c r="B399" s="97" t="s">
        <v>1060</v>
      </c>
      <c r="C399" s="9" t="s">
        <v>633</v>
      </c>
      <c r="D399" t="b">
        <v>0</v>
      </c>
      <c r="E399" t="b">
        <v>1</v>
      </c>
      <c r="F399" t="b">
        <v>0</v>
      </c>
      <c r="G399" t="b">
        <v>0</v>
      </c>
      <c r="H399" t="b">
        <v>0</v>
      </c>
      <c r="I399" t="b">
        <v>1</v>
      </c>
      <c r="J399" t="b">
        <v>0</v>
      </c>
      <c r="L399">
        <f t="shared" si="7"/>
        <v>6</v>
      </c>
    </row>
    <row r="400" spans="1:12" x14ac:dyDescent="0.3">
      <c r="A400" t="s">
        <v>593</v>
      </c>
      <c r="B400" s="97" t="s">
        <v>1060</v>
      </c>
      <c r="C400" s="9" t="s">
        <v>38</v>
      </c>
      <c r="D400" t="b">
        <v>0</v>
      </c>
      <c r="E400" t="b">
        <v>0</v>
      </c>
      <c r="F400" t="b">
        <v>0</v>
      </c>
      <c r="G400" t="b">
        <v>0</v>
      </c>
      <c r="H400" t="b">
        <v>0</v>
      </c>
      <c r="I400" t="b">
        <v>1</v>
      </c>
      <c r="J400" t="b">
        <v>0</v>
      </c>
      <c r="L400">
        <f t="shared" si="7"/>
        <v>6</v>
      </c>
    </row>
    <row r="401" spans="1:12" x14ac:dyDescent="0.3">
      <c r="A401" t="s">
        <v>593</v>
      </c>
      <c r="B401" s="97" t="s">
        <v>1060</v>
      </c>
      <c r="C401" s="9" t="s">
        <v>38</v>
      </c>
      <c r="D401" t="b">
        <v>0</v>
      </c>
      <c r="E401" t="b">
        <v>0</v>
      </c>
      <c r="F401" t="b">
        <v>0</v>
      </c>
      <c r="G401" t="b">
        <v>0</v>
      </c>
      <c r="H401" t="b">
        <v>0</v>
      </c>
      <c r="I401" t="b">
        <v>0</v>
      </c>
      <c r="J401" t="b">
        <v>0</v>
      </c>
      <c r="L401">
        <f t="shared" si="7"/>
        <v>7</v>
      </c>
    </row>
    <row r="402" spans="1:12" x14ac:dyDescent="0.3">
      <c r="A402" t="s">
        <v>593</v>
      </c>
      <c r="B402" s="97" t="s">
        <v>1060</v>
      </c>
      <c r="C402" s="9" t="s">
        <v>38</v>
      </c>
      <c r="D402" t="b">
        <v>0</v>
      </c>
      <c r="E402" t="b">
        <v>0</v>
      </c>
      <c r="F402" t="b">
        <v>0</v>
      </c>
      <c r="G402" t="b">
        <v>0</v>
      </c>
      <c r="H402" t="b">
        <v>0</v>
      </c>
      <c r="I402" t="b">
        <v>0</v>
      </c>
      <c r="J402" t="b">
        <v>0</v>
      </c>
      <c r="L402">
        <f t="shared" si="7"/>
        <v>7</v>
      </c>
    </row>
    <row r="403" spans="1:12" x14ac:dyDescent="0.3">
      <c r="A403" t="s">
        <v>593</v>
      </c>
      <c r="B403" s="97" t="s">
        <v>1060</v>
      </c>
      <c r="C403" s="9" t="s">
        <v>38</v>
      </c>
      <c r="D403" t="b">
        <v>0</v>
      </c>
      <c r="E403" t="b">
        <v>1</v>
      </c>
      <c r="F403" t="b">
        <v>0</v>
      </c>
      <c r="G403" t="b">
        <v>0</v>
      </c>
      <c r="H403" t="b">
        <v>1</v>
      </c>
      <c r="I403" t="b">
        <v>0</v>
      </c>
      <c r="J403" t="b">
        <v>0</v>
      </c>
      <c r="L403">
        <f t="shared" si="7"/>
        <v>7</v>
      </c>
    </row>
    <row r="404" spans="1:12" x14ac:dyDescent="0.3">
      <c r="A404" t="s">
        <v>593</v>
      </c>
      <c r="B404" s="97" t="s">
        <v>1060</v>
      </c>
      <c r="C404" s="9" t="s">
        <v>38</v>
      </c>
      <c r="D404" t="b">
        <v>0</v>
      </c>
      <c r="E404" t="b">
        <v>0</v>
      </c>
      <c r="F404" t="b">
        <v>0</v>
      </c>
      <c r="G404" t="b">
        <v>0</v>
      </c>
      <c r="H404" t="b">
        <v>1</v>
      </c>
      <c r="I404" t="b">
        <v>0</v>
      </c>
      <c r="J404" t="b">
        <v>0</v>
      </c>
      <c r="L404">
        <f t="shared" si="7"/>
        <v>7</v>
      </c>
    </row>
    <row r="405" spans="1:12" x14ac:dyDescent="0.3">
      <c r="A405" t="s">
        <v>593</v>
      </c>
      <c r="B405" s="97" t="s">
        <v>1060</v>
      </c>
      <c r="C405" s="9" t="s">
        <v>621</v>
      </c>
      <c r="D405" t="b">
        <v>0</v>
      </c>
      <c r="E405" t="b">
        <v>0</v>
      </c>
      <c r="F405" t="b">
        <v>0</v>
      </c>
      <c r="G405" t="b">
        <v>0</v>
      </c>
      <c r="H405" t="b">
        <v>0</v>
      </c>
      <c r="I405" t="b">
        <v>0</v>
      </c>
      <c r="J405" t="b">
        <v>0</v>
      </c>
      <c r="L405">
        <f t="shared" si="7"/>
        <v>7</v>
      </c>
    </row>
    <row r="406" spans="1:12" x14ac:dyDescent="0.3">
      <c r="A406" t="s">
        <v>593</v>
      </c>
      <c r="B406" s="97" t="s">
        <v>1060</v>
      </c>
      <c r="C406" s="9" t="s">
        <v>38</v>
      </c>
      <c r="D406" t="b">
        <v>0</v>
      </c>
      <c r="E406" t="b">
        <v>0</v>
      </c>
      <c r="F406" t="b">
        <v>0</v>
      </c>
      <c r="G406" t="b">
        <v>0</v>
      </c>
      <c r="H406" t="b">
        <v>1</v>
      </c>
      <c r="I406" t="b">
        <v>0</v>
      </c>
      <c r="J406" t="b">
        <v>0</v>
      </c>
      <c r="L406">
        <f t="shared" si="7"/>
        <v>7</v>
      </c>
    </row>
    <row r="407" spans="1:12" x14ac:dyDescent="0.3">
      <c r="A407" t="s">
        <v>593</v>
      </c>
      <c r="B407" s="97" t="s">
        <v>1060</v>
      </c>
      <c r="C407" s="9" t="s">
        <v>38</v>
      </c>
      <c r="D407" t="b">
        <v>0</v>
      </c>
      <c r="E407" t="b">
        <v>0</v>
      </c>
      <c r="F407" t="b">
        <v>0</v>
      </c>
      <c r="G407" t="b">
        <v>0</v>
      </c>
      <c r="H407" t="b">
        <v>1</v>
      </c>
      <c r="I407" t="b">
        <v>0</v>
      </c>
      <c r="J407" t="b">
        <v>1</v>
      </c>
      <c r="L407">
        <f t="shared" si="7"/>
        <v>7</v>
      </c>
    </row>
    <row r="408" spans="1:12" x14ac:dyDescent="0.3">
      <c r="A408" t="s">
        <v>593</v>
      </c>
      <c r="B408" s="97" t="s">
        <v>1060</v>
      </c>
      <c r="C408" s="9"/>
      <c r="D408" t="b">
        <v>0</v>
      </c>
      <c r="E408" t="b">
        <v>0</v>
      </c>
      <c r="F408" t="b">
        <v>0</v>
      </c>
      <c r="G408" t="b">
        <v>0</v>
      </c>
      <c r="H408" t="b">
        <v>0</v>
      </c>
      <c r="I408" t="b">
        <v>0</v>
      </c>
      <c r="J408" t="b">
        <v>0</v>
      </c>
      <c r="L408">
        <f t="shared" si="7"/>
        <v>7</v>
      </c>
    </row>
    <row r="409" spans="1:12" x14ac:dyDescent="0.3">
      <c r="A409" t="s">
        <v>593</v>
      </c>
      <c r="B409" s="97" t="s">
        <v>1060</v>
      </c>
      <c r="C409" s="9" t="s">
        <v>38</v>
      </c>
      <c r="D409" t="b">
        <v>0</v>
      </c>
      <c r="E409" t="b">
        <v>0</v>
      </c>
      <c r="F409" t="b">
        <v>0</v>
      </c>
      <c r="G409" t="b">
        <v>0</v>
      </c>
      <c r="H409" t="b">
        <v>0</v>
      </c>
      <c r="I409" t="b">
        <v>0</v>
      </c>
      <c r="J409" t="b">
        <v>0</v>
      </c>
      <c r="L409">
        <f t="shared" si="7"/>
        <v>7</v>
      </c>
    </row>
    <row r="410" spans="1:12" x14ac:dyDescent="0.3">
      <c r="A410" t="s">
        <v>593</v>
      </c>
      <c r="B410" s="97" t="s">
        <v>1060</v>
      </c>
      <c r="C410" s="9" t="s">
        <v>38</v>
      </c>
      <c r="D410" t="b">
        <v>0</v>
      </c>
      <c r="E410" t="b">
        <v>0</v>
      </c>
      <c r="F410" t="b">
        <v>0</v>
      </c>
      <c r="G410" t="b">
        <v>0</v>
      </c>
      <c r="H410" t="b">
        <v>0</v>
      </c>
      <c r="I410" t="b">
        <v>0</v>
      </c>
      <c r="J410" t="b">
        <v>0</v>
      </c>
      <c r="L410">
        <f t="shared" si="7"/>
        <v>7</v>
      </c>
    </row>
    <row r="411" spans="1:12" x14ac:dyDescent="0.3">
      <c r="A411" t="s">
        <v>593</v>
      </c>
      <c r="B411" s="97" t="s">
        <v>1060</v>
      </c>
      <c r="C411" s="9" t="s">
        <v>38</v>
      </c>
      <c r="D411" t="b">
        <v>0</v>
      </c>
      <c r="E411" t="b">
        <v>0</v>
      </c>
      <c r="F411" t="b">
        <v>0</v>
      </c>
      <c r="G411" t="b">
        <v>0</v>
      </c>
      <c r="H411" t="b">
        <v>0</v>
      </c>
      <c r="I411" t="b">
        <v>0</v>
      </c>
      <c r="J411" t="b">
        <v>0</v>
      </c>
      <c r="L411">
        <f t="shared" si="7"/>
        <v>7</v>
      </c>
    </row>
    <row r="412" spans="1:12" x14ac:dyDescent="0.3">
      <c r="A412" t="s">
        <v>593</v>
      </c>
      <c r="B412" s="97" t="s">
        <v>1060</v>
      </c>
      <c r="C412" s="9" t="s">
        <v>38</v>
      </c>
      <c r="D412" t="b">
        <v>0</v>
      </c>
      <c r="E412" t="b">
        <v>0</v>
      </c>
      <c r="F412" t="b">
        <v>0</v>
      </c>
      <c r="G412" t="b">
        <v>0</v>
      </c>
      <c r="H412" t="b">
        <v>0</v>
      </c>
      <c r="I412" t="b">
        <v>0</v>
      </c>
      <c r="J412" t="b">
        <v>0</v>
      </c>
      <c r="L412">
        <f t="shared" si="7"/>
        <v>7</v>
      </c>
    </row>
    <row r="413" spans="1:12" x14ac:dyDescent="0.3">
      <c r="A413" t="s">
        <v>593</v>
      </c>
      <c r="B413" s="97" t="s">
        <v>1060</v>
      </c>
      <c r="C413" s="9" t="s">
        <v>38</v>
      </c>
      <c r="D413" t="b">
        <v>0</v>
      </c>
      <c r="E413" t="b">
        <v>0</v>
      </c>
      <c r="F413" t="b">
        <v>0</v>
      </c>
      <c r="G413" t="b">
        <v>0</v>
      </c>
      <c r="H413" t="b">
        <v>0</v>
      </c>
      <c r="I413" t="b">
        <v>0</v>
      </c>
      <c r="J413" t="b">
        <v>0</v>
      </c>
      <c r="L413">
        <f t="shared" si="7"/>
        <v>7</v>
      </c>
    </row>
    <row r="414" spans="1:12" x14ac:dyDescent="0.3">
      <c r="A414" t="s">
        <v>593</v>
      </c>
      <c r="B414" s="97" t="s">
        <v>1060</v>
      </c>
      <c r="C414" s="9" t="s">
        <v>38</v>
      </c>
      <c r="D414" t="b">
        <v>0</v>
      </c>
      <c r="E414" t="b">
        <v>0</v>
      </c>
      <c r="F414" t="b">
        <v>0</v>
      </c>
      <c r="G414" t="b">
        <v>0</v>
      </c>
      <c r="H414" t="b">
        <v>0</v>
      </c>
      <c r="I414" t="b">
        <v>0</v>
      </c>
      <c r="J414" t="b">
        <v>0</v>
      </c>
      <c r="L414">
        <f t="shared" si="7"/>
        <v>7</v>
      </c>
    </row>
    <row r="415" spans="1:12" x14ac:dyDescent="0.3">
      <c r="A415" t="s">
        <v>593</v>
      </c>
      <c r="B415" s="97" t="s">
        <v>1060</v>
      </c>
      <c r="C415" s="9" t="s">
        <v>38</v>
      </c>
      <c r="D415" t="b">
        <v>0</v>
      </c>
      <c r="E415" t="b">
        <v>0</v>
      </c>
      <c r="F415" t="b">
        <v>0</v>
      </c>
      <c r="G415" t="b">
        <v>0</v>
      </c>
      <c r="H415" t="b">
        <v>0</v>
      </c>
      <c r="I415" t="b">
        <v>0</v>
      </c>
      <c r="J415" t="b">
        <v>0</v>
      </c>
      <c r="L415">
        <f t="shared" si="7"/>
        <v>7</v>
      </c>
    </row>
    <row r="416" spans="1:12" x14ac:dyDescent="0.3">
      <c r="A416" t="s">
        <v>593</v>
      </c>
      <c r="B416" s="97" t="s">
        <v>1060</v>
      </c>
      <c r="C416" s="9" t="s">
        <v>38</v>
      </c>
      <c r="D416" t="b">
        <v>0</v>
      </c>
      <c r="E416" t="b">
        <v>0</v>
      </c>
      <c r="F416" t="b">
        <v>0</v>
      </c>
      <c r="G416" t="b">
        <v>0</v>
      </c>
      <c r="H416" t="b">
        <v>0</v>
      </c>
      <c r="I416" t="b">
        <v>0</v>
      </c>
      <c r="J416" t="b">
        <v>0</v>
      </c>
      <c r="L416">
        <f t="shared" si="7"/>
        <v>7</v>
      </c>
    </row>
    <row r="417" spans="1:12" x14ac:dyDescent="0.3">
      <c r="A417" t="s">
        <v>593</v>
      </c>
      <c r="B417" s="97" t="s">
        <v>1060</v>
      </c>
      <c r="C417" s="9" t="s">
        <v>38</v>
      </c>
      <c r="D417" t="b">
        <v>0</v>
      </c>
      <c r="E417" t="b">
        <v>0</v>
      </c>
      <c r="F417" t="b">
        <v>0</v>
      </c>
      <c r="G417" t="b">
        <v>0</v>
      </c>
      <c r="H417" t="b">
        <v>0</v>
      </c>
      <c r="I417" t="b">
        <v>0</v>
      </c>
      <c r="J417" t="b">
        <v>0</v>
      </c>
      <c r="L417">
        <f t="shared" si="7"/>
        <v>7</v>
      </c>
    </row>
    <row r="418" spans="1:12" x14ac:dyDescent="0.3">
      <c r="A418" t="s">
        <v>593</v>
      </c>
      <c r="B418" s="97" t="s">
        <v>1060</v>
      </c>
      <c r="C418" s="9" t="s">
        <v>38</v>
      </c>
      <c r="D418" t="b">
        <v>0</v>
      </c>
      <c r="E418" t="b">
        <v>0</v>
      </c>
      <c r="F418" t="b">
        <v>0</v>
      </c>
      <c r="G418" t="b">
        <v>0</v>
      </c>
      <c r="H418" t="b">
        <v>0</v>
      </c>
      <c r="I418" t="b">
        <v>0</v>
      </c>
      <c r="J418" t="b">
        <v>0</v>
      </c>
      <c r="L418">
        <f t="shared" si="7"/>
        <v>7</v>
      </c>
    </row>
    <row r="419" spans="1:12" x14ac:dyDescent="0.3">
      <c r="A419" t="s">
        <v>593</v>
      </c>
      <c r="B419" s="97" t="s">
        <v>1060</v>
      </c>
      <c r="C419" s="9" t="s">
        <v>38</v>
      </c>
      <c r="D419" t="b">
        <v>0</v>
      </c>
      <c r="E419" t="b">
        <v>0</v>
      </c>
      <c r="F419" t="b">
        <v>0</v>
      </c>
      <c r="G419" t="b">
        <v>0</v>
      </c>
      <c r="H419" t="b">
        <v>0</v>
      </c>
      <c r="I419" t="b">
        <v>0</v>
      </c>
      <c r="J419" t="b">
        <v>0</v>
      </c>
      <c r="L419">
        <f t="shared" si="7"/>
        <v>7</v>
      </c>
    </row>
    <row r="420" spans="1:12" x14ac:dyDescent="0.3">
      <c r="A420" t="s">
        <v>593</v>
      </c>
      <c r="B420" s="97" t="s">
        <v>1060</v>
      </c>
      <c r="C420" s="9" t="s">
        <v>38</v>
      </c>
      <c r="D420" t="b">
        <v>0</v>
      </c>
      <c r="E420" t="b">
        <v>0</v>
      </c>
      <c r="F420" t="b">
        <v>0</v>
      </c>
      <c r="G420" t="b">
        <v>0</v>
      </c>
      <c r="H420" t="b">
        <v>0</v>
      </c>
      <c r="I420" t="b">
        <v>0</v>
      </c>
      <c r="J420" t="b">
        <v>0</v>
      </c>
      <c r="L420">
        <f t="shared" si="7"/>
        <v>7</v>
      </c>
    </row>
    <row r="421" spans="1:12" x14ac:dyDescent="0.3">
      <c r="A421" t="s">
        <v>593</v>
      </c>
      <c r="B421" s="97" t="s">
        <v>1060</v>
      </c>
      <c r="C421" s="9" t="s">
        <v>38</v>
      </c>
      <c r="D421" t="b">
        <v>0</v>
      </c>
      <c r="E421" t="b">
        <v>0</v>
      </c>
      <c r="F421" t="b">
        <v>0</v>
      </c>
      <c r="G421" t="b">
        <v>0</v>
      </c>
      <c r="H421" t="b">
        <v>0</v>
      </c>
      <c r="I421" t="b">
        <v>0</v>
      </c>
      <c r="J421" t="b">
        <v>0</v>
      </c>
      <c r="L421">
        <f t="shared" si="7"/>
        <v>7</v>
      </c>
    </row>
    <row r="422" spans="1:12" x14ac:dyDescent="0.3">
      <c r="A422" t="s">
        <v>593</v>
      </c>
      <c r="B422" s="97" t="s">
        <v>1060</v>
      </c>
      <c r="C422" s="9" t="s">
        <v>38</v>
      </c>
      <c r="D422" t="b">
        <v>0</v>
      </c>
      <c r="E422" t="b">
        <v>0</v>
      </c>
      <c r="F422" t="b">
        <v>0</v>
      </c>
      <c r="G422" t="b">
        <v>0</v>
      </c>
      <c r="H422" t="b">
        <v>0</v>
      </c>
      <c r="I422" t="b">
        <v>0</v>
      </c>
      <c r="J422" t="b">
        <v>0</v>
      </c>
      <c r="L422">
        <f t="shared" si="7"/>
        <v>7</v>
      </c>
    </row>
    <row r="423" spans="1:12" x14ac:dyDescent="0.3">
      <c r="A423" t="s">
        <v>593</v>
      </c>
      <c r="B423" s="97" t="s">
        <v>1060</v>
      </c>
      <c r="C423" s="9" t="s">
        <v>38</v>
      </c>
      <c r="D423" t="b">
        <v>0</v>
      </c>
      <c r="E423" t="b">
        <v>0</v>
      </c>
      <c r="F423" t="b">
        <v>0</v>
      </c>
      <c r="G423" t="b">
        <v>0</v>
      </c>
      <c r="H423" t="b">
        <v>0</v>
      </c>
      <c r="I423" t="b">
        <v>0</v>
      </c>
      <c r="J423" t="b">
        <v>0</v>
      </c>
      <c r="L423">
        <f t="shared" si="7"/>
        <v>7</v>
      </c>
    </row>
    <row r="424" spans="1:12" x14ac:dyDescent="0.3">
      <c r="A424" t="s">
        <v>593</v>
      </c>
      <c r="B424" s="97" t="s">
        <v>1060</v>
      </c>
      <c r="C424" s="9" t="s">
        <v>38</v>
      </c>
      <c r="D424" t="b">
        <v>0</v>
      </c>
      <c r="E424" t="b">
        <v>0</v>
      </c>
      <c r="F424" t="b">
        <v>0</v>
      </c>
      <c r="G424" t="b">
        <v>0</v>
      </c>
      <c r="H424" t="b">
        <v>0</v>
      </c>
      <c r="I424" t="b">
        <v>0</v>
      </c>
      <c r="J424" t="b">
        <v>0</v>
      </c>
      <c r="L424">
        <f t="shared" si="7"/>
        <v>7</v>
      </c>
    </row>
    <row r="425" spans="1:12" x14ac:dyDescent="0.3">
      <c r="A425" t="s">
        <v>593</v>
      </c>
      <c r="B425" s="97" t="s">
        <v>1060</v>
      </c>
      <c r="C425" s="9"/>
      <c r="D425" t="b">
        <v>0</v>
      </c>
      <c r="E425" t="b">
        <v>0</v>
      </c>
      <c r="F425" t="b">
        <v>0</v>
      </c>
      <c r="G425" t="b">
        <v>0</v>
      </c>
      <c r="H425" t="b">
        <v>0</v>
      </c>
      <c r="I425" t="b">
        <v>0</v>
      </c>
      <c r="J425" t="b">
        <v>0</v>
      </c>
      <c r="L425">
        <f t="shared" si="7"/>
        <v>7</v>
      </c>
    </row>
    <row r="426" spans="1:12" x14ac:dyDescent="0.3">
      <c r="A426" t="s">
        <v>593</v>
      </c>
      <c r="B426" s="97" t="s">
        <v>1060</v>
      </c>
      <c r="C426" s="9"/>
      <c r="D426" t="b">
        <v>0</v>
      </c>
      <c r="E426" t="b">
        <v>0</v>
      </c>
      <c r="F426" t="b">
        <v>0</v>
      </c>
      <c r="G426" t="b">
        <v>0</v>
      </c>
      <c r="H426" t="b">
        <v>0</v>
      </c>
      <c r="I426" t="b">
        <v>0</v>
      </c>
      <c r="J426" t="b">
        <v>0</v>
      </c>
      <c r="L426">
        <f t="shared" si="7"/>
        <v>7</v>
      </c>
    </row>
    <row r="427" spans="1:12" x14ac:dyDescent="0.3">
      <c r="A427" t="s">
        <v>593</v>
      </c>
      <c r="B427" s="97" t="s">
        <v>1060</v>
      </c>
      <c r="C427" s="9" t="s">
        <v>627</v>
      </c>
      <c r="D427" t="b">
        <v>0</v>
      </c>
      <c r="E427" t="b">
        <v>0</v>
      </c>
      <c r="F427" t="b">
        <v>0</v>
      </c>
      <c r="G427" t="b">
        <v>0</v>
      </c>
      <c r="H427" t="b">
        <v>0</v>
      </c>
      <c r="I427" t="b">
        <v>0</v>
      </c>
      <c r="J427" t="b">
        <v>0</v>
      </c>
      <c r="L427">
        <f t="shared" si="7"/>
        <v>7</v>
      </c>
    </row>
    <row r="428" spans="1:12" x14ac:dyDescent="0.3">
      <c r="A428" t="s">
        <v>593</v>
      </c>
      <c r="B428" s="97" t="s">
        <v>1060</v>
      </c>
      <c r="C428" s="9" t="s">
        <v>38</v>
      </c>
      <c r="D428" t="b">
        <v>0</v>
      </c>
      <c r="E428" t="b">
        <v>0</v>
      </c>
      <c r="F428" t="b">
        <v>0</v>
      </c>
      <c r="G428" t="b">
        <v>0</v>
      </c>
      <c r="H428" t="b">
        <v>0</v>
      </c>
      <c r="I428" t="b">
        <v>0</v>
      </c>
      <c r="J428" t="b">
        <v>0</v>
      </c>
      <c r="L428">
        <f t="shared" si="7"/>
        <v>7</v>
      </c>
    </row>
    <row r="429" spans="1:12" x14ac:dyDescent="0.3">
      <c r="A429" t="s">
        <v>593</v>
      </c>
      <c r="B429" s="97" t="s">
        <v>1060</v>
      </c>
      <c r="C429" s="9" t="s">
        <v>612</v>
      </c>
      <c r="D429" t="b">
        <v>0</v>
      </c>
      <c r="E429" t="b">
        <v>0</v>
      </c>
      <c r="F429" t="b">
        <v>0</v>
      </c>
      <c r="G429" t="b">
        <v>0</v>
      </c>
      <c r="H429" t="b">
        <v>0</v>
      </c>
      <c r="I429" t="b">
        <v>0</v>
      </c>
      <c r="J429" t="b">
        <v>0</v>
      </c>
      <c r="L429">
        <f t="shared" si="7"/>
        <v>7</v>
      </c>
    </row>
    <row r="430" spans="1:12" x14ac:dyDescent="0.3">
      <c r="A430" t="s">
        <v>593</v>
      </c>
      <c r="B430" s="97" t="s">
        <v>1060</v>
      </c>
      <c r="C430" s="9"/>
      <c r="D430" t="b">
        <v>0</v>
      </c>
      <c r="E430" t="b">
        <v>0</v>
      </c>
      <c r="F430" t="b">
        <v>0</v>
      </c>
      <c r="G430" t="b">
        <v>0</v>
      </c>
      <c r="H430" t="b">
        <v>1</v>
      </c>
      <c r="I430" t="b">
        <v>1</v>
      </c>
      <c r="J430" t="b">
        <v>0</v>
      </c>
      <c r="L430">
        <f t="shared" si="7"/>
        <v>6</v>
      </c>
    </row>
    <row r="431" spans="1:12" x14ac:dyDescent="0.3">
      <c r="A431" t="s">
        <v>593</v>
      </c>
      <c r="B431" s="97" t="s">
        <v>1060</v>
      </c>
      <c r="C431" s="9"/>
      <c r="D431" t="b">
        <v>0</v>
      </c>
      <c r="E431" t="b">
        <v>0</v>
      </c>
      <c r="F431" t="b">
        <v>0</v>
      </c>
      <c r="G431" t="b">
        <v>0</v>
      </c>
      <c r="H431" t="b">
        <v>0</v>
      </c>
      <c r="I431" t="b">
        <v>0</v>
      </c>
      <c r="J431" t="b">
        <v>0</v>
      </c>
      <c r="L431">
        <f t="shared" si="7"/>
        <v>7</v>
      </c>
    </row>
    <row r="432" spans="1:12" x14ac:dyDescent="0.3">
      <c r="A432" t="s">
        <v>593</v>
      </c>
      <c r="B432" s="97" t="s">
        <v>1060</v>
      </c>
      <c r="C432" s="9" t="s">
        <v>38</v>
      </c>
      <c r="D432" t="b">
        <v>0</v>
      </c>
      <c r="E432" t="b">
        <v>0</v>
      </c>
      <c r="F432" t="b">
        <v>0</v>
      </c>
      <c r="G432" t="b">
        <v>0</v>
      </c>
      <c r="H432" t="b">
        <v>0</v>
      </c>
      <c r="I432" t="b">
        <v>0</v>
      </c>
      <c r="J432" t="b">
        <v>0</v>
      </c>
      <c r="L432">
        <f t="shared" si="7"/>
        <v>7</v>
      </c>
    </row>
    <row r="433" spans="1:12" x14ac:dyDescent="0.3">
      <c r="A433" t="s">
        <v>593</v>
      </c>
      <c r="B433" s="97" t="s">
        <v>1060</v>
      </c>
      <c r="C433" s="9" t="s">
        <v>634</v>
      </c>
      <c r="D433" t="b">
        <v>0</v>
      </c>
      <c r="E433" t="b">
        <v>0</v>
      </c>
      <c r="F433" t="b">
        <v>0</v>
      </c>
      <c r="G433" t="b">
        <v>0</v>
      </c>
      <c r="H433" t="b">
        <v>0</v>
      </c>
      <c r="I433" t="b">
        <v>1</v>
      </c>
      <c r="J433" t="b">
        <v>0</v>
      </c>
      <c r="L433">
        <f t="shared" si="7"/>
        <v>6</v>
      </c>
    </row>
    <row r="434" spans="1:12" x14ac:dyDescent="0.3">
      <c r="A434" t="s">
        <v>593</v>
      </c>
      <c r="B434" s="97" t="s">
        <v>1060</v>
      </c>
      <c r="C434" s="9" t="s">
        <v>38</v>
      </c>
      <c r="D434" t="b">
        <v>0</v>
      </c>
      <c r="E434" t="b">
        <v>0</v>
      </c>
      <c r="F434" t="b">
        <v>0</v>
      </c>
      <c r="G434" t="b">
        <v>1</v>
      </c>
      <c r="H434" t="b">
        <v>0</v>
      </c>
      <c r="I434" t="b">
        <v>1</v>
      </c>
      <c r="J434" t="b">
        <v>0</v>
      </c>
      <c r="L434">
        <f t="shared" si="7"/>
        <v>4</v>
      </c>
    </row>
    <row r="435" spans="1:12" x14ac:dyDescent="0.3">
      <c r="A435" t="s">
        <v>593</v>
      </c>
      <c r="B435" s="97" t="s">
        <v>1060</v>
      </c>
      <c r="C435" s="9"/>
      <c r="D435" t="b">
        <v>0</v>
      </c>
      <c r="E435" t="b">
        <v>0</v>
      </c>
      <c r="F435" t="b">
        <v>0</v>
      </c>
      <c r="G435" t="b">
        <v>0</v>
      </c>
      <c r="H435" t="b">
        <v>0</v>
      </c>
      <c r="I435" t="b">
        <v>0</v>
      </c>
      <c r="J435" t="b">
        <v>0</v>
      </c>
      <c r="L435">
        <f t="shared" si="7"/>
        <v>7</v>
      </c>
    </row>
    <row r="436" spans="1:12" x14ac:dyDescent="0.3">
      <c r="A436" t="s">
        <v>593</v>
      </c>
      <c r="B436" s="97" t="s">
        <v>1060</v>
      </c>
      <c r="C436" s="9" t="s">
        <v>38</v>
      </c>
      <c r="D436" t="b">
        <v>0</v>
      </c>
      <c r="E436" t="b">
        <v>0</v>
      </c>
      <c r="F436" t="b">
        <v>0</v>
      </c>
      <c r="G436" t="b">
        <v>0</v>
      </c>
      <c r="H436" t="b">
        <v>0</v>
      </c>
      <c r="I436" t="b">
        <v>0</v>
      </c>
      <c r="J436" t="b">
        <v>0</v>
      </c>
      <c r="L436">
        <f t="shared" si="7"/>
        <v>7</v>
      </c>
    </row>
    <row r="437" spans="1:12" x14ac:dyDescent="0.3">
      <c r="A437" t="s">
        <v>593</v>
      </c>
      <c r="B437" s="97" t="s">
        <v>1060</v>
      </c>
      <c r="C437" s="9"/>
      <c r="D437" t="b">
        <v>0</v>
      </c>
      <c r="E437" t="b">
        <v>0</v>
      </c>
      <c r="F437" t="b">
        <v>0</v>
      </c>
      <c r="G437" t="b">
        <v>0</v>
      </c>
      <c r="H437" t="b">
        <v>0</v>
      </c>
      <c r="I437" t="b">
        <v>0</v>
      </c>
      <c r="J437" t="b">
        <v>0</v>
      </c>
      <c r="L437">
        <f t="shared" si="7"/>
        <v>7</v>
      </c>
    </row>
    <row r="438" spans="1:12" x14ac:dyDescent="0.3">
      <c r="A438" t="s">
        <v>593</v>
      </c>
      <c r="B438" s="97" t="s">
        <v>1060</v>
      </c>
      <c r="C438" s="9" t="s">
        <v>38</v>
      </c>
      <c r="D438" t="b">
        <v>0</v>
      </c>
      <c r="E438" t="b">
        <v>0</v>
      </c>
      <c r="F438" t="b">
        <v>0</v>
      </c>
      <c r="G438" t="b">
        <v>0</v>
      </c>
      <c r="H438" t="b">
        <v>0</v>
      </c>
      <c r="I438" t="b">
        <v>0</v>
      </c>
      <c r="J438" t="b">
        <v>0</v>
      </c>
      <c r="L438">
        <f t="shared" si="7"/>
        <v>7</v>
      </c>
    </row>
    <row r="439" spans="1:12" x14ac:dyDescent="0.3">
      <c r="A439" t="s">
        <v>593</v>
      </c>
      <c r="B439" s="97" t="s">
        <v>1060</v>
      </c>
      <c r="C439" s="9" t="s">
        <v>38</v>
      </c>
      <c r="D439" t="b">
        <v>0</v>
      </c>
      <c r="E439" t="b">
        <v>0</v>
      </c>
      <c r="F439" t="b">
        <v>0</v>
      </c>
      <c r="G439" t="b">
        <v>0</v>
      </c>
      <c r="H439" t="b">
        <v>0</v>
      </c>
      <c r="I439" t="b">
        <v>0</v>
      </c>
      <c r="J439" t="b">
        <v>0</v>
      </c>
      <c r="L439">
        <f t="shared" si="7"/>
        <v>7</v>
      </c>
    </row>
    <row r="440" spans="1:12" x14ac:dyDescent="0.3">
      <c r="A440" t="s">
        <v>593</v>
      </c>
      <c r="B440" s="97" t="s">
        <v>1060</v>
      </c>
      <c r="C440" s="9" t="s">
        <v>628</v>
      </c>
      <c r="D440" t="b">
        <v>0</v>
      </c>
      <c r="E440" t="b">
        <v>0</v>
      </c>
      <c r="F440" t="b">
        <v>0</v>
      </c>
      <c r="G440" t="b">
        <v>0</v>
      </c>
      <c r="H440" t="b">
        <v>0</v>
      </c>
      <c r="I440" t="b">
        <v>0</v>
      </c>
      <c r="J440" t="b">
        <v>0</v>
      </c>
      <c r="L440">
        <f t="shared" si="7"/>
        <v>7</v>
      </c>
    </row>
    <row r="441" spans="1:12" x14ac:dyDescent="0.3">
      <c r="A441" t="s">
        <v>593</v>
      </c>
      <c r="B441" s="97" t="s">
        <v>1060</v>
      </c>
      <c r="C441" s="9" t="s">
        <v>38</v>
      </c>
      <c r="D441" t="b">
        <v>0</v>
      </c>
      <c r="E441" t="b">
        <v>0</v>
      </c>
      <c r="F441" t="b">
        <v>0</v>
      </c>
      <c r="G441" t="b">
        <v>0</v>
      </c>
      <c r="H441" t="b">
        <v>0</v>
      </c>
      <c r="I441" t="b">
        <v>0</v>
      </c>
      <c r="J441" t="b">
        <v>0</v>
      </c>
      <c r="L441">
        <f t="shared" si="7"/>
        <v>7</v>
      </c>
    </row>
    <row r="442" spans="1:12" x14ac:dyDescent="0.3">
      <c r="A442" t="s">
        <v>593</v>
      </c>
      <c r="B442" s="97" t="s">
        <v>1060</v>
      </c>
      <c r="C442" s="9" t="s">
        <v>38</v>
      </c>
      <c r="D442" t="b">
        <v>0</v>
      </c>
      <c r="E442" t="b">
        <v>0</v>
      </c>
      <c r="F442" t="b">
        <v>0</v>
      </c>
      <c r="G442" t="b">
        <v>0</v>
      </c>
      <c r="H442" t="b">
        <v>0</v>
      </c>
      <c r="I442" t="b">
        <v>0</v>
      </c>
      <c r="J442" t="b">
        <v>0</v>
      </c>
      <c r="L442">
        <f t="shared" si="7"/>
        <v>7</v>
      </c>
    </row>
    <row r="443" spans="1:12" x14ac:dyDescent="0.3">
      <c r="A443" t="s">
        <v>593</v>
      </c>
      <c r="B443" s="97" t="s">
        <v>1060</v>
      </c>
      <c r="C443" s="9" t="s">
        <v>38</v>
      </c>
      <c r="D443" t="b">
        <v>0</v>
      </c>
      <c r="E443" t="b">
        <v>0</v>
      </c>
      <c r="F443" t="b">
        <v>0</v>
      </c>
      <c r="G443" t="b">
        <v>0</v>
      </c>
      <c r="H443" t="b">
        <v>1</v>
      </c>
      <c r="I443" t="b">
        <v>0</v>
      </c>
      <c r="J443" t="b">
        <v>0</v>
      </c>
      <c r="L443">
        <f t="shared" si="7"/>
        <v>7</v>
      </c>
    </row>
    <row r="444" spans="1:12" x14ac:dyDescent="0.3">
      <c r="A444" t="s">
        <v>593</v>
      </c>
      <c r="B444" s="97" t="s">
        <v>1060</v>
      </c>
      <c r="C444" s="9"/>
      <c r="D444" t="b">
        <v>0</v>
      </c>
      <c r="E444" t="b">
        <v>0</v>
      </c>
      <c r="F444" t="b">
        <v>0</v>
      </c>
      <c r="G444" t="b">
        <v>0</v>
      </c>
      <c r="H444" t="b">
        <v>0</v>
      </c>
      <c r="I444" t="b">
        <v>0</v>
      </c>
      <c r="J444" t="b">
        <v>0</v>
      </c>
      <c r="L444">
        <f t="shared" si="7"/>
        <v>7</v>
      </c>
    </row>
    <row r="445" spans="1:12" x14ac:dyDescent="0.3">
      <c r="A445" t="s">
        <v>593</v>
      </c>
      <c r="B445" s="97" t="s">
        <v>1060</v>
      </c>
      <c r="C445" s="9"/>
      <c r="D445" t="b">
        <v>0</v>
      </c>
      <c r="E445" t="b">
        <v>0</v>
      </c>
      <c r="F445" t="b">
        <v>0</v>
      </c>
      <c r="G445" t="b">
        <v>0</v>
      </c>
      <c r="H445" t="b">
        <v>0</v>
      </c>
      <c r="I445" t="b">
        <v>0</v>
      </c>
      <c r="J445" t="b">
        <v>0</v>
      </c>
      <c r="L445">
        <f t="shared" si="7"/>
        <v>7</v>
      </c>
    </row>
    <row r="446" spans="1:12" x14ac:dyDescent="0.3">
      <c r="A446" t="s">
        <v>593</v>
      </c>
      <c r="B446" s="97" t="s">
        <v>1060</v>
      </c>
      <c r="C446" s="9" t="s">
        <v>38</v>
      </c>
      <c r="D446" t="b">
        <v>0</v>
      </c>
      <c r="E446" t="b">
        <v>0</v>
      </c>
      <c r="F446" t="b">
        <v>0</v>
      </c>
      <c r="G446" t="b">
        <v>0</v>
      </c>
      <c r="H446" t="b">
        <v>0</v>
      </c>
      <c r="I446" t="b">
        <v>0</v>
      </c>
      <c r="J446" t="b">
        <v>0</v>
      </c>
      <c r="L446">
        <f t="shared" si="7"/>
        <v>7</v>
      </c>
    </row>
    <row r="447" spans="1:12" x14ac:dyDescent="0.3">
      <c r="A447" t="s">
        <v>593</v>
      </c>
      <c r="B447" s="97" t="s">
        <v>1060</v>
      </c>
      <c r="C447" s="9" t="s">
        <v>38</v>
      </c>
      <c r="D447" t="b">
        <v>0</v>
      </c>
      <c r="E447" t="b">
        <v>0</v>
      </c>
      <c r="F447" t="b">
        <v>0</v>
      </c>
      <c r="G447" t="b">
        <v>0</v>
      </c>
      <c r="H447" t="b">
        <v>0</v>
      </c>
      <c r="I447" t="b">
        <v>0</v>
      </c>
      <c r="J447" t="b">
        <v>0</v>
      </c>
      <c r="L447">
        <f t="shared" si="7"/>
        <v>7</v>
      </c>
    </row>
    <row r="448" spans="1:12" x14ac:dyDescent="0.3">
      <c r="A448" t="s">
        <v>593</v>
      </c>
      <c r="B448" s="97" t="s">
        <v>1060</v>
      </c>
      <c r="C448" s="9" t="s">
        <v>38</v>
      </c>
      <c r="D448" t="b">
        <v>0</v>
      </c>
      <c r="E448" t="b">
        <v>0</v>
      </c>
      <c r="F448" t="b">
        <v>0</v>
      </c>
      <c r="G448" t="b">
        <v>0</v>
      </c>
      <c r="H448" t="b">
        <v>0</v>
      </c>
      <c r="I448" t="b">
        <v>0</v>
      </c>
      <c r="J448" t="b">
        <v>0</v>
      </c>
      <c r="L448">
        <f t="shared" si="7"/>
        <v>7</v>
      </c>
    </row>
    <row r="449" spans="1:12" x14ac:dyDescent="0.3">
      <c r="A449" t="s">
        <v>593</v>
      </c>
      <c r="B449" s="97" t="s">
        <v>1060</v>
      </c>
      <c r="C449" s="9" t="s">
        <v>623</v>
      </c>
      <c r="D449" t="b">
        <v>0</v>
      </c>
      <c r="E449" t="b">
        <v>1</v>
      </c>
      <c r="F449" t="b">
        <v>0</v>
      </c>
      <c r="G449" t="b">
        <v>0</v>
      </c>
      <c r="H449" t="b">
        <v>1</v>
      </c>
      <c r="I449" t="b">
        <v>0</v>
      </c>
      <c r="J449" t="b">
        <v>0</v>
      </c>
      <c r="L449">
        <f t="shared" si="7"/>
        <v>7</v>
      </c>
    </row>
    <row r="450" spans="1:12" x14ac:dyDescent="0.3">
      <c r="A450" t="s">
        <v>593</v>
      </c>
      <c r="B450" s="97" t="s">
        <v>1060</v>
      </c>
      <c r="C450" s="9" t="s">
        <v>38</v>
      </c>
      <c r="D450" t="b">
        <v>0</v>
      </c>
      <c r="E450" t="b">
        <v>0</v>
      </c>
      <c r="F450" t="b">
        <v>0</v>
      </c>
      <c r="G450" t="b">
        <v>0</v>
      </c>
      <c r="H450" t="b">
        <v>0</v>
      </c>
      <c r="I450" t="b">
        <v>0</v>
      </c>
      <c r="J450" t="b">
        <v>0</v>
      </c>
      <c r="L450">
        <f t="shared" si="7"/>
        <v>7</v>
      </c>
    </row>
    <row r="451" spans="1:12" x14ac:dyDescent="0.3">
      <c r="A451" t="s">
        <v>593</v>
      </c>
      <c r="B451" s="97" t="s">
        <v>1060</v>
      </c>
      <c r="C451" s="9"/>
      <c r="D451" t="b">
        <v>0</v>
      </c>
      <c r="E451" t="b">
        <v>0</v>
      </c>
      <c r="F451" t="b">
        <v>0</v>
      </c>
      <c r="G451" t="b">
        <v>0</v>
      </c>
      <c r="H451" t="b">
        <v>0</v>
      </c>
      <c r="I451" t="b">
        <v>0</v>
      </c>
      <c r="J451" t="b">
        <v>0</v>
      </c>
      <c r="L451">
        <f t="shared" si="7"/>
        <v>7</v>
      </c>
    </row>
    <row r="452" spans="1:12" x14ac:dyDescent="0.3">
      <c r="A452" t="s">
        <v>593</v>
      </c>
      <c r="B452" s="97" t="s">
        <v>1060</v>
      </c>
      <c r="C452" s="9" t="s">
        <v>38</v>
      </c>
      <c r="D452" t="b">
        <v>0</v>
      </c>
      <c r="E452" t="b">
        <v>0</v>
      </c>
      <c r="F452" t="b">
        <v>0</v>
      </c>
      <c r="G452" t="b">
        <v>0</v>
      </c>
      <c r="H452" t="b">
        <v>0</v>
      </c>
      <c r="I452" t="b">
        <v>0</v>
      </c>
      <c r="J452" t="b">
        <v>0</v>
      </c>
      <c r="L452">
        <f t="shared" si="7"/>
        <v>7</v>
      </c>
    </row>
    <row r="453" spans="1:12" x14ac:dyDescent="0.3">
      <c r="A453" t="s">
        <v>593</v>
      </c>
      <c r="B453" s="97" t="s">
        <v>1060</v>
      </c>
      <c r="C453" s="9" t="s">
        <v>38</v>
      </c>
      <c r="D453" t="b">
        <v>0</v>
      </c>
      <c r="E453" t="b">
        <v>0</v>
      </c>
      <c r="F453" t="b">
        <v>0</v>
      </c>
      <c r="G453" t="b">
        <v>0</v>
      </c>
      <c r="H453" t="b">
        <v>0</v>
      </c>
      <c r="I453" t="b">
        <v>0</v>
      </c>
      <c r="J453" t="b">
        <v>0</v>
      </c>
      <c r="L453">
        <f t="shared" si="7"/>
        <v>7</v>
      </c>
    </row>
    <row r="454" spans="1:12" x14ac:dyDescent="0.3">
      <c r="A454" t="s">
        <v>593</v>
      </c>
      <c r="B454" s="97" t="s">
        <v>1060</v>
      </c>
      <c r="C454" s="9" t="s">
        <v>38</v>
      </c>
      <c r="D454" t="b">
        <v>0</v>
      </c>
      <c r="E454" t="b">
        <v>0</v>
      </c>
      <c r="F454" t="b">
        <v>0</v>
      </c>
      <c r="G454" t="b">
        <v>0</v>
      </c>
      <c r="H454" t="b">
        <v>0</v>
      </c>
      <c r="I454" t="b">
        <v>0</v>
      </c>
      <c r="J454" t="b">
        <v>0</v>
      </c>
      <c r="L454">
        <f t="shared" si="7"/>
        <v>7</v>
      </c>
    </row>
    <row r="455" spans="1:12" x14ac:dyDescent="0.3">
      <c r="A455" t="s">
        <v>593</v>
      </c>
      <c r="B455" s="97" t="s">
        <v>1060</v>
      </c>
      <c r="C455" s="9"/>
      <c r="D455" t="b">
        <v>0</v>
      </c>
      <c r="E455" t="b">
        <v>0</v>
      </c>
      <c r="F455" t="b">
        <v>0</v>
      </c>
      <c r="G455" t="b">
        <v>0</v>
      </c>
      <c r="H455" t="b">
        <v>0</v>
      </c>
      <c r="I455" t="b">
        <v>0</v>
      </c>
      <c r="J455" t="b">
        <v>0</v>
      </c>
      <c r="L455">
        <f t="shared" si="7"/>
        <v>7</v>
      </c>
    </row>
    <row r="456" spans="1:12" x14ac:dyDescent="0.3">
      <c r="A456" t="s">
        <v>593</v>
      </c>
      <c r="B456" s="97" t="s">
        <v>1060</v>
      </c>
      <c r="C456" s="9" t="s">
        <v>38</v>
      </c>
      <c r="D456" t="b">
        <v>0</v>
      </c>
      <c r="E456" t="b">
        <v>0</v>
      </c>
      <c r="F456" t="b">
        <v>0</v>
      </c>
      <c r="G456" t="b">
        <v>0</v>
      </c>
      <c r="H456" t="b">
        <v>0</v>
      </c>
      <c r="I456" t="b">
        <v>0</v>
      </c>
      <c r="J456" t="b">
        <v>0</v>
      </c>
      <c r="L456">
        <f t="shared" si="7"/>
        <v>7</v>
      </c>
    </row>
    <row r="457" spans="1:12" x14ac:dyDescent="0.3">
      <c r="A457" t="s">
        <v>593</v>
      </c>
      <c r="B457" s="97" t="s">
        <v>1060</v>
      </c>
      <c r="C457" s="9" t="s">
        <v>38</v>
      </c>
      <c r="D457" t="b">
        <v>0</v>
      </c>
      <c r="E457" t="b">
        <v>0</v>
      </c>
      <c r="F457" t="b">
        <v>0</v>
      </c>
      <c r="G457" t="b">
        <v>0</v>
      </c>
      <c r="H457" t="b">
        <v>0</v>
      </c>
      <c r="I457" t="b">
        <v>1</v>
      </c>
      <c r="J457" t="b">
        <v>0</v>
      </c>
      <c r="L457">
        <f t="shared" si="7"/>
        <v>6</v>
      </c>
    </row>
    <row r="458" spans="1:12" x14ac:dyDescent="0.3">
      <c r="A458" t="s">
        <v>593</v>
      </c>
      <c r="B458" s="97" t="s">
        <v>1060</v>
      </c>
      <c r="C458" s="9" t="s">
        <v>38</v>
      </c>
      <c r="D458" t="b">
        <v>0</v>
      </c>
      <c r="E458" t="b">
        <v>0</v>
      </c>
      <c r="F458" t="b">
        <v>0</v>
      </c>
      <c r="G458" t="b">
        <v>0</v>
      </c>
      <c r="H458" t="b">
        <v>0</v>
      </c>
      <c r="I458" t="b">
        <v>0</v>
      </c>
      <c r="J458" t="b">
        <v>0</v>
      </c>
      <c r="L458">
        <f t="shared" si="7"/>
        <v>7</v>
      </c>
    </row>
    <row r="459" spans="1:12" x14ac:dyDescent="0.3">
      <c r="A459" t="s">
        <v>593</v>
      </c>
      <c r="B459" s="97" t="s">
        <v>1060</v>
      </c>
      <c r="C459" s="9" t="s">
        <v>38</v>
      </c>
      <c r="D459" t="b">
        <v>1</v>
      </c>
      <c r="E459" t="b">
        <v>0</v>
      </c>
      <c r="F459" t="b">
        <v>0</v>
      </c>
      <c r="G459" t="b">
        <v>0</v>
      </c>
      <c r="H459" t="b">
        <v>0</v>
      </c>
      <c r="I459" t="b">
        <v>0</v>
      </c>
      <c r="J459" t="b">
        <v>0</v>
      </c>
      <c r="L459">
        <f t="shared" si="7"/>
        <v>7</v>
      </c>
    </row>
    <row r="460" spans="1:12" x14ac:dyDescent="0.3">
      <c r="A460" t="s">
        <v>593</v>
      </c>
      <c r="B460" s="97" t="s">
        <v>1060</v>
      </c>
      <c r="C460" s="9" t="s">
        <v>38</v>
      </c>
      <c r="D460" t="b">
        <v>0</v>
      </c>
      <c r="E460" t="b">
        <v>0</v>
      </c>
      <c r="F460" t="b">
        <v>0</v>
      </c>
      <c r="G460" t="b">
        <v>0</v>
      </c>
      <c r="H460" t="b">
        <v>0</v>
      </c>
      <c r="I460" t="b">
        <v>0</v>
      </c>
      <c r="J460" t="b">
        <v>0</v>
      </c>
      <c r="L460">
        <f t="shared" si="7"/>
        <v>7</v>
      </c>
    </row>
    <row r="461" spans="1:12" x14ac:dyDescent="0.3">
      <c r="A461" t="s">
        <v>593</v>
      </c>
      <c r="B461" s="97" t="s">
        <v>1060</v>
      </c>
      <c r="C461" s="9" t="s">
        <v>602</v>
      </c>
      <c r="D461" t="b">
        <v>0</v>
      </c>
      <c r="E461" t="b">
        <v>0</v>
      </c>
      <c r="F461" t="b">
        <v>0</v>
      </c>
      <c r="G461" t="b">
        <v>0</v>
      </c>
      <c r="H461" t="b">
        <v>0</v>
      </c>
      <c r="I461" t="b">
        <v>0</v>
      </c>
      <c r="J461" t="b">
        <v>0</v>
      </c>
      <c r="L461">
        <f t="shared" si="7"/>
        <v>7</v>
      </c>
    </row>
    <row r="462" spans="1:12" x14ac:dyDescent="0.3">
      <c r="A462" t="s">
        <v>593</v>
      </c>
      <c r="B462" s="97" t="s">
        <v>1060</v>
      </c>
      <c r="C462" s="9" t="s">
        <v>635</v>
      </c>
      <c r="D462" t="b">
        <v>0</v>
      </c>
      <c r="E462" t="b">
        <v>0</v>
      </c>
      <c r="F462" t="b">
        <v>0</v>
      </c>
      <c r="G462" t="b">
        <v>0</v>
      </c>
      <c r="H462" t="b">
        <v>0</v>
      </c>
      <c r="I462" t="b">
        <v>0</v>
      </c>
      <c r="J462" t="b">
        <v>0</v>
      </c>
      <c r="L462">
        <f t="shared" ref="L462:L525" si="8">MATCH(TRUE,D462:J462)</f>
        <v>7</v>
      </c>
    </row>
    <row r="463" spans="1:12" x14ac:dyDescent="0.3">
      <c r="A463" t="s">
        <v>593</v>
      </c>
      <c r="B463" s="97" t="s">
        <v>1060</v>
      </c>
      <c r="C463" s="9" t="s">
        <v>38</v>
      </c>
      <c r="D463" t="b">
        <v>0</v>
      </c>
      <c r="E463" t="b">
        <v>0</v>
      </c>
      <c r="F463" t="b">
        <v>0</v>
      </c>
      <c r="G463" t="b">
        <v>0</v>
      </c>
      <c r="H463" t="b">
        <v>0</v>
      </c>
      <c r="I463" t="b">
        <v>1</v>
      </c>
      <c r="J463" t="b">
        <v>0</v>
      </c>
      <c r="L463">
        <f t="shared" si="8"/>
        <v>6</v>
      </c>
    </row>
    <row r="464" spans="1:12" x14ac:dyDescent="0.3">
      <c r="A464" t="s">
        <v>593</v>
      </c>
      <c r="B464" s="97" t="s">
        <v>1060</v>
      </c>
      <c r="C464" s="9" t="s">
        <v>38</v>
      </c>
      <c r="D464" t="b">
        <v>0</v>
      </c>
      <c r="E464" t="b">
        <v>0</v>
      </c>
      <c r="F464" t="b">
        <v>0</v>
      </c>
      <c r="G464" t="b">
        <v>0</v>
      </c>
      <c r="H464" t="b">
        <v>0</v>
      </c>
      <c r="I464" t="b">
        <v>1</v>
      </c>
      <c r="J464" t="b">
        <v>0</v>
      </c>
      <c r="L464">
        <f t="shared" si="8"/>
        <v>6</v>
      </c>
    </row>
    <row r="465" spans="1:12" x14ac:dyDescent="0.3">
      <c r="A465" t="s">
        <v>593</v>
      </c>
      <c r="B465" s="97" t="s">
        <v>1060</v>
      </c>
      <c r="C465" s="9" t="s">
        <v>38</v>
      </c>
      <c r="D465" t="b">
        <v>0</v>
      </c>
      <c r="E465" t="b">
        <v>0</v>
      </c>
      <c r="F465" t="b">
        <v>0</v>
      </c>
      <c r="G465" t="b">
        <v>0</v>
      </c>
      <c r="H465" t="b">
        <v>0</v>
      </c>
      <c r="I465" t="b">
        <v>1</v>
      </c>
      <c r="J465" t="b">
        <v>0</v>
      </c>
      <c r="L465">
        <f t="shared" si="8"/>
        <v>6</v>
      </c>
    </row>
    <row r="466" spans="1:12" x14ac:dyDescent="0.3">
      <c r="A466" t="s">
        <v>593</v>
      </c>
      <c r="B466" s="97" t="s">
        <v>1060</v>
      </c>
      <c r="C466" s="9" t="s">
        <v>621</v>
      </c>
      <c r="D466" t="b">
        <v>0</v>
      </c>
      <c r="E466" t="b">
        <v>0</v>
      </c>
      <c r="F466" t="b">
        <v>0</v>
      </c>
      <c r="G466" t="b">
        <v>0</v>
      </c>
      <c r="H466" t="b">
        <v>0</v>
      </c>
      <c r="I466" t="b">
        <v>0</v>
      </c>
      <c r="J466" t="b">
        <v>0</v>
      </c>
      <c r="L466">
        <f t="shared" si="8"/>
        <v>7</v>
      </c>
    </row>
    <row r="467" spans="1:12" x14ac:dyDescent="0.3">
      <c r="A467" t="s">
        <v>593</v>
      </c>
      <c r="B467" s="97" t="s">
        <v>1060</v>
      </c>
      <c r="C467" s="9"/>
      <c r="D467" t="b">
        <v>0</v>
      </c>
      <c r="E467" t="b">
        <v>0</v>
      </c>
      <c r="F467" t="b">
        <v>0</v>
      </c>
      <c r="G467" t="b">
        <v>0</v>
      </c>
      <c r="H467" t="b">
        <v>0</v>
      </c>
      <c r="I467" t="b">
        <v>0</v>
      </c>
      <c r="J467" t="b">
        <v>0</v>
      </c>
      <c r="L467">
        <f t="shared" si="8"/>
        <v>7</v>
      </c>
    </row>
    <row r="468" spans="1:12" x14ac:dyDescent="0.3">
      <c r="A468" t="s">
        <v>593</v>
      </c>
      <c r="B468" s="97" t="s">
        <v>1060</v>
      </c>
      <c r="C468" s="9" t="s">
        <v>38</v>
      </c>
      <c r="D468" t="b">
        <v>0</v>
      </c>
      <c r="E468" t="b">
        <v>1</v>
      </c>
      <c r="F468" t="b">
        <v>0</v>
      </c>
      <c r="G468" t="b">
        <v>0</v>
      </c>
      <c r="H468" t="b">
        <v>0</v>
      </c>
      <c r="I468" t="b">
        <v>0</v>
      </c>
      <c r="J468" t="b">
        <v>0</v>
      </c>
      <c r="L468">
        <f t="shared" si="8"/>
        <v>7</v>
      </c>
    </row>
    <row r="469" spans="1:12" x14ac:dyDescent="0.3">
      <c r="A469" t="s">
        <v>593</v>
      </c>
      <c r="B469" s="97" t="s">
        <v>1060</v>
      </c>
      <c r="C469" s="9"/>
      <c r="D469" t="b">
        <v>0</v>
      </c>
      <c r="E469" t="b">
        <v>0</v>
      </c>
      <c r="F469" t="b">
        <v>0</v>
      </c>
      <c r="G469" t="b">
        <v>0</v>
      </c>
      <c r="H469" t="b">
        <v>0</v>
      </c>
      <c r="I469" t="b">
        <v>0</v>
      </c>
      <c r="J469" t="b">
        <v>0</v>
      </c>
      <c r="L469">
        <f t="shared" si="8"/>
        <v>7</v>
      </c>
    </row>
    <row r="470" spans="1:12" x14ac:dyDescent="0.3">
      <c r="A470" t="s">
        <v>593</v>
      </c>
      <c r="B470" s="97" t="s">
        <v>1060</v>
      </c>
      <c r="C470" s="9"/>
      <c r="D470" t="b">
        <v>0</v>
      </c>
      <c r="E470" t="b">
        <v>0</v>
      </c>
      <c r="F470" t="b">
        <v>0</v>
      </c>
      <c r="G470" t="b">
        <v>0</v>
      </c>
      <c r="H470" t="b">
        <v>0</v>
      </c>
      <c r="I470" t="b">
        <v>0</v>
      </c>
      <c r="J470" t="b">
        <v>0</v>
      </c>
      <c r="L470">
        <f t="shared" si="8"/>
        <v>7</v>
      </c>
    </row>
    <row r="471" spans="1:12" x14ac:dyDescent="0.3">
      <c r="A471" t="s">
        <v>593</v>
      </c>
      <c r="B471" s="97" t="s">
        <v>1060</v>
      </c>
      <c r="C471" s="9" t="s">
        <v>38</v>
      </c>
      <c r="D471" t="b">
        <v>0</v>
      </c>
      <c r="E471" t="b">
        <v>0</v>
      </c>
      <c r="F471" t="b">
        <v>0</v>
      </c>
      <c r="G471" t="b">
        <v>0</v>
      </c>
      <c r="H471" t="b">
        <v>0</v>
      </c>
      <c r="I471" t="b">
        <v>0</v>
      </c>
      <c r="J471" t="b">
        <v>0</v>
      </c>
      <c r="L471">
        <f t="shared" si="8"/>
        <v>7</v>
      </c>
    </row>
    <row r="472" spans="1:12" x14ac:dyDescent="0.3">
      <c r="A472" t="s">
        <v>593</v>
      </c>
      <c r="B472" s="97" t="s">
        <v>1060</v>
      </c>
      <c r="C472" s="9"/>
      <c r="D472" t="b">
        <v>0</v>
      </c>
      <c r="E472" t="b">
        <v>0</v>
      </c>
      <c r="F472" t="b">
        <v>0</v>
      </c>
      <c r="G472" t="b">
        <v>1</v>
      </c>
      <c r="H472" t="b">
        <v>1</v>
      </c>
      <c r="I472" t="b">
        <v>1</v>
      </c>
      <c r="J472" t="b">
        <v>0</v>
      </c>
      <c r="L472">
        <f t="shared" si="8"/>
        <v>6</v>
      </c>
    </row>
    <row r="473" spans="1:12" x14ac:dyDescent="0.3">
      <c r="A473" t="s">
        <v>593</v>
      </c>
      <c r="B473" s="97" t="s">
        <v>1060</v>
      </c>
      <c r="C473" s="9" t="s">
        <v>602</v>
      </c>
      <c r="D473" t="b">
        <v>0</v>
      </c>
      <c r="E473" t="b">
        <v>0</v>
      </c>
      <c r="F473" t="b">
        <v>0</v>
      </c>
      <c r="G473" t="b">
        <v>0</v>
      </c>
      <c r="H473" t="b">
        <v>0</v>
      </c>
      <c r="I473" t="b">
        <v>1</v>
      </c>
      <c r="J473" t="b">
        <v>0</v>
      </c>
      <c r="L473">
        <f t="shared" si="8"/>
        <v>6</v>
      </c>
    </row>
    <row r="474" spans="1:12" x14ac:dyDescent="0.3">
      <c r="A474" t="s">
        <v>593</v>
      </c>
      <c r="B474" s="97" t="s">
        <v>1060</v>
      </c>
      <c r="C474" s="9" t="s">
        <v>636</v>
      </c>
      <c r="D474" t="b">
        <v>0</v>
      </c>
      <c r="E474" t="b">
        <v>0</v>
      </c>
      <c r="F474" t="b">
        <v>0</v>
      </c>
      <c r="G474" t="b">
        <v>0</v>
      </c>
      <c r="H474" t="b">
        <v>0</v>
      </c>
      <c r="I474" t="b">
        <v>0</v>
      </c>
      <c r="J474" t="b">
        <v>0</v>
      </c>
      <c r="L474">
        <f t="shared" si="8"/>
        <v>7</v>
      </c>
    </row>
    <row r="475" spans="1:12" x14ac:dyDescent="0.3">
      <c r="A475" t="s">
        <v>593</v>
      </c>
      <c r="B475" s="97" t="s">
        <v>1060</v>
      </c>
      <c r="C475" s="9"/>
      <c r="D475" t="b">
        <v>0</v>
      </c>
      <c r="E475" t="b">
        <v>0</v>
      </c>
      <c r="F475" t="b">
        <v>0</v>
      </c>
      <c r="G475" t="b">
        <v>0</v>
      </c>
      <c r="H475" t="b">
        <v>1</v>
      </c>
      <c r="I475" t="b">
        <v>0</v>
      </c>
      <c r="J475" t="b">
        <v>0</v>
      </c>
      <c r="L475">
        <f t="shared" si="8"/>
        <v>7</v>
      </c>
    </row>
    <row r="476" spans="1:12" x14ac:dyDescent="0.3">
      <c r="A476" t="s">
        <v>593</v>
      </c>
      <c r="B476" s="97" t="s">
        <v>1060</v>
      </c>
      <c r="C476" s="9" t="s">
        <v>38</v>
      </c>
      <c r="D476" t="b">
        <v>0</v>
      </c>
      <c r="E476" t="b">
        <v>0</v>
      </c>
      <c r="F476" t="b">
        <v>0</v>
      </c>
      <c r="G476" t="b">
        <v>0</v>
      </c>
      <c r="H476" t="b">
        <v>1</v>
      </c>
      <c r="I476" t="b">
        <v>0</v>
      </c>
      <c r="J476" t="b">
        <v>0</v>
      </c>
      <c r="L476">
        <f t="shared" si="8"/>
        <v>7</v>
      </c>
    </row>
    <row r="477" spans="1:12" x14ac:dyDescent="0.3">
      <c r="A477" t="s">
        <v>593</v>
      </c>
      <c r="B477" s="97" t="s">
        <v>1060</v>
      </c>
      <c r="C477" s="9" t="s">
        <v>38</v>
      </c>
      <c r="D477" t="b">
        <v>0</v>
      </c>
      <c r="E477" t="b">
        <v>1</v>
      </c>
      <c r="F477" t="b">
        <v>0</v>
      </c>
      <c r="G477" t="b">
        <v>0</v>
      </c>
      <c r="H477" t="b">
        <v>0</v>
      </c>
      <c r="I477" t="b">
        <v>1</v>
      </c>
      <c r="J477" t="b">
        <v>0</v>
      </c>
      <c r="L477">
        <f t="shared" si="8"/>
        <v>6</v>
      </c>
    </row>
    <row r="478" spans="1:12" x14ac:dyDescent="0.3">
      <c r="A478" t="s">
        <v>593</v>
      </c>
      <c r="B478" s="97" t="s">
        <v>1060</v>
      </c>
      <c r="C478" s="9"/>
      <c r="D478" t="b">
        <v>0</v>
      </c>
      <c r="E478" t="b">
        <v>0</v>
      </c>
      <c r="F478" t="b">
        <v>0</v>
      </c>
      <c r="G478" t="b">
        <v>0</v>
      </c>
      <c r="H478" t="b">
        <v>0</v>
      </c>
      <c r="I478" t="b">
        <v>0</v>
      </c>
      <c r="J478" t="b">
        <v>0</v>
      </c>
      <c r="L478">
        <f t="shared" si="8"/>
        <v>7</v>
      </c>
    </row>
    <row r="479" spans="1:12" x14ac:dyDescent="0.3">
      <c r="A479" t="s">
        <v>593</v>
      </c>
      <c r="B479" s="97" t="s">
        <v>1060</v>
      </c>
      <c r="C479" s="9"/>
      <c r="D479" t="b">
        <v>0</v>
      </c>
      <c r="E479" t="b">
        <v>0</v>
      </c>
      <c r="F479" t="b">
        <v>0</v>
      </c>
      <c r="G479" t="b">
        <v>0</v>
      </c>
      <c r="H479" t="b">
        <v>0</v>
      </c>
      <c r="I479" t="b">
        <v>0</v>
      </c>
      <c r="J479" t="b">
        <v>0</v>
      </c>
      <c r="L479">
        <f t="shared" si="8"/>
        <v>7</v>
      </c>
    </row>
    <row r="480" spans="1:12" x14ac:dyDescent="0.3">
      <c r="A480" t="s">
        <v>593</v>
      </c>
      <c r="B480" s="97" t="s">
        <v>1060</v>
      </c>
      <c r="C480" s="9" t="s">
        <v>38</v>
      </c>
      <c r="D480" t="b">
        <v>0</v>
      </c>
      <c r="E480" t="b">
        <v>0</v>
      </c>
      <c r="F480" t="b">
        <v>0</v>
      </c>
      <c r="G480" t="b">
        <v>0</v>
      </c>
      <c r="H480" t="b">
        <v>0</v>
      </c>
      <c r="I480" t="b">
        <v>0</v>
      </c>
      <c r="J480" t="b">
        <v>0</v>
      </c>
      <c r="L480">
        <f t="shared" si="8"/>
        <v>7</v>
      </c>
    </row>
    <row r="481" spans="1:12" x14ac:dyDescent="0.3">
      <c r="A481" t="s">
        <v>593</v>
      </c>
      <c r="B481" s="97" t="s">
        <v>1060</v>
      </c>
      <c r="C481" s="9"/>
      <c r="D481" t="b">
        <v>0</v>
      </c>
      <c r="E481" t="b">
        <v>0</v>
      </c>
      <c r="F481" t="b">
        <v>0</v>
      </c>
      <c r="G481" t="b">
        <v>0</v>
      </c>
      <c r="H481" t="b">
        <v>0</v>
      </c>
      <c r="I481" t="b">
        <v>0</v>
      </c>
      <c r="J481" t="b">
        <v>0</v>
      </c>
      <c r="L481">
        <f t="shared" si="8"/>
        <v>7</v>
      </c>
    </row>
    <row r="482" spans="1:12" x14ac:dyDescent="0.3">
      <c r="A482" t="s">
        <v>593</v>
      </c>
      <c r="B482" s="97" t="s">
        <v>1060</v>
      </c>
      <c r="C482" s="9" t="s">
        <v>38</v>
      </c>
      <c r="D482" t="b">
        <v>0</v>
      </c>
      <c r="E482" t="b">
        <v>0</v>
      </c>
      <c r="F482" t="b">
        <v>0</v>
      </c>
      <c r="G482" t="b">
        <v>0</v>
      </c>
      <c r="H482" t="b">
        <v>0</v>
      </c>
      <c r="I482" t="b">
        <v>0</v>
      </c>
      <c r="J482" t="b">
        <v>0</v>
      </c>
      <c r="L482">
        <f t="shared" si="8"/>
        <v>7</v>
      </c>
    </row>
    <row r="483" spans="1:12" x14ac:dyDescent="0.3">
      <c r="A483" t="s">
        <v>593</v>
      </c>
      <c r="B483" s="97" t="s">
        <v>1060</v>
      </c>
      <c r="C483" s="9" t="s">
        <v>38</v>
      </c>
      <c r="D483" t="b">
        <v>0</v>
      </c>
      <c r="E483" t="b">
        <v>0</v>
      </c>
      <c r="F483" t="b">
        <v>0</v>
      </c>
      <c r="G483" t="b">
        <v>0</v>
      </c>
      <c r="H483" t="b">
        <v>0</v>
      </c>
      <c r="I483" t="b">
        <v>0</v>
      </c>
      <c r="J483" t="b">
        <v>0</v>
      </c>
      <c r="L483">
        <f t="shared" si="8"/>
        <v>7</v>
      </c>
    </row>
    <row r="484" spans="1:12" x14ac:dyDescent="0.3">
      <c r="A484" t="s">
        <v>593</v>
      </c>
      <c r="B484" s="97" t="s">
        <v>1060</v>
      </c>
      <c r="C484" s="9" t="s">
        <v>38</v>
      </c>
      <c r="D484" t="b">
        <v>0</v>
      </c>
      <c r="E484" t="b">
        <v>0</v>
      </c>
      <c r="F484" t="b">
        <v>0</v>
      </c>
      <c r="G484" t="b">
        <v>0</v>
      </c>
      <c r="H484" t="b">
        <v>0</v>
      </c>
      <c r="I484" t="b">
        <v>1</v>
      </c>
      <c r="J484" t="b">
        <v>1</v>
      </c>
      <c r="L484">
        <f t="shared" si="8"/>
        <v>7</v>
      </c>
    </row>
    <row r="485" spans="1:12" x14ac:dyDescent="0.3">
      <c r="A485" t="s">
        <v>593</v>
      </c>
      <c r="B485" s="97" t="s">
        <v>1060</v>
      </c>
      <c r="C485" s="9" t="s">
        <v>38</v>
      </c>
      <c r="D485" t="b">
        <v>0</v>
      </c>
      <c r="E485" t="b">
        <v>0</v>
      </c>
      <c r="F485" t="b">
        <v>0</v>
      </c>
      <c r="G485" t="b">
        <v>0</v>
      </c>
      <c r="H485" t="b">
        <v>0</v>
      </c>
      <c r="I485" t="b">
        <v>0</v>
      </c>
      <c r="J485" t="b">
        <v>0</v>
      </c>
      <c r="L485">
        <f t="shared" si="8"/>
        <v>7</v>
      </c>
    </row>
    <row r="486" spans="1:12" x14ac:dyDescent="0.3">
      <c r="A486" t="s">
        <v>593</v>
      </c>
      <c r="B486" s="97" t="s">
        <v>1060</v>
      </c>
      <c r="C486" s="9" t="s">
        <v>38</v>
      </c>
      <c r="D486" t="b">
        <v>0</v>
      </c>
      <c r="E486" t="b">
        <v>0</v>
      </c>
      <c r="F486" t="b">
        <v>0</v>
      </c>
      <c r="G486" t="b">
        <v>0</v>
      </c>
      <c r="H486" t="b">
        <v>0</v>
      </c>
      <c r="I486" t="b">
        <v>1</v>
      </c>
      <c r="J486" t="b">
        <v>0</v>
      </c>
      <c r="L486">
        <f t="shared" si="8"/>
        <v>6</v>
      </c>
    </row>
    <row r="487" spans="1:12" x14ac:dyDescent="0.3">
      <c r="A487" t="s">
        <v>593</v>
      </c>
      <c r="B487" s="97" t="s">
        <v>1060</v>
      </c>
      <c r="C487" s="9" t="s">
        <v>38</v>
      </c>
      <c r="D487" t="b">
        <v>0</v>
      </c>
      <c r="E487" t="b">
        <v>0</v>
      </c>
      <c r="F487" t="b">
        <v>0</v>
      </c>
      <c r="G487" t="b">
        <v>0</v>
      </c>
      <c r="H487" t="b">
        <v>0</v>
      </c>
      <c r="I487" t="b">
        <v>0</v>
      </c>
      <c r="J487" t="b">
        <v>0</v>
      </c>
      <c r="L487">
        <f t="shared" si="8"/>
        <v>7</v>
      </c>
    </row>
    <row r="488" spans="1:12" x14ac:dyDescent="0.3">
      <c r="A488" t="s">
        <v>593</v>
      </c>
      <c r="B488" s="97" t="s">
        <v>1060</v>
      </c>
      <c r="C488" s="9" t="s">
        <v>38</v>
      </c>
      <c r="D488" t="b">
        <v>0</v>
      </c>
      <c r="E488" t="b">
        <v>0</v>
      </c>
      <c r="F488" t="b">
        <v>0</v>
      </c>
      <c r="G488" t="b">
        <v>0</v>
      </c>
      <c r="H488" t="b">
        <v>0</v>
      </c>
      <c r="I488" t="b">
        <v>0</v>
      </c>
      <c r="J488" t="b">
        <v>0</v>
      </c>
      <c r="L488">
        <f t="shared" si="8"/>
        <v>7</v>
      </c>
    </row>
    <row r="489" spans="1:12" x14ac:dyDescent="0.3">
      <c r="A489" t="s">
        <v>593</v>
      </c>
      <c r="B489" s="97" t="s">
        <v>1060</v>
      </c>
      <c r="C489" s="9" t="s">
        <v>38</v>
      </c>
      <c r="D489" t="b">
        <v>0</v>
      </c>
      <c r="E489" t="b">
        <v>0</v>
      </c>
      <c r="F489" t="b">
        <v>0</v>
      </c>
      <c r="G489" t="b">
        <v>0</v>
      </c>
      <c r="H489" t="b">
        <v>0</v>
      </c>
      <c r="I489" t="b">
        <v>0</v>
      </c>
      <c r="J489" t="b">
        <v>0</v>
      </c>
      <c r="L489">
        <f t="shared" si="8"/>
        <v>7</v>
      </c>
    </row>
    <row r="490" spans="1:12" x14ac:dyDescent="0.3">
      <c r="A490" t="s">
        <v>593</v>
      </c>
      <c r="B490" s="97" t="s">
        <v>1060</v>
      </c>
      <c r="C490" s="9" t="s">
        <v>38</v>
      </c>
      <c r="D490" t="b">
        <v>0</v>
      </c>
      <c r="E490" t="b">
        <v>0</v>
      </c>
      <c r="F490" t="b">
        <v>0</v>
      </c>
      <c r="G490" t="b">
        <v>0</v>
      </c>
      <c r="H490" t="b">
        <v>0</v>
      </c>
      <c r="I490" t="b">
        <v>1</v>
      </c>
      <c r="J490" t="b">
        <v>0</v>
      </c>
      <c r="L490">
        <f t="shared" si="8"/>
        <v>6</v>
      </c>
    </row>
    <row r="491" spans="1:12" x14ac:dyDescent="0.3">
      <c r="A491" t="s">
        <v>593</v>
      </c>
      <c r="B491" s="97" t="s">
        <v>1060</v>
      </c>
      <c r="C491" s="9" t="s">
        <v>38</v>
      </c>
      <c r="D491" t="b">
        <v>0</v>
      </c>
      <c r="E491" t="b">
        <v>0</v>
      </c>
      <c r="F491" t="b">
        <v>0</v>
      </c>
      <c r="G491" t="b">
        <v>0</v>
      </c>
      <c r="H491" t="b">
        <v>0</v>
      </c>
      <c r="I491" t="b">
        <v>0</v>
      </c>
      <c r="J491" t="b">
        <v>0</v>
      </c>
      <c r="L491">
        <f t="shared" si="8"/>
        <v>7</v>
      </c>
    </row>
    <row r="492" spans="1:12" x14ac:dyDescent="0.3">
      <c r="A492" t="s">
        <v>593</v>
      </c>
      <c r="B492" s="97" t="s">
        <v>1060</v>
      </c>
      <c r="C492" s="9" t="s">
        <v>38</v>
      </c>
      <c r="D492" t="b">
        <v>1</v>
      </c>
      <c r="E492" t="b">
        <v>1</v>
      </c>
      <c r="F492" t="b">
        <v>0</v>
      </c>
      <c r="G492" t="b">
        <v>0</v>
      </c>
      <c r="H492" t="b">
        <v>0</v>
      </c>
      <c r="I492" t="b">
        <v>1</v>
      </c>
      <c r="J492" t="b">
        <v>1</v>
      </c>
      <c r="L492">
        <f t="shared" si="8"/>
        <v>7</v>
      </c>
    </row>
    <row r="493" spans="1:12" x14ac:dyDescent="0.3">
      <c r="A493" t="s">
        <v>593</v>
      </c>
      <c r="B493" s="97" t="s">
        <v>1060</v>
      </c>
      <c r="C493" s="9" t="s">
        <v>38</v>
      </c>
      <c r="D493" t="b">
        <v>0</v>
      </c>
      <c r="E493" t="b">
        <v>0</v>
      </c>
      <c r="F493" t="b">
        <v>0</v>
      </c>
      <c r="G493" t="b">
        <v>0</v>
      </c>
      <c r="H493" t="b">
        <v>0</v>
      </c>
      <c r="I493" t="b">
        <v>0</v>
      </c>
      <c r="J493" t="b">
        <v>0</v>
      </c>
      <c r="L493">
        <f t="shared" si="8"/>
        <v>7</v>
      </c>
    </row>
    <row r="494" spans="1:12" x14ac:dyDescent="0.3">
      <c r="A494" t="s">
        <v>593</v>
      </c>
      <c r="B494" s="97" t="s">
        <v>1060</v>
      </c>
      <c r="C494" s="9"/>
      <c r="D494" t="b">
        <v>0</v>
      </c>
      <c r="E494" t="b">
        <v>0</v>
      </c>
      <c r="F494" t="b">
        <v>0</v>
      </c>
      <c r="G494" t="b">
        <v>0</v>
      </c>
      <c r="H494" t="b">
        <v>1</v>
      </c>
      <c r="I494" t="b">
        <v>1</v>
      </c>
      <c r="J494" t="b">
        <v>0</v>
      </c>
      <c r="L494">
        <f t="shared" si="8"/>
        <v>6</v>
      </c>
    </row>
    <row r="495" spans="1:12" x14ac:dyDescent="0.3">
      <c r="A495" t="s">
        <v>593</v>
      </c>
      <c r="B495" s="97" t="s">
        <v>1060</v>
      </c>
      <c r="C495" s="9" t="s">
        <v>602</v>
      </c>
      <c r="D495" t="b">
        <v>0</v>
      </c>
      <c r="E495" t="b">
        <v>0</v>
      </c>
      <c r="F495" t="b">
        <v>0</v>
      </c>
      <c r="G495" t="b">
        <v>0</v>
      </c>
      <c r="H495" t="b">
        <v>0</v>
      </c>
      <c r="I495" t="b">
        <v>0</v>
      </c>
      <c r="J495" t="b">
        <v>0</v>
      </c>
      <c r="L495">
        <f t="shared" si="8"/>
        <v>7</v>
      </c>
    </row>
    <row r="496" spans="1:12" x14ac:dyDescent="0.3">
      <c r="A496" t="s">
        <v>593</v>
      </c>
      <c r="B496" s="97" t="s">
        <v>1060</v>
      </c>
      <c r="C496" s="9" t="s">
        <v>602</v>
      </c>
      <c r="D496" t="b">
        <v>0</v>
      </c>
      <c r="E496" t="b">
        <v>0</v>
      </c>
      <c r="F496" t="b">
        <v>0</v>
      </c>
      <c r="G496" t="b">
        <v>0</v>
      </c>
      <c r="H496" t="b">
        <v>0</v>
      </c>
      <c r="I496" t="b">
        <v>0</v>
      </c>
      <c r="J496" t="b">
        <v>0</v>
      </c>
      <c r="L496">
        <f t="shared" si="8"/>
        <v>7</v>
      </c>
    </row>
    <row r="497" spans="1:12" x14ac:dyDescent="0.3">
      <c r="A497" t="s">
        <v>593</v>
      </c>
      <c r="B497" s="97" t="s">
        <v>1060</v>
      </c>
      <c r="C497" s="9" t="s">
        <v>621</v>
      </c>
      <c r="D497" t="b">
        <v>0</v>
      </c>
      <c r="E497" t="b">
        <v>0</v>
      </c>
      <c r="F497" t="b">
        <v>0</v>
      </c>
      <c r="G497" t="b">
        <v>0</v>
      </c>
      <c r="H497" t="b">
        <v>0</v>
      </c>
      <c r="I497" t="b">
        <v>0</v>
      </c>
      <c r="J497" t="b">
        <v>0</v>
      </c>
      <c r="L497">
        <f t="shared" si="8"/>
        <v>7</v>
      </c>
    </row>
    <row r="498" spans="1:12" x14ac:dyDescent="0.3">
      <c r="A498" t="s">
        <v>593</v>
      </c>
      <c r="B498" s="97" t="s">
        <v>1060</v>
      </c>
      <c r="C498" s="9" t="s">
        <v>38</v>
      </c>
      <c r="D498" t="b">
        <v>0</v>
      </c>
      <c r="E498" t="b">
        <v>0</v>
      </c>
      <c r="F498" t="b">
        <v>0</v>
      </c>
      <c r="G498" t="b">
        <v>0</v>
      </c>
      <c r="H498" t="b">
        <v>0</v>
      </c>
      <c r="I498" t="b">
        <v>0</v>
      </c>
      <c r="J498" t="b">
        <v>0</v>
      </c>
      <c r="L498">
        <f t="shared" si="8"/>
        <v>7</v>
      </c>
    </row>
    <row r="499" spans="1:12" x14ac:dyDescent="0.3">
      <c r="A499" t="s">
        <v>593</v>
      </c>
      <c r="B499" s="97" t="s">
        <v>1060</v>
      </c>
      <c r="C499" s="9"/>
      <c r="D499" t="b">
        <v>0</v>
      </c>
      <c r="E499" t="b">
        <v>0</v>
      </c>
      <c r="F499" t="b">
        <v>0</v>
      </c>
      <c r="G499" t="b">
        <v>0</v>
      </c>
      <c r="H499" t="b">
        <v>0</v>
      </c>
      <c r="I499" t="b">
        <v>0</v>
      </c>
      <c r="J499" t="b">
        <v>0</v>
      </c>
      <c r="L499">
        <f t="shared" si="8"/>
        <v>7</v>
      </c>
    </row>
    <row r="500" spans="1:12" x14ac:dyDescent="0.3">
      <c r="A500" t="s">
        <v>593</v>
      </c>
      <c r="B500" s="97" t="s">
        <v>1060</v>
      </c>
      <c r="C500" s="9"/>
      <c r="D500" t="b">
        <v>0</v>
      </c>
      <c r="E500" t="b">
        <v>0</v>
      </c>
      <c r="F500" t="b">
        <v>0</v>
      </c>
      <c r="G500" t="b">
        <v>0</v>
      </c>
      <c r="H500" t="b">
        <v>0</v>
      </c>
      <c r="I500" t="b">
        <v>0</v>
      </c>
      <c r="J500" t="b">
        <v>0</v>
      </c>
      <c r="L500">
        <f t="shared" si="8"/>
        <v>7</v>
      </c>
    </row>
    <row r="501" spans="1:12" x14ac:dyDescent="0.3">
      <c r="A501" t="s">
        <v>593</v>
      </c>
      <c r="B501" s="97" t="s">
        <v>1060</v>
      </c>
      <c r="C501" s="9" t="s">
        <v>38</v>
      </c>
      <c r="D501" t="b">
        <v>0</v>
      </c>
      <c r="E501" t="b">
        <v>0</v>
      </c>
      <c r="F501" t="b">
        <v>0</v>
      </c>
      <c r="G501" t="b">
        <v>0</v>
      </c>
      <c r="H501" t="b">
        <v>0</v>
      </c>
      <c r="I501" t="b">
        <v>0</v>
      </c>
      <c r="J501" t="b">
        <v>0</v>
      </c>
      <c r="L501">
        <f t="shared" si="8"/>
        <v>7</v>
      </c>
    </row>
    <row r="502" spans="1:12" x14ac:dyDescent="0.3">
      <c r="A502" t="s">
        <v>593</v>
      </c>
      <c r="B502" s="97" t="s">
        <v>1060</v>
      </c>
      <c r="C502" s="9"/>
      <c r="D502" t="b">
        <v>0</v>
      </c>
      <c r="E502" t="b">
        <v>0</v>
      </c>
      <c r="F502" t="b">
        <v>0</v>
      </c>
      <c r="G502" t="b">
        <v>0</v>
      </c>
      <c r="H502" t="b">
        <v>0</v>
      </c>
      <c r="I502" t="b">
        <v>0</v>
      </c>
      <c r="J502" t="b">
        <v>0</v>
      </c>
      <c r="L502">
        <f t="shared" si="8"/>
        <v>7</v>
      </c>
    </row>
    <row r="503" spans="1:12" x14ac:dyDescent="0.3">
      <c r="A503" t="s">
        <v>593</v>
      </c>
      <c r="B503" s="97" t="s">
        <v>1060</v>
      </c>
      <c r="C503" s="9"/>
      <c r="D503" t="b">
        <v>0</v>
      </c>
      <c r="E503" t="b">
        <v>0</v>
      </c>
      <c r="F503" t="b">
        <v>0</v>
      </c>
      <c r="G503" t="b">
        <v>0</v>
      </c>
      <c r="H503" t="b">
        <v>0</v>
      </c>
      <c r="I503" t="b">
        <v>0</v>
      </c>
      <c r="J503" t="b">
        <v>0</v>
      </c>
      <c r="L503">
        <f t="shared" si="8"/>
        <v>7</v>
      </c>
    </row>
    <row r="504" spans="1:12" x14ac:dyDescent="0.3">
      <c r="A504" t="s">
        <v>593</v>
      </c>
      <c r="B504" s="97" t="s">
        <v>1060</v>
      </c>
      <c r="C504" s="9" t="s">
        <v>38</v>
      </c>
      <c r="D504" t="b">
        <v>0</v>
      </c>
      <c r="E504" t="b">
        <v>0</v>
      </c>
      <c r="F504" t="b">
        <v>0</v>
      </c>
      <c r="G504" t="b">
        <v>0</v>
      </c>
      <c r="H504" t="b">
        <v>0</v>
      </c>
      <c r="I504" t="b">
        <v>0</v>
      </c>
      <c r="J504" t="b">
        <v>0</v>
      </c>
      <c r="L504">
        <f t="shared" si="8"/>
        <v>7</v>
      </c>
    </row>
    <row r="505" spans="1:12" x14ac:dyDescent="0.3">
      <c r="A505" t="s">
        <v>593</v>
      </c>
      <c r="B505" s="97" t="s">
        <v>1060</v>
      </c>
      <c r="C505" s="9"/>
      <c r="D505" t="b">
        <v>0</v>
      </c>
      <c r="E505" t="b">
        <v>0</v>
      </c>
      <c r="F505" t="b">
        <v>0</v>
      </c>
      <c r="G505" t="b">
        <v>0</v>
      </c>
      <c r="H505" t="b">
        <v>0</v>
      </c>
      <c r="I505" t="b">
        <v>0</v>
      </c>
      <c r="J505" t="b">
        <v>0</v>
      </c>
      <c r="L505">
        <f t="shared" si="8"/>
        <v>7</v>
      </c>
    </row>
    <row r="506" spans="1:12" x14ac:dyDescent="0.3">
      <c r="A506" t="s">
        <v>593</v>
      </c>
      <c r="B506" s="97" t="s">
        <v>1060</v>
      </c>
      <c r="C506" s="9" t="s">
        <v>38</v>
      </c>
      <c r="D506" t="b">
        <v>0</v>
      </c>
      <c r="E506" t="b">
        <v>0</v>
      </c>
      <c r="F506" t="b">
        <v>0</v>
      </c>
      <c r="G506" t="b">
        <v>0</v>
      </c>
      <c r="H506" t="b">
        <v>0</v>
      </c>
      <c r="I506" t="b">
        <v>0</v>
      </c>
      <c r="J506" t="b">
        <v>0</v>
      </c>
      <c r="L506">
        <f t="shared" si="8"/>
        <v>7</v>
      </c>
    </row>
    <row r="507" spans="1:12" x14ac:dyDescent="0.3">
      <c r="A507" t="s">
        <v>593</v>
      </c>
      <c r="B507" s="97" t="s">
        <v>1060</v>
      </c>
      <c r="C507" s="9"/>
      <c r="D507" t="b">
        <v>0</v>
      </c>
      <c r="E507" t="b">
        <v>0</v>
      </c>
      <c r="F507" t="b">
        <v>0</v>
      </c>
      <c r="G507" t="b">
        <v>0</v>
      </c>
      <c r="H507" t="b">
        <v>0</v>
      </c>
      <c r="I507" t="b">
        <v>0</v>
      </c>
      <c r="J507" t="b">
        <v>0</v>
      </c>
      <c r="L507">
        <f t="shared" si="8"/>
        <v>7</v>
      </c>
    </row>
    <row r="508" spans="1:12" x14ac:dyDescent="0.3">
      <c r="A508" t="s">
        <v>593</v>
      </c>
      <c r="B508" s="97" t="s">
        <v>1060</v>
      </c>
      <c r="C508" s="9" t="s">
        <v>602</v>
      </c>
      <c r="D508" t="b">
        <v>0</v>
      </c>
      <c r="E508" t="b">
        <v>0</v>
      </c>
      <c r="F508" t="b">
        <v>0</v>
      </c>
      <c r="G508" t="b">
        <v>0</v>
      </c>
      <c r="H508" t="b">
        <v>0</v>
      </c>
      <c r="I508" t="b">
        <v>0</v>
      </c>
      <c r="J508" t="b">
        <v>0</v>
      </c>
      <c r="L508">
        <f t="shared" si="8"/>
        <v>7</v>
      </c>
    </row>
    <row r="509" spans="1:12" x14ac:dyDescent="0.3">
      <c r="A509" t="s">
        <v>593</v>
      </c>
      <c r="B509" s="97" t="s">
        <v>1060</v>
      </c>
      <c r="C509" s="9" t="s">
        <v>38</v>
      </c>
      <c r="D509" t="b">
        <v>0</v>
      </c>
      <c r="E509" t="b">
        <v>0</v>
      </c>
      <c r="F509" t="b">
        <v>0</v>
      </c>
      <c r="G509" t="b">
        <v>0</v>
      </c>
      <c r="H509" t="b">
        <v>1</v>
      </c>
      <c r="I509" t="b">
        <v>0</v>
      </c>
      <c r="J509" t="b">
        <v>0</v>
      </c>
      <c r="L509">
        <f t="shared" si="8"/>
        <v>7</v>
      </c>
    </row>
    <row r="510" spans="1:12" x14ac:dyDescent="0.3">
      <c r="A510" t="s">
        <v>593</v>
      </c>
      <c r="B510" s="97" t="s">
        <v>1060</v>
      </c>
      <c r="C510" s="9" t="s">
        <v>621</v>
      </c>
      <c r="D510" t="b">
        <v>0</v>
      </c>
      <c r="E510" t="b">
        <v>0</v>
      </c>
      <c r="F510" t="b">
        <v>0</v>
      </c>
      <c r="G510" t="b">
        <v>0</v>
      </c>
      <c r="H510" t="b">
        <v>0</v>
      </c>
      <c r="I510" t="b">
        <v>0</v>
      </c>
      <c r="J510" t="b">
        <v>0</v>
      </c>
      <c r="L510">
        <f t="shared" si="8"/>
        <v>7</v>
      </c>
    </row>
    <row r="511" spans="1:12" x14ac:dyDescent="0.3">
      <c r="A511" t="s">
        <v>593</v>
      </c>
      <c r="B511" s="97" t="s">
        <v>1060</v>
      </c>
      <c r="C511" s="9"/>
      <c r="D511" t="b">
        <v>0</v>
      </c>
      <c r="E511" t="b">
        <v>0</v>
      </c>
      <c r="F511" t="b">
        <v>0</v>
      </c>
      <c r="G511" t="b">
        <v>0</v>
      </c>
      <c r="H511" t="b">
        <v>0</v>
      </c>
      <c r="I511" t="b">
        <v>0</v>
      </c>
      <c r="J511" t="b">
        <v>0</v>
      </c>
      <c r="L511">
        <f t="shared" si="8"/>
        <v>7</v>
      </c>
    </row>
    <row r="512" spans="1:12" x14ac:dyDescent="0.3">
      <c r="A512" t="s">
        <v>593</v>
      </c>
      <c r="B512" s="97" t="s">
        <v>1060</v>
      </c>
      <c r="C512" s="9"/>
      <c r="D512" t="b">
        <v>0</v>
      </c>
      <c r="E512" t="b">
        <v>0</v>
      </c>
      <c r="F512" t="b">
        <v>0</v>
      </c>
      <c r="G512" t="b">
        <v>0</v>
      </c>
      <c r="H512" t="b">
        <v>0</v>
      </c>
      <c r="I512" t="b">
        <v>0</v>
      </c>
      <c r="J512" t="b">
        <v>0</v>
      </c>
      <c r="L512">
        <f t="shared" si="8"/>
        <v>7</v>
      </c>
    </row>
    <row r="513" spans="1:12" x14ac:dyDescent="0.3">
      <c r="A513" t="s">
        <v>593</v>
      </c>
      <c r="B513" s="97" t="s">
        <v>1060</v>
      </c>
      <c r="C513" s="9"/>
      <c r="D513" t="b">
        <v>0</v>
      </c>
      <c r="E513" t="b">
        <v>0</v>
      </c>
      <c r="F513" t="b">
        <v>0</v>
      </c>
      <c r="G513" t="b">
        <v>0</v>
      </c>
      <c r="H513" t="b">
        <v>0</v>
      </c>
      <c r="I513" t="b">
        <v>0</v>
      </c>
      <c r="J513" t="b">
        <v>0</v>
      </c>
      <c r="L513">
        <f t="shared" si="8"/>
        <v>7</v>
      </c>
    </row>
    <row r="514" spans="1:12" x14ac:dyDescent="0.3">
      <c r="A514" t="s">
        <v>593</v>
      </c>
      <c r="B514" s="97" t="s">
        <v>1060</v>
      </c>
      <c r="C514" s="9" t="s">
        <v>38</v>
      </c>
      <c r="D514" t="b">
        <v>0</v>
      </c>
      <c r="E514" t="b">
        <v>0</v>
      </c>
      <c r="F514" t="b">
        <v>0</v>
      </c>
      <c r="G514" t="b">
        <v>0</v>
      </c>
      <c r="H514" t="b">
        <v>0</v>
      </c>
      <c r="I514" t="b">
        <v>0</v>
      </c>
      <c r="J514" t="b">
        <v>0</v>
      </c>
      <c r="L514">
        <f t="shared" si="8"/>
        <v>7</v>
      </c>
    </row>
    <row r="515" spans="1:12" x14ac:dyDescent="0.3">
      <c r="A515" t="s">
        <v>593</v>
      </c>
      <c r="B515" s="97" t="s">
        <v>1060</v>
      </c>
      <c r="C515" s="9"/>
      <c r="D515" t="b">
        <v>0</v>
      </c>
      <c r="E515" t="b">
        <v>0</v>
      </c>
      <c r="F515" t="b">
        <v>0</v>
      </c>
      <c r="G515" t="b">
        <v>0</v>
      </c>
      <c r="H515" t="b">
        <v>0</v>
      </c>
      <c r="I515" t="b">
        <v>0</v>
      </c>
      <c r="J515" t="b">
        <v>0</v>
      </c>
      <c r="L515">
        <f t="shared" si="8"/>
        <v>7</v>
      </c>
    </row>
    <row r="516" spans="1:12" x14ac:dyDescent="0.3">
      <c r="A516" t="s">
        <v>593</v>
      </c>
      <c r="B516" s="97" t="s">
        <v>1060</v>
      </c>
      <c r="C516" s="9" t="s">
        <v>602</v>
      </c>
      <c r="D516" t="b">
        <v>0</v>
      </c>
      <c r="E516" t="b">
        <v>0</v>
      </c>
      <c r="F516" t="b">
        <v>1</v>
      </c>
      <c r="G516" t="b">
        <v>0</v>
      </c>
      <c r="H516" t="b">
        <v>0</v>
      </c>
      <c r="I516" t="b">
        <v>0</v>
      </c>
      <c r="J516" t="b">
        <v>0</v>
      </c>
      <c r="L516">
        <f t="shared" si="8"/>
        <v>7</v>
      </c>
    </row>
    <row r="517" spans="1:12" x14ac:dyDescent="0.3">
      <c r="A517" t="s">
        <v>593</v>
      </c>
      <c r="B517" s="97" t="s">
        <v>1060</v>
      </c>
      <c r="C517" s="9" t="s">
        <v>602</v>
      </c>
      <c r="D517" t="b">
        <v>0</v>
      </c>
      <c r="E517" t="b">
        <v>0</v>
      </c>
      <c r="F517" t="b">
        <v>0</v>
      </c>
      <c r="G517" t="b">
        <v>0</v>
      </c>
      <c r="H517" t="b">
        <v>0</v>
      </c>
      <c r="I517" t="b">
        <v>0</v>
      </c>
      <c r="J517" t="b">
        <v>0</v>
      </c>
      <c r="L517">
        <f t="shared" si="8"/>
        <v>7</v>
      </c>
    </row>
    <row r="518" spans="1:12" x14ac:dyDescent="0.3">
      <c r="A518" t="s">
        <v>593</v>
      </c>
      <c r="B518" s="97" t="s">
        <v>1060</v>
      </c>
      <c r="C518" s="9" t="s">
        <v>621</v>
      </c>
      <c r="D518" t="b">
        <v>0</v>
      </c>
      <c r="E518" t="b">
        <v>0</v>
      </c>
      <c r="F518" t="b">
        <v>0</v>
      </c>
      <c r="G518" t="b">
        <v>0</v>
      </c>
      <c r="H518" t="b">
        <v>0</v>
      </c>
      <c r="I518" t="b">
        <v>0</v>
      </c>
      <c r="J518" t="b">
        <v>0</v>
      </c>
      <c r="L518">
        <f t="shared" si="8"/>
        <v>7</v>
      </c>
    </row>
    <row r="519" spans="1:12" x14ac:dyDescent="0.3">
      <c r="A519" t="s">
        <v>593</v>
      </c>
      <c r="B519" s="97" t="s">
        <v>1060</v>
      </c>
      <c r="C519" s="9" t="s">
        <v>38</v>
      </c>
      <c r="D519" t="b">
        <v>0</v>
      </c>
      <c r="E519" t="b">
        <v>0</v>
      </c>
      <c r="F519" t="b">
        <v>0</v>
      </c>
      <c r="G519" t="b">
        <v>0</v>
      </c>
      <c r="H519" t="b">
        <v>0</v>
      </c>
      <c r="I519" t="b">
        <v>0</v>
      </c>
      <c r="J519" t="b">
        <v>0</v>
      </c>
      <c r="L519">
        <f t="shared" si="8"/>
        <v>7</v>
      </c>
    </row>
    <row r="520" spans="1:12" x14ac:dyDescent="0.3">
      <c r="A520" t="s">
        <v>593</v>
      </c>
      <c r="B520" s="97" t="s">
        <v>1060</v>
      </c>
      <c r="C520" s="9" t="s">
        <v>38</v>
      </c>
      <c r="D520" t="b">
        <v>0</v>
      </c>
      <c r="E520" t="b">
        <v>0</v>
      </c>
      <c r="F520" t="b">
        <v>0</v>
      </c>
      <c r="G520" t="b">
        <v>0</v>
      </c>
      <c r="H520" t="b">
        <v>0</v>
      </c>
      <c r="I520" t="b">
        <v>0</v>
      </c>
      <c r="J520" t="b">
        <v>0</v>
      </c>
      <c r="L520">
        <f t="shared" si="8"/>
        <v>7</v>
      </c>
    </row>
    <row r="521" spans="1:12" x14ac:dyDescent="0.3">
      <c r="A521" t="s">
        <v>593</v>
      </c>
      <c r="B521" s="97" t="s">
        <v>1060</v>
      </c>
      <c r="C521" s="9" t="s">
        <v>38</v>
      </c>
      <c r="D521" t="b">
        <v>0</v>
      </c>
      <c r="E521" t="b">
        <v>0</v>
      </c>
      <c r="F521" t="b">
        <v>0</v>
      </c>
      <c r="G521" t="b">
        <v>0</v>
      </c>
      <c r="H521" t="b">
        <v>0</v>
      </c>
      <c r="I521" t="b">
        <v>0</v>
      </c>
      <c r="J521" t="b">
        <v>0</v>
      </c>
      <c r="L521">
        <f t="shared" si="8"/>
        <v>7</v>
      </c>
    </row>
    <row r="522" spans="1:12" x14ac:dyDescent="0.3">
      <c r="A522" t="s">
        <v>593</v>
      </c>
      <c r="B522" s="97" t="s">
        <v>1060</v>
      </c>
      <c r="C522" s="9" t="s">
        <v>38</v>
      </c>
      <c r="D522" t="b">
        <v>0</v>
      </c>
      <c r="E522" t="b">
        <v>0</v>
      </c>
      <c r="F522" t="b">
        <v>0</v>
      </c>
      <c r="G522" t="b">
        <v>1</v>
      </c>
      <c r="H522" t="b">
        <v>1</v>
      </c>
      <c r="I522" t="b">
        <v>1</v>
      </c>
      <c r="J522" t="b">
        <v>0</v>
      </c>
      <c r="L522">
        <f t="shared" si="8"/>
        <v>6</v>
      </c>
    </row>
    <row r="523" spans="1:12" x14ac:dyDescent="0.3">
      <c r="A523" t="s">
        <v>593</v>
      </c>
      <c r="B523" s="97" t="s">
        <v>1060</v>
      </c>
      <c r="C523" s="9"/>
      <c r="D523" t="b">
        <v>0</v>
      </c>
      <c r="E523" t="b">
        <v>0</v>
      </c>
      <c r="F523" t="b">
        <v>0</v>
      </c>
      <c r="G523" t="b">
        <v>0</v>
      </c>
      <c r="H523" t="b">
        <v>0</v>
      </c>
      <c r="I523" t="b">
        <v>1</v>
      </c>
      <c r="J523" t="b">
        <v>0</v>
      </c>
      <c r="L523">
        <f t="shared" si="8"/>
        <v>6</v>
      </c>
    </row>
    <row r="524" spans="1:12" x14ac:dyDescent="0.3">
      <c r="A524" t="s">
        <v>593</v>
      </c>
      <c r="B524" s="97" t="s">
        <v>1060</v>
      </c>
      <c r="C524" s="9"/>
      <c r="D524" t="b">
        <v>0</v>
      </c>
      <c r="E524" t="b">
        <v>0</v>
      </c>
      <c r="F524" t="b">
        <v>0</v>
      </c>
      <c r="G524" t="b">
        <v>1</v>
      </c>
      <c r="H524" t="b">
        <v>1</v>
      </c>
      <c r="I524" t="b">
        <v>1</v>
      </c>
      <c r="J524" t="b">
        <v>0</v>
      </c>
      <c r="L524">
        <f t="shared" si="8"/>
        <v>6</v>
      </c>
    </row>
    <row r="525" spans="1:12" x14ac:dyDescent="0.3">
      <c r="A525" t="s">
        <v>593</v>
      </c>
      <c r="B525" s="97" t="s">
        <v>1060</v>
      </c>
      <c r="C525" s="9" t="s">
        <v>621</v>
      </c>
      <c r="D525" t="b">
        <v>0</v>
      </c>
      <c r="E525" t="b">
        <v>0</v>
      </c>
      <c r="F525" t="b">
        <v>0</v>
      </c>
      <c r="G525" t="b">
        <v>0</v>
      </c>
      <c r="H525" t="b">
        <v>0</v>
      </c>
      <c r="I525" t="b">
        <v>0</v>
      </c>
      <c r="J525" t="b">
        <v>0</v>
      </c>
      <c r="L525">
        <f t="shared" si="8"/>
        <v>7</v>
      </c>
    </row>
    <row r="526" spans="1:12" x14ac:dyDescent="0.3">
      <c r="A526" t="s">
        <v>593</v>
      </c>
      <c r="B526" s="97" t="s">
        <v>1060</v>
      </c>
      <c r="C526" s="9" t="s">
        <v>38</v>
      </c>
      <c r="D526" t="b">
        <v>0</v>
      </c>
      <c r="E526" t="b">
        <v>0</v>
      </c>
      <c r="F526" t="b">
        <v>0</v>
      </c>
      <c r="G526" t="b">
        <v>0</v>
      </c>
      <c r="H526" t="b">
        <v>0</v>
      </c>
      <c r="I526" t="b">
        <v>0</v>
      </c>
      <c r="J526" t="b">
        <v>0</v>
      </c>
      <c r="L526">
        <f t="shared" ref="L526:L589" si="9">MATCH(TRUE,D526:J526)</f>
        <v>7</v>
      </c>
    </row>
    <row r="527" spans="1:12" x14ac:dyDescent="0.3">
      <c r="A527" t="s">
        <v>593</v>
      </c>
      <c r="B527" s="97" t="s">
        <v>1060</v>
      </c>
      <c r="C527" s="9" t="s">
        <v>38</v>
      </c>
      <c r="D527" t="b">
        <v>0</v>
      </c>
      <c r="E527" t="b">
        <v>0</v>
      </c>
      <c r="F527" t="b">
        <v>0</v>
      </c>
      <c r="G527" t="b">
        <v>0</v>
      </c>
      <c r="H527" t="b">
        <v>0</v>
      </c>
      <c r="I527" t="b">
        <v>0</v>
      </c>
      <c r="J527" t="b">
        <v>0</v>
      </c>
      <c r="L527">
        <f t="shared" si="9"/>
        <v>7</v>
      </c>
    </row>
    <row r="528" spans="1:12" x14ac:dyDescent="0.3">
      <c r="A528" t="s">
        <v>593</v>
      </c>
      <c r="B528" s="97" t="s">
        <v>1060</v>
      </c>
      <c r="C528" s="9" t="s">
        <v>38</v>
      </c>
      <c r="D528" t="b">
        <v>0</v>
      </c>
      <c r="E528" t="b">
        <v>0</v>
      </c>
      <c r="F528" t="b">
        <v>0</v>
      </c>
      <c r="G528" t="b">
        <v>0</v>
      </c>
      <c r="H528" t="b">
        <v>0</v>
      </c>
      <c r="I528" t="b">
        <v>0</v>
      </c>
      <c r="J528" t="b">
        <v>0</v>
      </c>
      <c r="L528">
        <f t="shared" si="9"/>
        <v>7</v>
      </c>
    </row>
    <row r="529" spans="1:12" x14ac:dyDescent="0.3">
      <c r="A529" t="s">
        <v>593</v>
      </c>
      <c r="B529" s="97" t="s">
        <v>1060</v>
      </c>
      <c r="C529" s="9"/>
      <c r="D529" t="b">
        <v>0</v>
      </c>
      <c r="E529" t="b">
        <v>0</v>
      </c>
      <c r="F529" t="b">
        <v>0</v>
      </c>
      <c r="G529" t="b">
        <v>0</v>
      </c>
      <c r="H529" t="b">
        <v>0</v>
      </c>
      <c r="I529" t="b">
        <v>0</v>
      </c>
      <c r="J529" t="b">
        <v>0</v>
      </c>
      <c r="L529">
        <f t="shared" si="9"/>
        <v>7</v>
      </c>
    </row>
    <row r="530" spans="1:12" x14ac:dyDescent="0.3">
      <c r="A530" t="s">
        <v>593</v>
      </c>
      <c r="B530" s="97" t="s">
        <v>1060</v>
      </c>
      <c r="C530" s="9"/>
      <c r="D530" t="b">
        <v>0</v>
      </c>
      <c r="E530" t="b">
        <v>0</v>
      </c>
      <c r="F530" t="b">
        <v>0</v>
      </c>
      <c r="G530" t="b">
        <v>0</v>
      </c>
      <c r="H530" t="b">
        <v>0</v>
      </c>
      <c r="I530" t="b">
        <v>0</v>
      </c>
      <c r="J530" t="b">
        <v>0</v>
      </c>
      <c r="L530">
        <f t="shared" si="9"/>
        <v>7</v>
      </c>
    </row>
    <row r="531" spans="1:12" x14ac:dyDescent="0.3">
      <c r="A531" t="s">
        <v>593</v>
      </c>
      <c r="B531" s="97" t="s">
        <v>1060</v>
      </c>
      <c r="C531" s="9" t="s">
        <v>38</v>
      </c>
      <c r="D531" t="b">
        <v>0</v>
      </c>
      <c r="E531" t="b">
        <v>0</v>
      </c>
      <c r="F531" t="b">
        <v>0</v>
      </c>
      <c r="G531" t="b">
        <v>0</v>
      </c>
      <c r="H531" t="b">
        <v>0</v>
      </c>
      <c r="I531" t="b">
        <v>0</v>
      </c>
      <c r="J531" t="b">
        <v>0</v>
      </c>
      <c r="L531">
        <f t="shared" si="9"/>
        <v>7</v>
      </c>
    </row>
    <row r="532" spans="1:12" x14ac:dyDescent="0.3">
      <c r="A532" t="s">
        <v>593</v>
      </c>
      <c r="B532" s="97" t="s">
        <v>1060</v>
      </c>
      <c r="C532" s="9" t="s">
        <v>38</v>
      </c>
      <c r="D532" t="b">
        <v>0</v>
      </c>
      <c r="E532" t="b">
        <v>0</v>
      </c>
      <c r="F532" t="b">
        <v>0</v>
      </c>
      <c r="G532" t="b">
        <v>0</v>
      </c>
      <c r="H532" t="b">
        <v>0</v>
      </c>
      <c r="I532" t="b">
        <v>0</v>
      </c>
      <c r="J532" t="b">
        <v>0</v>
      </c>
      <c r="L532">
        <f t="shared" si="9"/>
        <v>7</v>
      </c>
    </row>
    <row r="533" spans="1:12" x14ac:dyDescent="0.3">
      <c r="A533" t="s">
        <v>593</v>
      </c>
      <c r="B533" s="97" t="s">
        <v>1060</v>
      </c>
      <c r="C533" s="9" t="s">
        <v>38</v>
      </c>
      <c r="D533" t="b">
        <v>0</v>
      </c>
      <c r="E533" t="b">
        <v>0</v>
      </c>
      <c r="F533" t="b">
        <v>0</v>
      </c>
      <c r="G533" t="b">
        <v>0</v>
      </c>
      <c r="H533" t="b">
        <v>0</v>
      </c>
      <c r="I533" t="b">
        <v>0</v>
      </c>
      <c r="J533" t="b">
        <v>0</v>
      </c>
      <c r="L533">
        <f t="shared" si="9"/>
        <v>7</v>
      </c>
    </row>
    <row r="534" spans="1:12" x14ac:dyDescent="0.3">
      <c r="A534" t="s">
        <v>593</v>
      </c>
      <c r="B534" s="97" t="s">
        <v>1060</v>
      </c>
      <c r="C534" s="9" t="s">
        <v>621</v>
      </c>
      <c r="D534" t="b">
        <v>0</v>
      </c>
      <c r="E534" t="b">
        <v>0</v>
      </c>
      <c r="F534" t="b">
        <v>0</v>
      </c>
      <c r="G534" t="b">
        <v>0</v>
      </c>
      <c r="H534" t="b">
        <v>0</v>
      </c>
      <c r="I534" t="b">
        <v>0</v>
      </c>
      <c r="J534" t="b">
        <v>0</v>
      </c>
      <c r="L534">
        <f t="shared" si="9"/>
        <v>7</v>
      </c>
    </row>
    <row r="535" spans="1:12" x14ac:dyDescent="0.3">
      <c r="A535" t="s">
        <v>593</v>
      </c>
      <c r="B535" s="97" t="s">
        <v>1060</v>
      </c>
      <c r="C535" s="9"/>
      <c r="D535" t="b">
        <v>0</v>
      </c>
      <c r="E535" t="b">
        <v>0</v>
      </c>
      <c r="F535" t="b">
        <v>0</v>
      </c>
      <c r="G535" t="b">
        <v>0</v>
      </c>
      <c r="H535" t="b">
        <v>0</v>
      </c>
      <c r="I535" t="b">
        <v>0</v>
      </c>
      <c r="J535" t="b">
        <v>0</v>
      </c>
      <c r="L535">
        <f t="shared" si="9"/>
        <v>7</v>
      </c>
    </row>
    <row r="536" spans="1:12" x14ac:dyDescent="0.3">
      <c r="A536" t="s">
        <v>593</v>
      </c>
      <c r="B536" s="97" t="s">
        <v>1060</v>
      </c>
      <c r="C536" s="9" t="s">
        <v>38</v>
      </c>
      <c r="D536" t="b">
        <v>0</v>
      </c>
      <c r="E536" t="b">
        <v>0</v>
      </c>
      <c r="F536" t="b">
        <v>0</v>
      </c>
      <c r="G536" t="b">
        <v>0</v>
      </c>
      <c r="H536" t="b">
        <v>0</v>
      </c>
      <c r="I536" t="b">
        <v>0</v>
      </c>
      <c r="J536" t="b">
        <v>0</v>
      </c>
      <c r="L536">
        <f t="shared" si="9"/>
        <v>7</v>
      </c>
    </row>
    <row r="537" spans="1:12" x14ac:dyDescent="0.3">
      <c r="A537" t="s">
        <v>593</v>
      </c>
      <c r="B537" s="97" t="s">
        <v>1060</v>
      </c>
      <c r="C537" s="9" t="s">
        <v>38</v>
      </c>
      <c r="D537" t="b">
        <v>0</v>
      </c>
      <c r="E537" t="b">
        <v>0</v>
      </c>
      <c r="F537" t="b">
        <v>0</v>
      </c>
      <c r="G537" t="b">
        <v>0</v>
      </c>
      <c r="H537" t="b">
        <v>0</v>
      </c>
      <c r="I537" t="b">
        <v>0</v>
      </c>
      <c r="J537" t="b">
        <v>0</v>
      </c>
      <c r="L537">
        <f t="shared" si="9"/>
        <v>7</v>
      </c>
    </row>
    <row r="538" spans="1:12" x14ac:dyDescent="0.3">
      <c r="A538" t="s">
        <v>593</v>
      </c>
      <c r="B538" s="97" t="s">
        <v>1060</v>
      </c>
      <c r="C538" s="9" t="s">
        <v>38</v>
      </c>
      <c r="D538" t="b">
        <v>0</v>
      </c>
      <c r="E538" t="b">
        <v>0</v>
      </c>
      <c r="F538" t="b">
        <v>0</v>
      </c>
      <c r="G538" t="b">
        <v>0</v>
      </c>
      <c r="H538" t="b">
        <v>0</v>
      </c>
      <c r="I538" t="b">
        <v>0</v>
      </c>
      <c r="J538" t="b">
        <v>0</v>
      </c>
      <c r="L538">
        <f t="shared" si="9"/>
        <v>7</v>
      </c>
    </row>
    <row r="539" spans="1:12" x14ac:dyDescent="0.3">
      <c r="A539" t="s">
        <v>593</v>
      </c>
      <c r="B539" s="97" t="s">
        <v>1060</v>
      </c>
      <c r="C539" s="9" t="s">
        <v>38</v>
      </c>
      <c r="D539" t="b">
        <v>0</v>
      </c>
      <c r="E539" t="b">
        <v>0</v>
      </c>
      <c r="F539" t="b">
        <v>0</v>
      </c>
      <c r="G539" t="b">
        <v>0</v>
      </c>
      <c r="H539" t="b">
        <v>0</v>
      </c>
      <c r="I539" t="b">
        <v>0</v>
      </c>
      <c r="J539" t="b">
        <v>0</v>
      </c>
      <c r="L539">
        <f t="shared" si="9"/>
        <v>7</v>
      </c>
    </row>
    <row r="540" spans="1:12" x14ac:dyDescent="0.3">
      <c r="A540" t="s">
        <v>593</v>
      </c>
      <c r="B540" s="97" t="s">
        <v>1060</v>
      </c>
      <c r="C540" s="9" t="s">
        <v>38</v>
      </c>
      <c r="D540" t="b">
        <v>0</v>
      </c>
      <c r="E540" t="b">
        <v>0</v>
      </c>
      <c r="F540" t="b">
        <v>0</v>
      </c>
      <c r="G540" t="b">
        <v>0</v>
      </c>
      <c r="H540" t="b">
        <v>0</v>
      </c>
      <c r="I540" t="b">
        <v>0</v>
      </c>
      <c r="J540" t="b">
        <v>0</v>
      </c>
      <c r="L540">
        <f t="shared" si="9"/>
        <v>7</v>
      </c>
    </row>
    <row r="541" spans="1:12" x14ac:dyDescent="0.3">
      <c r="A541" t="s">
        <v>593</v>
      </c>
      <c r="B541" s="97" t="s">
        <v>1060</v>
      </c>
      <c r="C541" s="9"/>
      <c r="D541" t="b">
        <v>0</v>
      </c>
      <c r="E541" t="b">
        <v>0</v>
      </c>
      <c r="F541" t="b">
        <v>0</v>
      </c>
      <c r="G541" t="b">
        <v>0</v>
      </c>
      <c r="H541" t="b">
        <v>0</v>
      </c>
      <c r="I541" t="b">
        <v>0</v>
      </c>
      <c r="J541" t="b">
        <v>0</v>
      </c>
      <c r="L541">
        <f t="shared" si="9"/>
        <v>7</v>
      </c>
    </row>
    <row r="542" spans="1:12" x14ac:dyDescent="0.3">
      <c r="A542" t="s">
        <v>593</v>
      </c>
      <c r="B542" s="97" t="s">
        <v>1060</v>
      </c>
      <c r="C542" s="9"/>
      <c r="D542" t="b">
        <v>0</v>
      </c>
      <c r="E542" t="b">
        <v>0</v>
      </c>
      <c r="F542" t="b">
        <v>0</v>
      </c>
      <c r="G542" t="b">
        <v>0</v>
      </c>
      <c r="H542" t="b">
        <v>0</v>
      </c>
      <c r="I542" t="b">
        <v>0</v>
      </c>
      <c r="J542" t="b">
        <v>0</v>
      </c>
      <c r="L542">
        <f t="shared" si="9"/>
        <v>7</v>
      </c>
    </row>
    <row r="543" spans="1:12" x14ac:dyDescent="0.3">
      <c r="A543" t="s">
        <v>593</v>
      </c>
      <c r="B543" s="97" t="s">
        <v>1060</v>
      </c>
      <c r="C543" s="9" t="s">
        <v>137</v>
      </c>
      <c r="D543" t="b">
        <v>0</v>
      </c>
      <c r="E543" t="b">
        <v>0</v>
      </c>
      <c r="F543" t="b">
        <v>0</v>
      </c>
      <c r="G543" t="b">
        <v>0</v>
      </c>
      <c r="H543" t="b">
        <v>0</v>
      </c>
      <c r="I543" t="b">
        <v>0</v>
      </c>
      <c r="J543" t="b">
        <v>0</v>
      </c>
      <c r="L543">
        <f t="shared" si="9"/>
        <v>7</v>
      </c>
    </row>
    <row r="544" spans="1:12" x14ac:dyDescent="0.3">
      <c r="A544" t="s">
        <v>593</v>
      </c>
      <c r="B544" s="97" t="s">
        <v>1060</v>
      </c>
      <c r="C544" s="9" t="s">
        <v>144</v>
      </c>
      <c r="D544" t="b">
        <v>0</v>
      </c>
      <c r="E544" t="b">
        <v>0</v>
      </c>
      <c r="F544" t="b">
        <v>0</v>
      </c>
      <c r="G544" t="b">
        <v>0</v>
      </c>
      <c r="H544" t="b">
        <v>0</v>
      </c>
      <c r="I544" t="b">
        <v>1</v>
      </c>
      <c r="J544" t="b">
        <v>0</v>
      </c>
      <c r="L544">
        <f t="shared" si="9"/>
        <v>6</v>
      </c>
    </row>
    <row r="545" spans="1:12" x14ac:dyDescent="0.3">
      <c r="A545" t="s">
        <v>593</v>
      </c>
      <c r="B545" s="97" t="s">
        <v>1060</v>
      </c>
      <c r="C545" s="9" t="s">
        <v>144</v>
      </c>
      <c r="D545" t="b">
        <v>0</v>
      </c>
      <c r="E545" t="b">
        <v>0</v>
      </c>
      <c r="F545" t="b">
        <v>0</v>
      </c>
      <c r="G545" t="b">
        <v>0</v>
      </c>
      <c r="H545" t="b">
        <v>0</v>
      </c>
      <c r="I545" t="b">
        <v>0</v>
      </c>
      <c r="J545" t="b">
        <v>0</v>
      </c>
      <c r="L545">
        <f t="shared" si="9"/>
        <v>7</v>
      </c>
    </row>
    <row r="546" spans="1:12" x14ac:dyDescent="0.3">
      <c r="A546" t="s">
        <v>593</v>
      </c>
      <c r="B546" s="97" t="s">
        <v>1060</v>
      </c>
      <c r="C546" s="9" t="s">
        <v>144</v>
      </c>
      <c r="D546" t="b">
        <v>0</v>
      </c>
      <c r="E546" t="b">
        <v>0</v>
      </c>
      <c r="F546" t="b">
        <v>0</v>
      </c>
      <c r="G546" t="b">
        <v>0</v>
      </c>
      <c r="H546" t="b">
        <v>0</v>
      </c>
      <c r="I546" t="b">
        <v>0</v>
      </c>
      <c r="J546" t="b">
        <v>0</v>
      </c>
      <c r="L546">
        <f t="shared" si="9"/>
        <v>7</v>
      </c>
    </row>
    <row r="547" spans="1:12" x14ac:dyDescent="0.3">
      <c r="A547" t="s">
        <v>593</v>
      </c>
      <c r="B547" s="97" t="s">
        <v>1060</v>
      </c>
      <c r="C547" s="9" t="s">
        <v>144</v>
      </c>
      <c r="D547" t="b">
        <v>0</v>
      </c>
      <c r="E547" t="b">
        <v>0</v>
      </c>
      <c r="F547" t="b">
        <v>0</v>
      </c>
      <c r="G547" t="b">
        <v>0</v>
      </c>
      <c r="H547" t="b">
        <v>0</v>
      </c>
      <c r="I547" t="b">
        <v>0</v>
      </c>
      <c r="J547" t="b">
        <v>0</v>
      </c>
      <c r="L547">
        <f t="shared" si="9"/>
        <v>7</v>
      </c>
    </row>
    <row r="548" spans="1:12" x14ac:dyDescent="0.3">
      <c r="A548" t="s">
        <v>593</v>
      </c>
      <c r="B548" s="97" t="s">
        <v>1060</v>
      </c>
      <c r="C548" s="9" t="s">
        <v>637</v>
      </c>
      <c r="D548" t="b">
        <v>0</v>
      </c>
      <c r="E548" t="b">
        <v>0</v>
      </c>
      <c r="F548" t="b">
        <v>0</v>
      </c>
      <c r="G548" t="b">
        <v>0</v>
      </c>
      <c r="H548" t="b">
        <v>0</v>
      </c>
      <c r="I548" t="b">
        <v>0</v>
      </c>
      <c r="J548" t="b">
        <v>0</v>
      </c>
      <c r="L548">
        <f t="shared" si="9"/>
        <v>7</v>
      </c>
    </row>
    <row r="549" spans="1:12" x14ac:dyDescent="0.3">
      <c r="A549" t="s">
        <v>593</v>
      </c>
      <c r="B549" s="97" t="s">
        <v>1060</v>
      </c>
      <c r="C549" s="9" t="s">
        <v>638</v>
      </c>
      <c r="D549" t="b">
        <v>0</v>
      </c>
      <c r="E549" t="b">
        <v>0</v>
      </c>
      <c r="F549" t="b">
        <v>0</v>
      </c>
      <c r="G549" t="b">
        <v>0</v>
      </c>
      <c r="H549" t="b">
        <v>0</v>
      </c>
      <c r="I549" t="b">
        <v>0</v>
      </c>
      <c r="J549" t="b">
        <v>0</v>
      </c>
      <c r="L549">
        <f t="shared" si="9"/>
        <v>7</v>
      </c>
    </row>
    <row r="550" spans="1:12" x14ac:dyDescent="0.3">
      <c r="A550" t="s">
        <v>593</v>
      </c>
      <c r="B550" s="97" t="s">
        <v>1060</v>
      </c>
      <c r="C550" s="9" t="s">
        <v>144</v>
      </c>
      <c r="D550" t="b">
        <v>0</v>
      </c>
      <c r="E550" t="b">
        <v>0</v>
      </c>
      <c r="F550" t="b">
        <v>0</v>
      </c>
      <c r="G550" t="b">
        <v>0</v>
      </c>
      <c r="H550" t="b">
        <v>0</v>
      </c>
      <c r="I550" t="b">
        <v>0</v>
      </c>
      <c r="J550" t="b">
        <v>0</v>
      </c>
      <c r="L550">
        <f t="shared" si="9"/>
        <v>7</v>
      </c>
    </row>
    <row r="551" spans="1:12" x14ac:dyDescent="0.3">
      <c r="A551" t="s">
        <v>593</v>
      </c>
      <c r="B551" s="97" t="s">
        <v>1060</v>
      </c>
      <c r="C551" s="9" t="s">
        <v>144</v>
      </c>
      <c r="D551" t="b">
        <v>0</v>
      </c>
      <c r="E551" t="b">
        <v>0</v>
      </c>
      <c r="F551" t="b">
        <v>0</v>
      </c>
      <c r="G551" t="b">
        <v>0</v>
      </c>
      <c r="H551" t="b">
        <v>0</v>
      </c>
      <c r="I551" t="b">
        <v>1</v>
      </c>
      <c r="J551" t="b">
        <v>0</v>
      </c>
      <c r="L551">
        <f t="shared" si="9"/>
        <v>6</v>
      </c>
    </row>
    <row r="552" spans="1:12" x14ac:dyDescent="0.3">
      <c r="A552" t="s">
        <v>593</v>
      </c>
      <c r="B552" s="97" t="s">
        <v>1060</v>
      </c>
      <c r="C552" s="9" t="s">
        <v>144</v>
      </c>
      <c r="D552" t="b">
        <v>0</v>
      </c>
      <c r="E552" t="b">
        <v>0</v>
      </c>
      <c r="F552" t="b">
        <v>0</v>
      </c>
      <c r="G552" t="b">
        <v>0</v>
      </c>
      <c r="H552" t="b">
        <v>0</v>
      </c>
      <c r="I552" t="b">
        <v>0</v>
      </c>
      <c r="J552" t="b">
        <v>0</v>
      </c>
      <c r="L552">
        <f t="shared" si="9"/>
        <v>7</v>
      </c>
    </row>
    <row r="553" spans="1:12" x14ac:dyDescent="0.3">
      <c r="A553" t="s">
        <v>593</v>
      </c>
      <c r="B553" s="97" t="s">
        <v>1060</v>
      </c>
      <c r="C553" s="9"/>
      <c r="D553" t="b">
        <v>0</v>
      </c>
      <c r="E553" t="b">
        <v>0</v>
      </c>
      <c r="F553" t="b">
        <v>0</v>
      </c>
      <c r="G553" t="b">
        <v>0</v>
      </c>
      <c r="H553" t="b">
        <v>1</v>
      </c>
      <c r="I553" t="b">
        <v>0</v>
      </c>
      <c r="J553" t="b">
        <v>0</v>
      </c>
      <c r="L553">
        <f t="shared" si="9"/>
        <v>7</v>
      </c>
    </row>
    <row r="554" spans="1:12" x14ac:dyDescent="0.3">
      <c r="A554" t="s">
        <v>593</v>
      </c>
      <c r="B554" s="97" t="s">
        <v>1060</v>
      </c>
      <c r="C554" s="9" t="s">
        <v>144</v>
      </c>
      <c r="D554" t="b">
        <v>0</v>
      </c>
      <c r="E554" t="b">
        <v>0</v>
      </c>
      <c r="F554" t="b">
        <v>0</v>
      </c>
      <c r="G554" t="b">
        <v>0</v>
      </c>
      <c r="H554" t="b">
        <v>0</v>
      </c>
      <c r="I554" t="b">
        <v>0</v>
      </c>
      <c r="J554" t="b">
        <v>0</v>
      </c>
      <c r="L554">
        <f t="shared" si="9"/>
        <v>7</v>
      </c>
    </row>
    <row r="555" spans="1:12" x14ac:dyDescent="0.3">
      <c r="A555" t="s">
        <v>593</v>
      </c>
      <c r="B555" s="97" t="s">
        <v>1060</v>
      </c>
      <c r="C555" s="9" t="s">
        <v>639</v>
      </c>
      <c r="D555" t="b">
        <v>0</v>
      </c>
      <c r="E555" t="b">
        <v>0</v>
      </c>
      <c r="F555" t="b">
        <v>0</v>
      </c>
      <c r="G555" t="b">
        <v>0</v>
      </c>
      <c r="H555" t="b">
        <v>0</v>
      </c>
      <c r="I555" t="b">
        <v>0</v>
      </c>
      <c r="J555" t="b">
        <v>0</v>
      </c>
      <c r="L555">
        <f t="shared" si="9"/>
        <v>7</v>
      </c>
    </row>
    <row r="556" spans="1:12" x14ac:dyDescent="0.3">
      <c r="A556" t="s">
        <v>593</v>
      </c>
      <c r="B556" s="97" t="s">
        <v>1060</v>
      </c>
      <c r="C556" s="9" t="s">
        <v>640</v>
      </c>
      <c r="D556" t="b">
        <v>0</v>
      </c>
      <c r="E556" t="b">
        <v>0</v>
      </c>
      <c r="F556" t="b">
        <v>0</v>
      </c>
      <c r="G556" t="b">
        <v>0</v>
      </c>
      <c r="H556" t="b">
        <v>0</v>
      </c>
      <c r="I556" t="b">
        <v>0</v>
      </c>
      <c r="J556" t="b">
        <v>0</v>
      </c>
      <c r="L556">
        <f t="shared" si="9"/>
        <v>7</v>
      </c>
    </row>
    <row r="557" spans="1:12" x14ac:dyDescent="0.3">
      <c r="A557" t="s">
        <v>593</v>
      </c>
      <c r="B557" s="97" t="s">
        <v>1060</v>
      </c>
      <c r="C557" s="9" t="s">
        <v>144</v>
      </c>
      <c r="D557" t="b">
        <v>0</v>
      </c>
      <c r="E557" t="b">
        <v>0</v>
      </c>
      <c r="F557" t="b">
        <v>0</v>
      </c>
      <c r="G557" t="b">
        <v>0</v>
      </c>
      <c r="H557" t="b">
        <v>0</v>
      </c>
      <c r="I557" t="b">
        <v>0</v>
      </c>
      <c r="J557" t="b">
        <v>0</v>
      </c>
      <c r="L557">
        <f t="shared" si="9"/>
        <v>7</v>
      </c>
    </row>
    <row r="558" spans="1:12" x14ac:dyDescent="0.3">
      <c r="A558" t="s">
        <v>593</v>
      </c>
      <c r="B558" s="97" t="s">
        <v>1060</v>
      </c>
      <c r="C558" s="9" t="s">
        <v>144</v>
      </c>
      <c r="D558" t="b">
        <v>0</v>
      </c>
      <c r="E558" t="b">
        <v>0</v>
      </c>
      <c r="F558" t="b">
        <v>0</v>
      </c>
      <c r="G558" t="b">
        <v>0</v>
      </c>
      <c r="H558" t="b">
        <v>0</v>
      </c>
      <c r="I558" t="b">
        <v>0</v>
      </c>
      <c r="J558" t="b">
        <v>0</v>
      </c>
      <c r="L558">
        <f t="shared" si="9"/>
        <v>7</v>
      </c>
    </row>
    <row r="559" spans="1:12" x14ac:dyDescent="0.3">
      <c r="A559" t="s">
        <v>593</v>
      </c>
      <c r="B559" s="97" t="s">
        <v>1060</v>
      </c>
      <c r="C559" s="9"/>
      <c r="D559" t="b">
        <v>0</v>
      </c>
      <c r="E559" t="b">
        <v>0</v>
      </c>
      <c r="F559" t="b">
        <v>0</v>
      </c>
      <c r="G559" t="b">
        <v>0</v>
      </c>
      <c r="H559" t="b">
        <v>0</v>
      </c>
      <c r="I559" t="b">
        <v>0</v>
      </c>
      <c r="J559" t="b">
        <v>0</v>
      </c>
      <c r="L559">
        <f t="shared" si="9"/>
        <v>7</v>
      </c>
    </row>
    <row r="560" spans="1:12" x14ac:dyDescent="0.3">
      <c r="A560" t="s">
        <v>593</v>
      </c>
      <c r="B560" s="97" t="s">
        <v>1060</v>
      </c>
      <c r="C560" s="9" t="s">
        <v>144</v>
      </c>
      <c r="D560" t="b">
        <v>0</v>
      </c>
      <c r="E560" t="b">
        <v>0</v>
      </c>
      <c r="F560" t="b">
        <v>0</v>
      </c>
      <c r="G560" t="b">
        <v>0</v>
      </c>
      <c r="H560" t="b">
        <v>0</v>
      </c>
      <c r="I560" t="b">
        <v>0</v>
      </c>
      <c r="J560" t="b">
        <v>0</v>
      </c>
      <c r="L560">
        <f t="shared" si="9"/>
        <v>7</v>
      </c>
    </row>
    <row r="561" spans="1:12" x14ac:dyDescent="0.3">
      <c r="A561" t="s">
        <v>593</v>
      </c>
      <c r="B561" s="97" t="s">
        <v>1060</v>
      </c>
      <c r="C561" s="9" t="s">
        <v>144</v>
      </c>
      <c r="D561" t="b">
        <v>0</v>
      </c>
      <c r="E561" t="b">
        <v>0</v>
      </c>
      <c r="F561" t="b">
        <v>0</v>
      </c>
      <c r="G561" t="b">
        <v>0</v>
      </c>
      <c r="H561" t="b">
        <v>0</v>
      </c>
      <c r="I561" t="b">
        <v>0</v>
      </c>
      <c r="J561" t="b">
        <v>1</v>
      </c>
      <c r="L561">
        <f t="shared" si="9"/>
        <v>7</v>
      </c>
    </row>
    <row r="562" spans="1:12" x14ac:dyDescent="0.3">
      <c r="A562" t="s">
        <v>593</v>
      </c>
      <c r="B562" s="97" t="s">
        <v>1060</v>
      </c>
      <c r="C562" s="9" t="s">
        <v>144</v>
      </c>
      <c r="D562" t="b">
        <v>0</v>
      </c>
      <c r="E562" t="b">
        <v>0</v>
      </c>
      <c r="F562" t="b">
        <v>0</v>
      </c>
      <c r="G562" t="b">
        <v>0</v>
      </c>
      <c r="H562" t="b">
        <v>0</v>
      </c>
      <c r="I562" t="b">
        <v>0</v>
      </c>
      <c r="J562" t="b">
        <v>0</v>
      </c>
      <c r="L562">
        <f t="shared" si="9"/>
        <v>7</v>
      </c>
    </row>
    <row r="563" spans="1:12" x14ac:dyDescent="0.3">
      <c r="A563" t="s">
        <v>593</v>
      </c>
      <c r="B563" s="97" t="s">
        <v>1060</v>
      </c>
      <c r="C563" s="9" t="s">
        <v>144</v>
      </c>
      <c r="D563" t="b">
        <v>0</v>
      </c>
      <c r="E563" t="b">
        <v>0</v>
      </c>
      <c r="F563" t="b">
        <v>0</v>
      </c>
      <c r="G563" t="b">
        <v>0</v>
      </c>
      <c r="H563" t="b">
        <v>1</v>
      </c>
      <c r="I563" t="b">
        <v>1</v>
      </c>
      <c r="J563" t="b">
        <v>0</v>
      </c>
      <c r="L563">
        <f t="shared" si="9"/>
        <v>6</v>
      </c>
    </row>
    <row r="564" spans="1:12" x14ac:dyDescent="0.3">
      <c r="A564" t="s">
        <v>593</v>
      </c>
      <c r="B564" s="97" t="s">
        <v>1060</v>
      </c>
      <c r="C564" s="9" t="s">
        <v>170</v>
      </c>
      <c r="D564" t="b">
        <v>0</v>
      </c>
      <c r="E564" t="b">
        <v>0</v>
      </c>
      <c r="F564" t="b">
        <v>0</v>
      </c>
      <c r="G564" t="b">
        <v>0</v>
      </c>
      <c r="H564" t="b">
        <v>0</v>
      </c>
      <c r="I564" t="b">
        <v>0</v>
      </c>
      <c r="J564" t="b">
        <v>0</v>
      </c>
      <c r="L564">
        <f t="shared" si="9"/>
        <v>7</v>
      </c>
    </row>
    <row r="565" spans="1:12" x14ac:dyDescent="0.3">
      <c r="A565" t="s">
        <v>593</v>
      </c>
      <c r="B565" s="97" t="s">
        <v>1060</v>
      </c>
      <c r="C565" s="9" t="s">
        <v>144</v>
      </c>
      <c r="D565" t="b">
        <v>0</v>
      </c>
      <c r="E565" t="b">
        <v>0</v>
      </c>
      <c r="F565" t="b">
        <v>0</v>
      </c>
      <c r="G565" t="b">
        <v>0</v>
      </c>
      <c r="H565" t="b">
        <v>0</v>
      </c>
      <c r="I565" t="b">
        <v>0</v>
      </c>
      <c r="J565" t="b">
        <v>0</v>
      </c>
      <c r="L565">
        <f t="shared" si="9"/>
        <v>7</v>
      </c>
    </row>
    <row r="566" spans="1:12" x14ac:dyDescent="0.3">
      <c r="A566" t="s">
        <v>593</v>
      </c>
      <c r="B566" s="97" t="s">
        <v>1060</v>
      </c>
      <c r="C566" s="9"/>
      <c r="D566" t="b">
        <v>0</v>
      </c>
      <c r="E566" t="b">
        <v>0</v>
      </c>
      <c r="F566" t="b">
        <v>0</v>
      </c>
      <c r="G566" t="b">
        <v>0</v>
      </c>
      <c r="H566" t="b">
        <v>1</v>
      </c>
      <c r="I566" t="b">
        <v>0</v>
      </c>
      <c r="J566" t="b">
        <v>0</v>
      </c>
      <c r="L566">
        <f t="shared" si="9"/>
        <v>7</v>
      </c>
    </row>
    <row r="567" spans="1:12" x14ac:dyDescent="0.3">
      <c r="A567" t="s">
        <v>593</v>
      </c>
      <c r="B567" s="97" t="s">
        <v>1060</v>
      </c>
      <c r="C567" s="9" t="s">
        <v>144</v>
      </c>
      <c r="D567" t="b">
        <v>0</v>
      </c>
      <c r="E567" t="b">
        <v>0</v>
      </c>
      <c r="F567" t="b">
        <v>0</v>
      </c>
      <c r="G567" t="b">
        <v>0</v>
      </c>
      <c r="H567" t="b">
        <v>0</v>
      </c>
      <c r="I567" t="b">
        <v>0</v>
      </c>
      <c r="J567" t="b">
        <v>0</v>
      </c>
      <c r="L567">
        <f t="shared" si="9"/>
        <v>7</v>
      </c>
    </row>
    <row r="568" spans="1:12" x14ac:dyDescent="0.3">
      <c r="A568" t="s">
        <v>593</v>
      </c>
      <c r="B568" s="97" t="s">
        <v>1060</v>
      </c>
      <c r="C568" s="9"/>
      <c r="D568" t="b">
        <v>0</v>
      </c>
      <c r="E568" t="b">
        <v>0</v>
      </c>
      <c r="F568" t="b">
        <v>0</v>
      </c>
      <c r="G568" t="b">
        <v>0</v>
      </c>
      <c r="H568" t="b">
        <v>0</v>
      </c>
      <c r="I568" t="b">
        <v>0</v>
      </c>
      <c r="J568" t="b">
        <v>0</v>
      </c>
      <c r="L568">
        <f t="shared" si="9"/>
        <v>7</v>
      </c>
    </row>
    <row r="569" spans="1:12" x14ac:dyDescent="0.3">
      <c r="A569" t="s">
        <v>593</v>
      </c>
      <c r="B569" s="97" t="s">
        <v>1060</v>
      </c>
      <c r="C569" s="9" t="s">
        <v>144</v>
      </c>
      <c r="D569" t="b">
        <v>0</v>
      </c>
      <c r="E569" t="b">
        <v>0</v>
      </c>
      <c r="F569" t="b">
        <v>0</v>
      </c>
      <c r="G569" t="b">
        <v>0</v>
      </c>
      <c r="H569" t="b">
        <v>0</v>
      </c>
      <c r="I569" t="b">
        <v>1</v>
      </c>
      <c r="J569" t="b">
        <v>0</v>
      </c>
      <c r="L569">
        <f t="shared" si="9"/>
        <v>6</v>
      </c>
    </row>
    <row r="570" spans="1:12" x14ac:dyDescent="0.3">
      <c r="A570" t="s">
        <v>593</v>
      </c>
      <c r="B570" s="97" t="s">
        <v>1060</v>
      </c>
      <c r="C570" s="9" t="s">
        <v>144</v>
      </c>
      <c r="D570" t="b">
        <v>0</v>
      </c>
      <c r="E570" t="b">
        <v>0</v>
      </c>
      <c r="F570" t="b">
        <v>0</v>
      </c>
      <c r="G570" t="b">
        <v>0</v>
      </c>
      <c r="H570" t="b">
        <v>0</v>
      </c>
      <c r="I570" t="b">
        <v>0</v>
      </c>
      <c r="J570" t="b">
        <v>0</v>
      </c>
      <c r="L570">
        <f t="shared" si="9"/>
        <v>7</v>
      </c>
    </row>
    <row r="571" spans="1:12" x14ac:dyDescent="0.3">
      <c r="A571" t="s">
        <v>593</v>
      </c>
      <c r="B571" s="97" t="s">
        <v>1060</v>
      </c>
      <c r="C571" s="9" t="s">
        <v>144</v>
      </c>
      <c r="D571" t="b">
        <v>0</v>
      </c>
      <c r="E571" t="b">
        <v>0</v>
      </c>
      <c r="F571" t="b">
        <v>0</v>
      </c>
      <c r="G571" t="b">
        <v>0</v>
      </c>
      <c r="H571" t="b">
        <v>0</v>
      </c>
      <c r="I571" t="b">
        <v>0</v>
      </c>
      <c r="J571" t="b">
        <v>0</v>
      </c>
      <c r="L571">
        <f t="shared" si="9"/>
        <v>7</v>
      </c>
    </row>
    <row r="572" spans="1:12" x14ac:dyDescent="0.3">
      <c r="A572" t="s">
        <v>593</v>
      </c>
      <c r="B572" s="97" t="s">
        <v>1060</v>
      </c>
      <c r="C572" s="9" t="s">
        <v>640</v>
      </c>
      <c r="D572" t="b">
        <v>0</v>
      </c>
      <c r="E572" t="b">
        <v>0</v>
      </c>
      <c r="F572" t="b">
        <v>0</v>
      </c>
      <c r="G572" t="b">
        <v>0</v>
      </c>
      <c r="H572" t="b">
        <v>0</v>
      </c>
      <c r="I572" t="b">
        <v>0</v>
      </c>
      <c r="J572" t="b">
        <v>0</v>
      </c>
      <c r="L572">
        <f t="shared" si="9"/>
        <v>7</v>
      </c>
    </row>
    <row r="573" spans="1:12" x14ac:dyDescent="0.3">
      <c r="A573" t="s">
        <v>593</v>
      </c>
      <c r="B573" s="97" t="s">
        <v>1060</v>
      </c>
      <c r="C573" s="9" t="s">
        <v>144</v>
      </c>
      <c r="D573" t="b">
        <v>0</v>
      </c>
      <c r="E573" t="b">
        <v>0</v>
      </c>
      <c r="F573" t="b">
        <v>0</v>
      </c>
      <c r="G573" t="b">
        <v>0</v>
      </c>
      <c r="H573" t="b">
        <v>0</v>
      </c>
      <c r="I573" t="b">
        <v>0</v>
      </c>
      <c r="J573" t="b">
        <v>0</v>
      </c>
      <c r="L573">
        <f t="shared" si="9"/>
        <v>7</v>
      </c>
    </row>
    <row r="574" spans="1:12" x14ac:dyDescent="0.3">
      <c r="A574" t="s">
        <v>593</v>
      </c>
      <c r="B574" s="97" t="s">
        <v>1060</v>
      </c>
      <c r="C574" s="9" t="s">
        <v>144</v>
      </c>
      <c r="D574" t="b">
        <v>0</v>
      </c>
      <c r="E574" t="b">
        <v>0</v>
      </c>
      <c r="F574" t="b">
        <v>0</v>
      </c>
      <c r="G574" t="b">
        <v>0</v>
      </c>
      <c r="H574" t="b">
        <v>0</v>
      </c>
      <c r="I574" t="b">
        <v>0</v>
      </c>
      <c r="J574" t="b">
        <v>0</v>
      </c>
      <c r="L574">
        <f t="shared" si="9"/>
        <v>7</v>
      </c>
    </row>
    <row r="575" spans="1:12" x14ac:dyDescent="0.3">
      <c r="A575" t="s">
        <v>593</v>
      </c>
      <c r="B575" s="97" t="s">
        <v>1060</v>
      </c>
      <c r="C575" s="9" t="s">
        <v>641</v>
      </c>
      <c r="D575" t="b">
        <v>0</v>
      </c>
      <c r="E575" t="b">
        <v>0</v>
      </c>
      <c r="F575" t="b">
        <v>0</v>
      </c>
      <c r="G575" t="b">
        <v>0</v>
      </c>
      <c r="H575" t="b">
        <v>0</v>
      </c>
      <c r="I575" t="b">
        <v>0</v>
      </c>
      <c r="J575" t="b">
        <v>0</v>
      </c>
      <c r="L575">
        <f t="shared" si="9"/>
        <v>7</v>
      </c>
    </row>
    <row r="576" spans="1:12" x14ac:dyDescent="0.3">
      <c r="A576" t="s">
        <v>593</v>
      </c>
      <c r="B576" s="97" t="s">
        <v>1060</v>
      </c>
      <c r="C576" s="9" t="s">
        <v>144</v>
      </c>
      <c r="D576" t="b">
        <v>0</v>
      </c>
      <c r="E576" t="b">
        <v>0</v>
      </c>
      <c r="F576" t="b">
        <v>0</v>
      </c>
      <c r="G576" t="b">
        <v>0</v>
      </c>
      <c r="H576" t="b">
        <v>0</v>
      </c>
      <c r="I576" t="b">
        <v>0</v>
      </c>
      <c r="J576" t="b">
        <v>0</v>
      </c>
      <c r="L576">
        <f t="shared" si="9"/>
        <v>7</v>
      </c>
    </row>
    <row r="577" spans="1:12" x14ac:dyDescent="0.3">
      <c r="A577" t="s">
        <v>593</v>
      </c>
      <c r="B577" s="97" t="s">
        <v>1060</v>
      </c>
      <c r="C577" s="9" t="s">
        <v>144</v>
      </c>
      <c r="D577" t="b">
        <v>0</v>
      </c>
      <c r="E577" t="b">
        <v>0</v>
      </c>
      <c r="F577" t="b">
        <v>0</v>
      </c>
      <c r="G577" t="b">
        <v>0</v>
      </c>
      <c r="H577" t="b">
        <v>0</v>
      </c>
      <c r="I577" t="b">
        <v>0</v>
      </c>
      <c r="J577" t="b">
        <v>0</v>
      </c>
      <c r="L577">
        <f t="shared" si="9"/>
        <v>7</v>
      </c>
    </row>
    <row r="578" spans="1:12" x14ac:dyDescent="0.3">
      <c r="A578" t="s">
        <v>593</v>
      </c>
      <c r="B578" s="97" t="s">
        <v>1060</v>
      </c>
      <c r="C578" s="9"/>
      <c r="D578" t="b">
        <v>0</v>
      </c>
      <c r="E578" t="b">
        <v>0</v>
      </c>
      <c r="F578" t="b">
        <v>0</v>
      </c>
      <c r="G578" t="b">
        <v>0</v>
      </c>
      <c r="H578" t="b">
        <v>0</v>
      </c>
      <c r="I578" t="b">
        <v>0</v>
      </c>
      <c r="J578" t="b">
        <v>0</v>
      </c>
      <c r="L578">
        <f t="shared" si="9"/>
        <v>7</v>
      </c>
    </row>
    <row r="579" spans="1:12" x14ac:dyDescent="0.3">
      <c r="A579" t="s">
        <v>593</v>
      </c>
      <c r="B579" s="97" t="s">
        <v>1060</v>
      </c>
      <c r="C579" s="9" t="s">
        <v>144</v>
      </c>
      <c r="D579" t="b">
        <v>0</v>
      </c>
      <c r="E579" t="b">
        <v>0</v>
      </c>
      <c r="F579" t="b">
        <v>0</v>
      </c>
      <c r="G579" t="b">
        <v>0</v>
      </c>
      <c r="H579" t="b">
        <v>0</v>
      </c>
      <c r="I579" t="b">
        <v>0</v>
      </c>
      <c r="J579" t="b">
        <v>0</v>
      </c>
      <c r="L579">
        <f t="shared" si="9"/>
        <v>7</v>
      </c>
    </row>
    <row r="580" spans="1:12" x14ac:dyDescent="0.3">
      <c r="A580" t="s">
        <v>593</v>
      </c>
      <c r="B580" s="97" t="s">
        <v>1060</v>
      </c>
      <c r="C580" s="9" t="s">
        <v>642</v>
      </c>
      <c r="D580" t="b">
        <v>0</v>
      </c>
      <c r="E580" t="b">
        <v>1</v>
      </c>
      <c r="F580" t="b">
        <v>1</v>
      </c>
      <c r="G580" t="b">
        <v>0</v>
      </c>
      <c r="H580" t="b">
        <v>1</v>
      </c>
      <c r="I580" t="b">
        <v>0</v>
      </c>
      <c r="J580" t="b">
        <v>0</v>
      </c>
      <c r="L580">
        <f t="shared" si="9"/>
        <v>7</v>
      </c>
    </row>
    <row r="581" spans="1:12" x14ac:dyDescent="0.3">
      <c r="A581" t="s">
        <v>593</v>
      </c>
      <c r="B581" s="97" t="s">
        <v>1060</v>
      </c>
      <c r="C581" s="9" t="s">
        <v>144</v>
      </c>
      <c r="D581" t="b">
        <v>0</v>
      </c>
      <c r="E581" t="b">
        <v>0</v>
      </c>
      <c r="F581" t="b">
        <v>0</v>
      </c>
      <c r="G581" t="b">
        <v>0</v>
      </c>
      <c r="H581" t="b">
        <v>0</v>
      </c>
      <c r="I581" t="b">
        <v>1</v>
      </c>
      <c r="J581" t="b">
        <v>0</v>
      </c>
      <c r="L581">
        <f t="shared" si="9"/>
        <v>6</v>
      </c>
    </row>
    <row r="582" spans="1:12" x14ac:dyDescent="0.3">
      <c r="A582" t="s">
        <v>593</v>
      </c>
      <c r="B582" s="97" t="s">
        <v>1060</v>
      </c>
      <c r="C582" s="9" t="s">
        <v>144</v>
      </c>
      <c r="D582" t="b">
        <v>0</v>
      </c>
      <c r="E582" t="b">
        <v>0</v>
      </c>
      <c r="F582" t="b">
        <v>0</v>
      </c>
      <c r="G582" t="b">
        <v>0</v>
      </c>
      <c r="H582" t="b">
        <v>1</v>
      </c>
      <c r="I582" t="b">
        <v>1</v>
      </c>
      <c r="J582" t="b">
        <v>0</v>
      </c>
      <c r="L582">
        <f t="shared" si="9"/>
        <v>6</v>
      </c>
    </row>
    <row r="583" spans="1:12" x14ac:dyDescent="0.3">
      <c r="A583" t="s">
        <v>593</v>
      </c>
      <c r="B583" s="97" t="s">
        <v>1060</v>
      </c>
      <c r="C583" s="9" t="s">
        <v>144</v>
      </c>
      <c r="D583" t="b">
        <v>0</v>
      </c>
      <c r="E583" t="b">
        <v>0</v>
      </c>
      <c r="F583" t="b">
        <v>0</v>
      </c>
      <c r="G583" t="b">
        <v>0</v>
      </c>
      <c r="H583" t="b">
        <v>0</v>
      </c>
      <c r="I583" t="b">
        <v>0</v>
      </c>
      <c r="J583" t="b">
        <v>0</v>
      </c>
      <c r="L583">
        <f t="shared" si="9"/>
        <v>7</v>
      </c>
    </row>
    <row r="584" spans="1:12" x14ac:dyDescent="0.3">
      <c r="A584" t="s">
        <v>593</v>
      </c>
      <c r="B584" s="97" t="s">
        <v>1060</v>
      </c>
      <c r="C584" s="9" t="s">
        <v>144</v>
      </c>
      <c r="D584" t="b">
        <v>0</v>
      </c>
      <c r="E584" t="b">
        <v>0</v>
      </c>
      <c r="F584" t="b">
        <v>0</v>
      </c>
      <c r="G584" t="b">
        <v>0</v>
      </c>
      <c r="H584" t="b">
        <v>0</v>
      </c>
      <c r="I584" t="b">
        <v>0</v>
      </c>
      <c r="J584" t="b">
        <v>0</v>
      </c>
      <c r="L584">
        <f t="shared" si="9"/>
        <v>7</v>
      </c>
    </row>
    <row r="585" spans="1:12" x14ac:dyDescent="0.3">
      <c r="A585" t="s">
        <v>593</v>
      </c>
      <c r="B585" s="97" t="s">
        <v>1060</v>
      </c>
      <c r="C585" s="9" t="s">
        <v>638</v>
      </c>
      <c r="D585" t="b">
        <v>0</v>
      </c>
      <c r="E585" t="b">
        <v>0</v>
      </c>
      <c r="F585" t="b">
        <v>0</v>
      </c>
      <c r="G585" t="b">
        <v>0</v>
      </c>
      <c r="H585" t="b">
        <v>0</v>
      </c>
      <c r="I585" t="b">
        <v>0</v>
      </c>
      <c r="J585" t="b">
        <v>0</v>
      </c>
      <c r="L585">
        <f t="shared" si="9"/>
        <v>7</v>
      </c>
    </row>
    <row r="586" spans="1:12" x14ac:dyDescent="0.3">
      <c r="A586" t="s">
        <v>593</v>
      </c>
      <c r="B586" s="97" t="s">
        <v>1060</v>
      </c>
      <c r="C586" s="9" t="s">
        <v>144</v>
      </c>
      <c r="D586" t="b">
        <v>0</v>
      </c>
      <c r="E586" t="b">
        <v>0</v>
      </c>
      <c r="F586" t="b">
        <v>0</v>
      </c>
      <c r="G586" t="b">
        <v>0</v>
      </c>
      <c r="H586" t="b">
        <v>0</v>
      </c>
      <c r="I586" t="b">
        <v>0</v>
      </c>
      <c r="J586" t="b">
        <v>0</v>
      </c>
      <c r="L586">
        <f t="shared" si="9"/>
        <v>7</v>
      </c>
    </row>
    <row r="587" spans="1:12" x14ac:dyDescent="0.3">
      <c r="A587" t="s">
        <v>593</v>
      </c>
      <c r="B587" s="97" t="s">
        <v>1060</v>
      </c>
      <c r="C587" s="9"/>
      <c r="D587" t="b">
        <v>0</v>
      </c>
      <c r="E587" t="b">
        <v>0</v>
      </c>
      <c r="F587" t="b">
        <v>0</v>
      </c>
      <c r="G587" t="b">
        <v>0</v>
      </c>
      <c r="H587" t="b">
        <v>1</v>
      </c>
      <c r="I587" t="b">
        <v>1</v>
      </c>
      <c r="J587" t="b">
        <v>0</v>
      </c>
      <c r="L587">
        <f t="shared" si="9"/>
        <v>6</v>
      </c>
    </row>
    <row r="588" spans="1:12" x14ac:dyDescent="0.3">
      <c r="A588" t="s">
        <v>593</v>
      </c>
      <c r="B588" s="97" t="s">
        <v>1060</v>
      </c>
      <c r="C588" s="9"/>
      <c r="D588" t="b">
        <v>0</v>
      </c>
      <c r="E588" t="b">
        <v>0</v>
      </c>
      <c r="F588" t="b">
        <v>0</v>
      </c>
      <c r="G588" t="b">
        <v>0</v>
      </c>
      <c r="H588" t="b">
        <v>1</v>
      </c>
      <c r="I588" t="b">
        <v>0</v>
      </c>
      <c r="J588" t="b">
        <v>0</v>
      </c>
      <c r="L588">
        <f t="shared" si="9"/>
        <v>7</v>
      </c>
    </row>
    <row r="589" spans="1:12" x14ac:dyDescent="0.3">
      <c r="A589" t="s">
        <v>593</v>
      </c>
      <c r="B589" s="97" t="s">
        <v>1060</v>
      </c>
      <c r="C589" s="9"/>
      <c r="D589" t="b">
        <v>0</v>
      </c>
      <c r="E589" t="b">
        <v>0</v>
      </c>
      <c r="F589" t="b">
        <v>0</v>
      </c>
      <c r="G589" t="b">
        <v>0</v>
      </c>
      <c r="H589" t="b">
        <v>1</v>
      </c>
      <c r="I589" t="b">
        <v>0</v>
      </c>
      <c r="J589" t="b">
        <v>0</v>
      </c>
      <c r="L589">
        <f t="shared" si="9"/>
        <v>7</v>
      </c>
    </row>
    <row r="590" spans="1:12" x14ac:dyDescent="0.3">
      <c r="A590" t="s">
        <v>593</v>
      </c>
      <c r="B590" s="97" t="s">
        <v>1060</v>
      </c>
      <c r="C590" s="9" t="s">
        <v>144</v>
      </c>
      <c r="D590" t="b">
        <v>0</v>
      </c>
      <c r="E590" t="b">
        <v>0</v>
      </c>
      <c r="F590" t="b">
        <v>0</v>
      </c>
      <c r="G590" t="b">
        <v>0</v>
      </c>
      <c r="H590" t="b">
        <v>0</v>
      </c>
      <c r="I590" t="b">
        <v>0</v>
      </c>
      <c r="J590" t="b">
        <v>0</v>
      </c>
      <c r="L590">
        <f t="shared" ref="L590:L653" si="10">MATCH(TRUE,D590:J590)</f>
        <v>7</v>
      </c>
    </row>
    <row r="591" spans="1:12" x14ac:dyDescent="0.3">
      <c r="A591" t="s">
        <v>593</v>
      </c>
      <c r="B591" s="97" t="s">
        <v>1060</v>
      </c>
      <c r="C591" s="9"/>
      <c r="D591" t="b">
        <v>0</v>
      </c>
      <c r="E591" t="b">
        <v>0</v>
      </c>
      <c r="F591" t="b">
        <v>0</v>
      </c>
      <c r="G591" t="b">
        <v>0</v>
      </c>
      <c r="H591" t="b">
        <v>1</v>
      </c>
      <c r="I591" t="b">
        <v>0</v>
      </c>
      <c r="J591" t="b">
        <v>0</v>
      </c>
      <c r="L591">
        <f t="shared" si="10"/>
        <v>7</v>
      </c>
    </row>
    <row r="592" spans="1:12" x14ac:dyDescent="0.3">
      <c r="A592" t="s">
        <v>593</v>
      </c>
      <c r="B592" s="97" t="s">
        <v>1060</v>
      </c>
      <c r="C592" s="9" t="s">
        <v>144</v>
      </c>
      <c r="D592" t="b">
        <v>0</v>
      </c>
      <c r="E592" t="b">
        <v>0</v>
      </c>
      <c r="F592" t="b">
        <v>0</v>
      </c>
      <c r="G592" t="b">
        <v>1</v>
      </c>
      <c r="H592" t="b">
        <v>0</v>
      </c>
      <c r="I592" t="b">
        <v>0</v>
      </c>
      <c r="J592" t="b">
        <v>0</v>
      </c>
      <c r="L592">
        <f t="shared" si="10"/>
        <v>4</v>
      </c>
    </row>
    <row r="593" spans="1:12" x14ac:dyDescent="0.3">
      <c r="A593" t="s">
        <v>593</v>
      </c>
      <c r="B593" s="97" t="s">
        <v>1060</v>
      </c>
      <c r="C593" s="9" t="s">
        <v>144</v>
      </c>
      <c r="D593" t="b">
        <v>0</v>
      </c>
      <c r="E593" t="b">
        <v>0</v>
      </c>
      <c r="F593" t="b">
        <v>0</v>
      </c>
      <c r="G593" t="b">
        <v>0</v>
      </c>
      <c r="H593" t="b">
        <v>0</v>
      </c>
      <c r="I593" t="b">
        <v>0</v>
      </c>
      <c r="J593" t="b">
        <v>0</v>
      </c>
      <c r="L593">
        <f t="shared" si="10"/>
        <v>7</v>
      </c>
    </row>
    <row r="594" spans="1:12" x14ac:dyDescent="0.3">
      <c r="A594" t="s">
        <v>593</v>
      </c>
      <c r="B594" s="97" t="s">
        <v>1060</v>
      </c>
      <c r="C594" s="9" t="s">
        <v>144</v>
      </c>
      <c r="D594" t="b">
        <v>0</v>
      </c>
      <c r="E594" t="b">
        <v>0</v>
      </c>
      <c r="F594" t="b">
        <v>0</v>
      </c>
      <c r="G594" t="b">
        <v>0</v>
      </c>
      <c r="H594" t="b">
        <v>0</v>
      </c>
      <c r="I594" t="b">
        <v>1</v>
      </c>
      <c r="J594" t="b">
        <v>0</v>
      </c>
      <c r="L594">
        <f t="shared" si="10"/>
        <v>6</v>
      </c>
    </row>
    <row r="595" spans="1:12" x14ac:dyDescent="0.3">
      <c r="A595" t="s">
        <v>593</v>
      </c>
      <c r="B595" s="97" t="s">
        <v>1060</v>
      </c>
      <c r="C595" s="9" t="s">
        <v>144</v>
      </c>
      <c r="D595" t="b">
        <v>0</v>
      </c>
      <c r="E595" t="b">
        <v>1</v>
      </c>
      <c r="F595" t="b">
        <v>0</v>
      </c>
      <c r="G595" t="b">
        <v>0</v>
      </c>
      <c r="H595" t="b">
        <v>1</v>
      </c>
      <c r="I595" t="b">
        <v>1</v>
      </c>
      <c r="J595" t="b">
        <v>0</v>
      </c>
      <c r="L595">
        <f t="shared" si="10"/>
        <v>6</v>
      </c>
    </row>
    <row r="596" spans="1:12" x14ac:dyDescent="0.3">
      <c r="A596" t="s">
        <v>593</v>
      </c>
      <c r="B596" s="97" t="s">
        <v>1060</v>
      </c>
      <c r="C596" s="9" t="s">
        <v>144</v>
      </c>
      <c r="D596" t="b">
        <v>0</v>
      </c>
      <c r="E596" t="b">
        <v>0</v>
      </c>
      <c r="F596" t="b">
        <v>0</v>
      </c>
      <c r="G596" t="b">
        <v>0</v>
      </c>
      <c r="H596" t="b">
        <v>0</v>
      </c>
      <c r="I596" t="b">
        <v>0</v>
      </c>
      <c r="J596" t="b">
        <v>0</v>
      </c>
      <c r="L596">
        <f t="shared" si="10"/>
        <v>7</v>
      </c>
    </row>
    <row r="597" spans="1:12" x14ac:dyDescent="0.3">
      <c r="A597" t="s">
        <v>593</v>
      </c>
      <c r="B597" s="97" t="s">
        <v>1060</v>
      </c>
      <c r="C597" s="9" t="s">
        <v>144</v>
      </c>
      <c r="D597" t="b">
        <v>0</v>
      </c>
      <c r="E597" t="b">
        <v>0</v>
      </c>
      <c r="F597" t="b">
        <v>0</v>
      </c>
      <c r="G597" t="b">
        <v>0</v>
      </c>
      <c r="H597" t="b">
        <v>0</v>
      </c>
      <c r="I597" t="b">
        <v>0</v>
      </c>
      <c r="J597" t="b">
        <v>0</v>
      </c>
      <c r="L597">
        <f t="shared" si="10"/>
        <v>7</v>
      </c>
    </row>
    <row r="598" spans="1:12" x14ac:dyDescent="0.3">
      <c r="A598" t="s">
        <v>593</v>
      </c>
      <c r="B598" s="97" t="s">
        <v>1060</v>
      </c>
      <c r="C598" s="9" t="s">
        <v>144</v>
      </c>
      <c r="D598" t="b">
        <v>0</v>
      </c>
      <c r="E598" t="b">
        <v>0</v>
      </c>
      <c r="F598" t="b">
        <v>0</v>
      </c>
      <c r="G598" t="b">
        <v>0</v>
      </c>
      <c r="H598" t="b">
        <v>0</v>
      </c>
      <c r="I598" t="b">
        <v>1</v>
      </c>
      <c r="J598" t="b">
        <v>0</v>
      </c>
      <c r="L598">
        <f t="shared" si="10"/>
        <v>6</v>
      </c>
    </row>
    <row r="599" spans="1:12" x14ac:dyDescent="0.3">
      <c r="A599" t="s">
        <v>593</v>
      </c>
      <c r="B599" s="97" t="s">
        <v>1060</v>
      </c>
      <c r="C599" s="9"/>
      <c r="D599" t="b">
        <v>0</v>
      </c>
      <c r="E599" t="b">
        <v>0</v>
      </c>
      <c r="F599" t="b">
        <v>0</v>
      </c>
      <c r="G599" t="b">
        <v>0</v>
      </c>
      <c r="H599" t="b">
        <v>0</v>
      </c>
      <c r="I599" t="b">
        <v>0</v>
      </c>
      <c r="J599" t="b">
        <v>0</v>
      </c>
      <c r="L599">
        <f t="shared" si="10"/>
        <v>7</v>
      </c>
    </row>
    <row r="600" spans="1:12" x14ac:dyDescent="0.3">
      <c r="A600" t="s">
        <v>593</v>
      </c>
      <c r="B600" s="97" t="s">
        <v>1060</v>
      </c>
      <c r="C600" s="9"/>
      <c r="D600" t="b">
        <v>0</v>
      </c>
      <c r="E600" t="b">
        <v>0</v>
      </c>
      <c r="F600" t="b">
        <v>0</v>
      </c>
      <c r="G600" t="b">
        <v>0</v>
      </c>
      <c r="H600" t="b">
        <v>1</v>
      </c>
      <c r="I600" t="b">
        <v>0</v>
      </c>
      <c r="J600" t="b">
        <v>0</v>
      </c>
      <c r="L600">
        <f t="shared" si="10"/>
        <v>7</v>
      </c>
    </row>
    <row r="601" spans="1:12" x14ac:dyDescent="0.3">
      <c r="A601" t="s">
        <v>593</v>
      </c>
      <c r="B601" s="97" t="s">
        <v>1060</v>
      </c>
      <c r="C601" s="9" t="s">
        <v>144</v>
      </c>
      <c r="D601" t="b">
        <v>0</v>
      </c>
      <c r="E601" t="b">
        <v>0</v>
      </c>
      <c r="F601" t="b">
        <v>0</v>
      </c>
      <c r="G601" t="b">
        <v>0</v>
      </c>
      <c r="H601" t="b">
        <v>0</v>
      </c>
      <c r="I601" t="b">
        <v>0</v>
      </c>
      <c r="J601" t="b">
        <v>0</v>
      </c>
      <c r="L601">
        <f t="shared" si="10"/>
        <v>7</v>
      </c>
    </row>
    <row r="602" spans="1:12" x14ac:dyDescent="0.3">
      <c r="A602" t="s">
        <v>593</v>
      </c>
      <c r="B602" s="97" t="s">
        <v>1060</v>
      </c>
      <c r="C602" s="9"/>
      <c r="D602" t="b">
        <v>0</v>
      </c>
      <c r="E602" t="b">
        <v>0</v>
      </c>
      <c r="F602" t="b">
        <v>0</v>
      </c>
      <c r="G602" t="b">
        <v>0</v>
      </c>
      <c r="H602" t="b">
        <v>0</v>
      </c>
      <c r="I602" t="b">
        <v>0</v>
      </c>
      <c r="J602" t="b">
        <v>0</v>
      </c>
      <c r="L602">
        <f t="shared" si="10"/>
        <v>7</v>
      </c>
    </row>
    <row r="603" spans="1:12" x14ac:dyDescent="0.3">
      <c r="A603" t="s">
        <v>593</v>
      </c>
      <c r="B603" s="97" t="s">
        <v>1060</v>
      </c>
      <c r="C603" s="9"/>
      <c r="D603" t="b">
        <v>0</v>
      </c>
      <c r="E603" t="b">
        <v>0</v>
      </c>
      <c r="F603" t="b">
        <v>0</v>
      </c>
      <c r="G603" t="b">
        <v>0</v>
      </c>
      <c r="H603" t="b">
        <v>0</v>
      </c>
      <c r="I603" t="b">
        <v>0</v>
      </c>
      <c r="J603" t="b">
        <v>0</v>
      </c>
      <c r="L603">
        <f t="shared" si="10"/>
        <v>7</v>
      </c>
    </row>
    <row r="604" spans="1:12" x14ac:dyDescent="0.3">
      <c r="A604" t="s">
        <v>593</v>
      </c>
      <c r="B604" s="97" t="s">
        <v>1060</v>
      </c>
      <c r="C604" s="9"/>
      <c r="D604" t="b">
        <v>0</v>
      </c>
      <c r="E604" t="b">
        <v>0</v>
      </c>
      <c r="F604" t="b">
        <v>0</v>
      </c>
      <c r="G604" t="b">
        <v>0</v>
      </c>
      <c r="H604" t="b">
        <v>1</v>
      </c>
      <c r="I604" t="b">
        <v>0</v>
      </c>
      <c r="J604" t="b">
        <v>1</v>
      </c>
      <c r="L604">
        <f t="shared" si="10"/>
        <v>7</v>
      </c>
    </row>
    <row r="605" spans="1:12" x14ac:dyDescent="0.3">
      <c r="A605" t="s">
        <v>593</v>
      </c>
      <c r="B605" s="97" t="s">
        <v>1060</v>
      </c>
      <c r="C605" s="9" t="s">
        <v>144</v>
      </c>
      <c r="D605" t="b">
        <v>0</v>
      </c>
      <c r="E605" t="b">
        <v>0</v>
      </c>
      <c r="F605" t="b">
        <v>0</v>
      </c>
      <c r="G605" t="b">
        <v>0</v>
      </c>
      <c r="H605" t="b">
        <v>0</v>
      </c>
      <c r="I605" t="b">
        <v>0</v>
      </c>
      <c r="J605" t="b">
        <v>0</v>
      </c>
      <c r="L605">
        <f t="shared" si="10"/>
        <v>7</v>
      </c>
    </row>
    <row r="606" spans="1:12" x14ac:dyDescent="0.3">
      <c r="A606" t="s">
        <v>593</v>
      </c>
      <c r="B606" s="97" t="s">
        <v>1060</v>
      </c>
      <c r="C606" s="9"/>
      <c r="D606" t="b">
        <v>0</v>
      </c>
      <c r="E606" t="b">
        <v>0</v>
      </c>
      <c r="F606" t="b">
        <v>0</v>
      </c>
      <c r="G606" t="b">
        <v>0</v>
      </c>
      <c r="H606" t="b">
        <v>1</v>
      </c>
      <c r="I606" t="b">
        <v>0</v>
      </c>
      <c r="J606" t="b">
        <v>1</v>
      </c>
      <c r="L606">
        <f t="shared" si="10"/>
        <v>7</v>
      </c>
    </row>
    <row r="607" spans="1:12" x14ac:dyDescent="0.3">
      <c r="A607" t="s">
        <v>593</v>
      </c>
      <c r="B607" s="97" t="s">
        <v>1060</v>
      </c>
      <c r="C607" s="9"/>
      <c r="D607" t="b">
        <v>0</v>
      </c>
      <c r="E607" t="b">
        <v>0</v>
      </c>
      <c r="F607" t="b">
        <v>0</v>
      </c>
      <c r="G607" t="b">
        <v>0</v>
      </c>
      <c r="H607" t="b">
        <v>0</v>
      </c>
      <c r="I607" t="b">
        <v>0</v>
      </c>
      <c r="J607" t="b">
        <v>0</v>
      </c>
      <c r="L607">
        <f t="shared" si="10"/>
        <v>7</v>
      </c>
    </row>
    <row r="608" spans="1:12" x14ac:dyDescent="0.3">
      <c r="A608" t="s">
        <v>593</v>
      </c>
      <c r="B608" s="97" t="s">
        <v>1060</v>
      </c>
      <c r="C608" s="9"/>
      <c r="D608" t="b">
        <v>0</v>
      </c>
      <c r="E608" t="b">
        <v>0</v>
      </c>
      <c r="F608" t="b">
        <v>0</v>
      </c>
      <c r="G608" t="b">
        <v>0</v>
      </c>
      <c r="H608" t="b">
        <v>1</v>
      </c>
      <c r="I608" t="b">
        <v>0</v>
      </c>
      <c r="J608" t="b">
        <v>1</v>
      </c>
      <c r="L608">
        <f t="shared" si="10"/>
        <v>7</v>
      </c>
    </row>
    <row r="609" spans="1:12" x14ac:dyDescent="0.3">
      <c r="A609" t="s">
        <v>593</v>
      </c>
      <c r="B609" s="97" t="s">
        <v>1060</v>
      </c>
      <c r="C609" s="9" t="s">
        <v>144</v>
      </c>
      <c r="D609" t="b">
        <v>0</v>
      </c>
      <c r="E609" t="b">
        <v>0</v>
      </c>
      <c r="F609" t="b">
        <v>0</v>
      </c>
      <c r="G609" t="b">
        <v>0</v>
      </c>
      <c r="H609" t="b">
        <v>0</v>
      </c>
      <c r="I609" t="b">
        <v>0</v>
      </c>
      <c r="J609" t="b">
        <v>0</v>
      </c>
      <c r="L609">
        <f t="shared" si="10"/>
        <v>7</v>
      </c>
    </row>
    <row r="610" spans="1:12" x14ac:dyDescent="0.3">
      <c r="A610" t="s">
        <v>593</v>
      </c>
      <c r="B610" s="97" t="s">
        <v>1060</v>
      </c>
      <c r="C610" s="9"/>
      <c r="D610" t="b">
        <v>0</v>
      </c>
      <c r="E610" t="b">
        <v>0</v>
      </c>
      <c r="F610" t="b">
        <v>0</v>
      </c>
      <c r="G610" t="b">
        <v>0</v>
      </c>
      <c r="H610" t="b">
        <v>1</v>
      </c>
      <c r="I610" t="b">
        <v>0</v>
      </c>
      <c r="J610" t="b">
        <v>1</v>
      </c>
      <c r="L610">
        <f t="shared" si="10"/>
        <v>7</v>
      </c>
    </row>
    <row r="611" spans="1:12" x14ac:dyDescent="0.3">
      <c r="A611" t="s">
        <v>593</v>
      </c>
      <c r="B611" s="97" t="s">
        <v>1060</v>
      </c>
      <c r="C611" s="9"/>
      <c r="D611" t="b">
        <v>0</v>
      </c>
      <c r="E611" t="b">
        <v>0</v>
      </c>
      <c r="F611" t="b">
        <v>0</v>
      </c>
      <c r="G611" t="b">
        <v>0</v>
      </c>
      <c r="H611" t="b">
        <v>0</v>
      </c>
      <c r="I611" t="b">
        <v>0</v>
      </c>
      <c r="J611" t="b">
        <v>0</v>
      </c>
      <c r="L611">
        <f t="shared" si="10"/>
        <v>7</v>
      </c>
    </row>
    <row r="612" spans="1:12" x14ac:dyDescent="0.3">
      <c r="A612" t="s">
        <v>593</v>
      </c>
      <c r="B612" s="97" t="s">
        <v>1060</v>
      </c>
      <c r="C612" s="9"/>
      <c r="D612" t="b">
        <v>0</v>
      </c>
      <c r="E612" t="b">
        <v>0</v>
      </c>
      <c r="F612" t="b">
        <v>0</v>
      </c>
      <c r="G612" t="b">
        <v>0</v>
      </c>
      <c r="H612" t="b">
        <v>1</v>
      </c>
      <c r="I612" t="b">
        <v>0</v>
      </c>
      <c r="J612" t="b">
        <v>1</v>
      </c>
      <c r="L612">
        <f t="shared" si="10"/>
        <v>7</v>
      </c>
    </row>
    <row r="613" spans="1:12" x14ac:dyDescent="0.3">
      <c r="A613" t="s">
        <v>593</v>
      </c>
      <c r="B613" s="97" t="s">
        <v>1060</v>
      </c>
      <c r="C613" s="9" t="s">
        <v>135</v>
      </c>
      <c r="D613" t="b">
        <v>0</v>
      </c>
      <c r="E613" t="b">
        <v>0</v>
      </c>
      <c r="F613" t="b">
        <v>0</v>
      </c>
      <c r="G613" t="b">
        <v>0</v>
      </c>
      <c r="H613" t="b">
        <v>1</v>
      </c>
      <c r="I613" t="b">
        <v>0</v>
      </c>
      <c r="J613" t="b">
        <v>0</v>
      </c>
      <c r="L613">
        <f t="shared" si="10"/>
        <v>7</v>
      </c>
    </row>
    <row r="614" spans="1:12" x14ac:dyDescent="0.3">
      <c r="A614" t="s">
        <v>593</v>
      </c>
      <c r="B614" s="97" t="s">
        <v>1060</v>
      </c>
      <c r="C614" s="9" t="s">
        <v>133</v>
      </c>
      <c r="D614" t="b">
        <v>0</v>
      </c>
      <c r="E614" t="b">
        <v>0</v>
      </c>
      <c r="F614" t="b">
        <v>0</v>
      </c>
      <c r="G614" t="b">
        <v>0</v>
      </c>
      <c r="H614" t="b">
        <v>0</v>
      </c>
      <c r="I614" t="b">
        <v>0</v>
      </c>
      <c r="J614" t="b">
        <v>0</v>
      </c>
      <c r="L614">
        <f t="shared" si="10"/>
        <v>7</v>
      </c>
    </row>
    <row r="615" spans="1:12" x14ac:dyDescent="0.3">
      <c r="A615" t="s">
        <v>593</v>
      </c>
      <c r="B615" s="97" t="s">
        <v>1060</v>
      </c>
      <c r="C615" s="9" t="s">
        <v>135</v>
      </c>
      <c r="D615" t="b">
        <v>0</v>
      </c>
      <c r="E615" t="b">
        <v>0</v>
      </c>
      <c r="F615" t="b">
        <v>0</v>
      </c>
      <c r="G615" t="b">
        <v>0</v>
      </c>
      <c r="H615" t="b">
        <v>0</v>
      </c>
      <c r="I615" t="b">
        <v>0</v>
      </c>
      <c r="J615" t="b">
        <v>0</v>
      </c>
      <c r="L615">
        <f t="shared" si="10"/>
        <v>7</v>
      </c>
    </row>
    <row r="616" spans="1:12" x14ac:dyDescent="0.3">
      <c r="A616" t="s">
        <v>593</v>
      </c>
      <c r="B616" s="97" t="s">
        <v>1060</v>
      </c>
      <c r="C616" s="9" t="s">
        <v>133</v>
      </c>
      <c r="D616" t="b">
        <v>0</v>
      </c>
      <c r="E616" t="b">
        <v>0</v>
      </c>
      <c r="F616" t="b">
        <v>0</v>
      </c>
      <c r="G616" t="b">
        <v>0</v>
      </c>
      <c r="H616" t="b">
        <v>0</v>
      </c>
      <c r="I616" t="b">
        <v>0</v>
      </c>
      <c r="J616" t="b">
        <v>0</v>
      </c>
      <c r="L616">
        <f t="shared" si="10"/>
        <v>7</v>
      </c>
    </row>
    <row r="617" spans="1:12" x14ac:dyDescent="0.3">
      <c r="A617" t="s">
        <v>593</v>
      </c>
      <c r="B617" s="97" t="s">
        <v>1060</v>
      </c>
      <c r="C617" s="9" t="s">
        <v>135</v>
      </c>
      <c r="D617" t="b">
        <v>0</v>
      </c>
      <c r="E617" t="b">
        <v>0</v>
      </c>
      <c r="F617" t="b">
        <v>0</v>
      </c>
      <c r="G617" t="b">
        <v>0</v>
      </c>
      <c r="H617" t="b">
        <v>1</v>
      </c>
      <c r="I617" t="b">
        <v>0</v>
      </c>
      <c r="J617" t="b">
        <v>1</v>
      </c>
      <c r="L617">
        <f t="shared" si="10"/>
        <v>7</v>
      </c>
    </row>
    <row r="618" spans="1:12" x14ac:dyDescent="0.3">
      <c r="A618" t="s">
        <v>593</v>
      </c>
      <c r="B618" s="97" t="s">
        <v>1060</v>
      </c>
      <c r="C618" s="9" t="s">
        <v>643</v>
      </c>
      <c r="D618" t="b">
        <v>0</v>
      </c>
      <c r="E618" t="b">
        <v>0</v>
      </c>
      <c r="F618" t="b">
        <v>0</v>
      </c>
      <c r="G618" t="b">
        <v>0</v>
      </c>
      <c r="H618" t="b">
        <v>0</v>
      </c>
      <c r="I618" t="b">
        <v>0</v>
      </c>
      <c r="J618" t="b">
        <v>1</v>
      </c>
      <c r="L618">
        <f t="shared" si="10"/>
        <v>7</v>
      </c>
    </row>
    <row r="619" spans="1:12" x14ac:dyDescent="0.3">
      <c r="A619" t="s">
        <v>593</v>
      </c>
      <c r="B619" s="97" t="s">
        <v>1060</v>
      </c>
      <c r="C619" s="9" t="s">
        <v>135</v>
      </c>
      <c r="D619" t="b">
        <v>0</v>
      </c>
      <c r="E619" t="b">
        <v>0</v>
      </c>
      <c r="F619" t="b">
        <v>0</v>
      </c>
      <c r="G619" t="b">
        <v>0</v>
      </c>
      <c r="H619" t="b">
        <v>0</v>
      </c>
      <c r="I619" t="b">
        <v>0</v>
      </c>
      <c r="J619" t="b">
        <v>0</v>
      </c>
      <c r="L619">
        <f t="shared" si="10"/>
        <v>7</v>
      </c>
    </row>
    <row r="620" spans="1:12" x14ac:dyDescent="0.3">
      <c r="A620" t="s">
        <v>593</v>
      </c>
      <c r="B620" s="97" t="s">
        <v>1060</v>
      </c>
      <c r="C620" s="9" t="s">
        <v>133</v>
      </c>
      <c r="D620" t="b">
        <v>0</v>
      </c>
      <c r="E620" t="b">
        <v>0</v>
      </c>
      <c r="F620" t="b">
        <v>0</v>
      </c>
      <c r="G620" t="b">
        <v>0</v>
      </c>
      <c r="H620" t="b">
        <v>0</v>
      </c>
      <c r="I620" t="b">
        <v>0</v>
      </c>
      <c r="J620" t="b">
        <v>0</v>
      </c>
      <c r="L620">
        <f t="shared" si="10"/>
        <v>7</v>
      </c>
    </row>
    <row r="621" spans="1:12" x14ac:dyDescent="0.3">
      <c r="A621" t="s">
        <v>593</v>
      </c>
      <c r="B621" s="97" t="s">
        <v>1060</v>
      </c>
      <c r="C621" s="9" t="s">
        <v>133</v>
      </c>
      <c r="D621" t="b">
        <v>0</v>
      </c>
      <c r="E621" t="b">
        <v>0</v>
      </c>
      <c r="F621" t="b">
        <v>0</v>
      </c>
      <c r="G621" t="b">
        <v>0</v>
      </c>
      <c r="H621" t="b">
        <v>0</v>
      </c>
      <c r="I621" t="b">
        <v>0</v>
      </c>
      <c r="J621" t="b">
        <v>0</v>
      </c>
      <c r="L621">
        <f t="shared" si="10"/>
        <v>7</v>
      </c>
    </row>
    <row r="622" spans="1:12" x14ac:dyDescent="0.3">
      <c r="A622" t="s">
        <v>593</v>
      </c>
      <c r="B622" s="97" t="s">
        <v>1060</v>
      </c>
      <c r="C622" s="9" t="s">
        <v>133</v>
      </c>
      <c r="D622" t="b">
        <v>0</v>
      </c>
      <c r="E622" t="b">
        <v>0</v>
      </c>
      <c r="F622" t="b">
        <v>0</v>
      </c>
      <c r="G622" t="b">
        <v>0</v>
      </c>
      <c r="H622" t="b">
        <v>1</v>
      </c>
      <c r="I622" t="b">
        <v>0</v>
      </c>
      <c r="J622" t="b">
        <v>1</v>
      </c>
      <c r="L622">
        <f t="shared" si="10"/>
        <v>7</v>
      </c>
    </row>
    <row r="623" spans="1:12" x14ac:dyDescent="0.3">
      <c r="A623" t="s">
        <v>593</v>
      </c>
      <c r="B623" s="97" t="s">
        <v>1060</v>
      </c>
      <c r="C623" s="9" t="s">
        <v>135</v>
      </c>
      <c r="D623" t="b">
        <v>0</v>
      </c>
      <c r="E623" t="b">
        <v>0</v>
      </c>
      <c r="F623" t="b">
        <v>0</v>
      </c>
      <c r="G623" t="b">
        <v>0</v>
      </c>
      <c r="H623" t="b">
        <v>0</v>
      </c>
      <c r="I623" t="b">
        <v>0</v>
      </c>
      <c r="J623" t="b">
        <v>0</v>
      </c>
      <c r="L623">
        <f t="shared" si="10"/>
        <v>7</v>
      </c>
    </row>
    <row r="624" spans="1:12" x14ac:dyDescent="0.3">
      <c r="A624" t="s">
        <v>593</v>
      </c>
      <c r="B624" s="97" t="s">
        <v>1060</v>
      </c>
      <c r="C624" s="9" t="s">
        <v>135</v>
      </c>
      <c r="D624" t="b">
        <v>0</v>
      </c>
      <c r="E624" t="b">
        <v>0</v>
      </c>
      <c r="F624" t="b">
        <v>0</v>
      </c>
      <c r="G624" t="b">
        <v>0</v>
      </c>
      <c r="H624" t="b">
        <v>1</v>
      </c>
      <c r="I624" t="b">
        <v>0</v>
      </c>
      <c r="J624" t="b">
        <v>0</v>
      </c>
      <c r="L624">
        <f t="shared" si="10"/>
        <v>7</v>
      </c>
    </row>
    <row r="625" spans="1:12" x14ac:dyDescent="0.3">
      <c r="A625" t="s">
        <v>593</v>
      </c>
      <c r="B625" s="97" t="s">
        <v>1060</v>
      </c>
      <c r="C625" s="9" t="s">
        <v>135</v>
      </c>
      <c r="D625" t="b">
        <v>0</v>
      </c>
      <c r="E625" t="b">
        <v>0</v>
      </c>
      <c r="F625" t="b">
        <v>0</v>
      </c>
      <c r="G625" t="b">
        <v>0</v>
      </c>
      <c r="H625" t="b">
        <v>0</v>
      </c>
      <c r="I625" t="b">
        <v>0</v>
      </c>
      <c r="J625" t="b">
        <v>0</v>
      </c>
      <c r="L625">
        <f t="shared" si="10"/>
        <v>7</v>
      </c>
    </row>
    <row r="626" spans="1:12" x14ac:dyDescent="0.3">
      <c r="A626" t="s">
        <v>593</v>
      </c>
      <c r="B626" s="97" t="s">
        <v>1060</v>
      </c>
      <c r="C626" s="9" t="s">
        <v>135</v>
      </c>
      <c r="D626" t="b">
        <v>0</v>
      </c>
      <c r="E626" t="b">
        <v>0</v>
      </c>
      <c r="F626" t="b">
        <v>0</v>
      </c>
      <c r="G626" t="b">
        <v>0</v>
      </c>
      <c r="H626" t="b">
        <v>0</v>
      </c>
      <c r="I626" t="b">
        <v>0</v>
      </c>
      <c r="J626" t="b">
        <v>0</v>
      </c>
      <c r="L626">
        <f t="shared" si="10"/>
        <v>7</v>
      </c>
    </row>
    <row r="627" spans="1:12" x14ac:dyDescent="0.3">
      <c r="A627" t="s">
        <v>593</v>
      </c>
      <c r="B627" s="97" t="s">
        <v>1060</v>
      </c>
      <c r="C627" s="9" t="s">
        <v>133</v>
      </c>
      <c r="D627" t="b">
        <v>0</v>
      </c>
      <c r="E627" t="b">
        <v>0</v>
      </c>
      <c r="F627" t="b">
        <v>0</v>
      </c>
      <c r="G627" t="b">
        <v>0</v>
      </c>
      <c r="H627" t="b">
        <v>0</v>
      </c>
      <c r="I627" t="b">
        <v>0</v>
      </c>
      <c r="J627" t="b">
        <v>0</v>
      </c>
      <c r="L627">
        <f t="shared" si="10"/>
        <v>7</v>
      </c>
    </row>
    <row r="628" spans="1:12" x14ac:dyDescent="0.3">
      <c r="A628" t="s">
        <v>593</v>
      </c>
      <c r="B628" s="97" t="s">
        <v>1060</v>
      </c>
      <c r="C628" s="9"/>
      <c r="D628" t="b">
        <v>0</v>
      </c>
      <c r="E628" t="b">
        <v>0</v>
      </c>
      <c r="F628" t="b">
        <v>0</v>
      </c>
      <c r="G628" t="b">
        <v>0</v>
      </c>
      <c r="H628" t="b">
        <v>0</v>
      </c>
      <c r="I628" t="b">
        <v>0</v>
      </c>
      <c r="J628" t="b">
        <v>0</v>
      </c>
      <c r="L628">
        <f t="shared" si="10"/>
        <v>7</v>
      </c>
    </row>
    <row r="629" spans="1:12" x14ac:dyDescent="0.3">
      <c r="A629" t="s">
        <v>593</v>
      </c>
      <c r="B629" s="97" t="s">
        <v>1060</v>
      </c>
      <c r="C629" s="9" t="s">
        <v>133</v>
      </c>
      <c r="D629" t="b">
        <v>0</v>
      </c>
      <c r="E629" t="b">
        <v>0</v>
      </c>
      <c r="F629" t="b">
        <v>0</v>
      </c>
      <c r="G629" t="b">
        <v>0</v>
      </c>
      <c r="H629" t="b">
        <v>0</v>
      </c>
      <c r="I629" t="b">
        <v>0</v>
      </c>
      <c r="J629" t="b">
        <v>0</v>
      </c>
      <c r="L629">
        <f t="shared" si="10"/>
        <v>7</v>
      </c>
    </row>
    <row r="630" spans="1:12" x14ac:dyDescent="0.3">
      <c r="A630" t="s">
        <v>593</v>
      </c>
      <c r="B630" s="97" t="s">
        <v>1060</v>
      </c>
      <c r="C630" s="9" t="s">
        <v>133</v>
      </c>
      <c r="D630" t="b">
        <v>0</v>
      </c>
      <c r="E630" t="b">
        <v>0</v>
      </c>
      <c r="F630" t="b">
        <v>0</v>
      </c>
      <c r="G630" t="b">
        <v>0</v>
      </c>
      <c r="H630" t="b">
        <v>0</v>
      </c>
      <c r="I630" t="b">
        <v>0</v>
      </c>
      <c r="J630" t="b">
        <v>0</v>
      </c>
      <c r="L630">
        <f t="shared" si="10"/>
        <v>7</v>
      </c>
    </row>
    <row r="631" spans="1:12" x14ac:dyDescent="0.3">
      <c r="A631" t="s">
        <v>593</v>
      </c>
      <c r="B631" s="97" t="s">
        <v>1060</v>
      </c>
      <c r="C631" s="9"/>
      <c r="D631" t="b">
        <v>0</v>
      </c>
      <c r="E631" t="b">
        <v>0</v>
      </c>
      <c r="F631" t="b">
        <v>0</v>
      </c>
      <c r="G631" t="b">
        <v>0</v>
      </c>
      <c r="H631" t="b">
        <v>0</v>
      </c>
      <c r="I631" t="b">
        <v>0</v>
      </c>
      <c r="J631" t="b">
        <v>0</v>
      </c>
      <c r="L631">
        <f t="shared" si="10"/>
        <v>7</v>
      </c>
    </row>
    <row r="632" spans="1:12" x14ac:dyDescent="0.3">
      <c r="A632" t="s">
        <v>593</v>
      </c>
      <c r="B632" s="97" t="s">
        <v>1060</v>
      </c>
      <c r="C632" s="9"/>
      <c r="D632" t="b">
        <v>0</v>
      </c>
      <c r="E632" t="b">
        <v>0</v>
      </c>
      <c r="F632" t="b">
        <v>0</v>
      </c>
      <c r="G632" t="b">
        <v>0</v>
      </c>
      <c r="H632" t="b">
        <v>0</v>
      </c>
      <c r="I632" t="b">
        <v>0</v>
      </c>
      <c r="J632" t="b">
        <v>0</v>
      </c>
      <c r="L632">
        <f t="shared" si="10"/>
        <v>7</v>
      </c>
    </row>
    <row r="633" spans="1:12" x14ac:dyDescent="0.3">
      <c r="A633" t="s">
        <v>593</v>
      </c>
      <c r="B633" s="97" t="s">
        <v>1060</v>
      </c>
      <c r="C633" s="9" t="s">
        <v>133</v>
      </c>
      <c r="D633" t="b">
        <v>0</v>
      </c>
      <c r="E633" t="b">
        <v>0</v>
      </c>
      <c r="F633" t="b">
        <v>0</v>
      </c>
      <c r="G633" t="b">
        <v>0</v>
      </c>
      <c r="H633" t="b">
        <v>1</v>
      </c>
      <c r="I633" t="b">
        <v>1</v>
      </c>
      <c r="J633" t="b">
        <v>0</v>
      </c>
      <c r="L633">
        <f t="shared" si="10"/>
        <v>6</v>
      </c>
    </row>
    <row r="634" spans="1:12" x14ac:dyDescent="0.3">
      <c r="A634" t="s">
        <v>593</v>
      </c>
      <c r="B634" s="97" t="s">
        <v>1060</v>
      </c>
      <c r="C634" s="9" t="s">
        <v>133</v>
      </c>
      <c r="D634" t="b">
        <v>0</v>
      </c>
      <c r="E634" t="b">
        <v>0</v>
      </c>
      <c r="F634" t="b">
        <v>0</v>
      </c>
      <c r="G634" t="b">
        <v>0</v>
      </c>
      <c r="H634" t="b">
        <v>0</v>
      </c>
      <c r="I634" t="b">
        <v>0</v>
      </c>
      <c r="J634" t="b">
        <v>0</v>
      </c>
      <c r="L634">
        <f t="shared" si="10"/>
        <v>7</v>
      </c>
    </row>
    <row r="635" spans="1:12" x14ac:dyDescent="0.3">
      <c r="A635" t="s">
        <v>593</v>
      </c>
      <c r="B635" s="97" t="s">
        <v>1060</v>
      </c>
      <c r="C635" s="9" t="s">
        <v>133</v>
      </c>
      <c r="D635" t="b">
        <v>0</v>
      </c>
      <c r="E635" t="b">
        <v>1</v>
      </c>
      <c r="F635" t="b">
        <v>0</v>
      </c>
      <c r="G635" t="b">
        <v>0</v>
      </c>
      <c r="H635" t="b">
        <v>1</v>
      </c>
      <c r="I635" t="b">
        <v>0</v>
      </c>
      <c r="J635" t="b">
        <v>0</v>
      </c>
      <c r="L635">
        <f t="shared" si="10"/>
        <v>7</v>
      </c>
    </row>
    <row r="636" spans="1:12" x14ac:dyDescent="0.3">
      <c r="A636" t="s">
        <v>593</v>
      </c>
      <c r="B636" s="97" t="s">
        <v>1060</v>
      </c>
      <c r="C636" s="9" t="s">
        <v>135</v>
      </c>
      <c r="D636" t="b">
        <v>0</v>
      </c>
      <c r="E636" t="b">
        <v>0</v>
      </c>
      <c r="F636" t="b">
        <v>0</v>
      </c>
      <c r="G636" t="b">
        <v>0</v>
      </c>
      <c r="H636" t="b">
        <v>0</v>
      </c>
      <c r="I636" t="b">
        <v>0</v>
      </c>
      <c r="J636" t="b">
        <v>0</v>
      </c>
      <c r="L636">
        <f t="shared" si="10"/>
        <v>7</v>
      </c>
    </row>
    <row r="637" spans="1:12" x14ac:dyDescent="0.3">
      <c r="A637" t="s">
        <v>593</v>
      </c>
      <c r="B637" s="97" t="s">
        <v>1060</v>
      </c>
      <c r="C637" s="9" t="s">
        <v>133</v>
      </c>
      <c r="D637" t="b">
        <v>0</v>
      </c>
      <c r="E637" t="b">
        <v>0</v>
      </c>
      <c r="F637" t="b">
        <v>0</v>
      </c>
      <c r="G637" t="b">
        <v>0</v>
      </c>
      <c r="H637" t="b">
        <v>0</v>
      </c>
      <c r="I637" t="b">
        <v>0</v>
      </c>
      <c r="J637" t="b">
        <v>0</v>
      </c>
      <c r="L637">
        <f t="shared" si="10"/>
        <v>7</v>
      </c>
    </row>
    <row r="638" spans="1:12" x14ac:dyDescent="0.3">
      <c r="A638" t="s">
        <v>593</v>
      </c>
      <c r="B638" s="97" t="s">
        <v>1060</v>
      </c>
      <c r="C638" s="9" t="s">
        <v>135</v>
      </c>
      <c r="D638" t="b">
        <v>0</v>
      </c>
      <c r="E638" t="b">
        <v>0</v>
      </c>
      <c r="F638" t="b">
        <v>0</v>
      </c>
      <c r="G638" t="b">
        <v>0</v>
      </c>
      <c r="H638" t="b">
        <v>0</v>
      </c>
      <c r="I638" t="b">
        <v>0</v>
      </c>
      <c r="J638" t="b">
        <v>0</v>
      </c>
      <c r="L638">
        <f t="shared" si="10"/>
        <v>7</v>
      </c>
    </row>
    <row r="639" spans="1:12" x14ac:dyDescent="0.3">
      <c r="A639" t="s">
        <v>593</v>
      </c>
      <c r="B639" s="97" t="s">
        <v>1060</v>
      </c>
      <c r="C639" s="9" t="s">
        <v>133</v>
      </c>
      <c r="D639" t="b">
        <v>0</v>
      </c>
      <c r="E639" t="b">
        <v>0</v>
      </c>
      <c r="F639" t="b">
        <v>0</v>
      </c>
      <c r="G639" t="b">
        <v>0</v>
      </c>
      <c r="H639" t="b">
        <v>0</v>
      </c>
      <c r="I639" t="b">
        <v>0</v>
      </c>
      <c r="J639" t="b">
        <v>0</v>
      </c>
      <c r="L639">
        <f t="shared" si="10"/>
        <v>7</v>
      </c>
    </row>
    <row r="640" spans="1:12" x14ac:dyDescent="0.3">
      <c r="A640" t="s">
        <v>593</v>
      </c>
      <c r="B640" s="97" t="s">
        <v>1060</v>
      </c>
      <c r="C640" s="9"/>
      <c r="D640" t="b">
        <v>0</v>
      </c>
      <c r="E640" t="b">
        <v>0</v>
      </c>
      <c r="F640" t="b">
        <v>0</v>
      </c>
      <c r="G640" t="b">
        <v>0</v>
      </c>
      <c r="H640" t="b">
        <v>0</v>
      </c>
      <c r="I640" t="b">
        <v>0</v>
      </c>
      <c r="J640" t="b">
        <v>0</v>
      </c>
      <c r="L640">
        <f t="shared" si="10"/>
        <v>7</v>
      </c>
    </row>
    <row r="641" spans="1:12" x14ac:dyDescent="0.3">
      <c r="A641" t="s">
        <v>593</v>
      </c>
      <c r="B641" s="97" t="s">
        <v>1060</v>
      </c>
      <c r="C641" s="9"/>
      <c r="D641" t="b">
        <v>0</v>
      </c>
      <c r="E641" t="b">
        <v>0</v>
      </c>
      <c r="F641" t="b">
        <v>0</v>
      </c>
      <c r="G641" t="b">
        <v>0</v>
      </c>
      <c r="H641" t="b">
        <v>0</v>
      </c>
      <c r="I641" t="b">
        <v>0</v>
      </c>
      <c r="J641" t="b">
        <v>0</v>
      </c>
      <c r="L641">
        <f t="shared" si="10"/>
        <v>7</v>
      </c>
    </row>
    <row r="642" spans="1:12" x14ac:dyDescent="0.3">
      <c r="A642" t="s">
        <v>593</v>
      </c>
      <c r="B642" s="97" t="s">
        <v>1060</v>
      </c>
      <c r="C642" s="9" t="s">
        <v>133</v>
      </c>
      <c r="D642" t="b">
        <v>0</v>
      </c>
      <c r="E642" t="b">
        <v>0</v>
      </c>
      <c r="F642" t="b">
        <v>0</v>
      </c>
      <c r="G642" t="b">
        <v>0</v>
      </c>
      <c r="H642" t="b">
        <v>0</v>
      </c>
      <c r="I642" t="b">
        <v>0</v>
      </c>
      <c r="J642" t="b">
        <v>0</v>
      </c>
      <c r="L642">
        <f t="shared" si="10"/>
        <v>7</v>
      </c>
    </row>
    <row r="643" spans="1:12" x14ac:dyDescent="0.3">
      <c r="A643" t="s">
        <v>593</v>
      </c>
      <c r="B643" s="97" t="s">
        <v>1060</v>
      </c>
      <c r="C643" s="9"/>
      <c r="D643" t="b">
        <v>0</v>
      </c>
      <c r="E643" t="b">
        <v>0</v>
      </c>
      <c r="F643" t="b">
        <v>0</v>
      </c>
      <c r="G643" t="b">
        <v>0</v>
      </c>
      <c r="H643" t="b">
        <v>0</v>
      </c>
      <c r="I643" t="b">
        <v>0</v>
      </c>
      <c r="J643" t="b">
        <v>0</v>
      </c>
      <c r="L643">
        <f t="shared" si="10"/>
        <v>7</v>
      </c>
    </row>
    <row r="644" spans="1:12" x14ac:dyDescent="0.3">
      <c r="A644" t="s">
        <v>593</v>
      </c>
      <c r="B644" s="97" t="s">
        <v>1060</v>
      </c>
      <c r="C644" s="9" t="s">
        <v>135</v>
      </c>
      <c r="D644" t="b">
        <v>0</v>
      </c>
      <c r="E644" t="b">
        <v>0</v>
      </c>
      <c r="F644" t="b">
        <v>0</v>
      </c>
      <c r="G644" t="b">
        <v>0</v>
      </c>
      <c r="H644" t="b">
        <v>0</v>
      </c>
      <c r="I644" t="b">
        <v>0</v>
      </c>
      <c r="J644" t="b">
        <v>0</v>
      </c>
      <c r="L644">
        <f t="shared" si="10"/>
        <v>7</v>
      </c>
    </row>
    <row r="645" spans="1:12" x14ac:dyDescent="0.3">
      <c r="A645" t="s">
        <v>593</v>
      </c>
      <c r="B645" s="97" t="s">
        <v>1060</v>
      </c>
      <c r="C645" s="9"/>
      <c r="D645" t="b">
        <v>0</v>
      </c>
      <c r="E645" t="b">
        <v>0</v>
      </c>
      <c r="F645" t="b">
        <v>0</v>
      </c>
      <c r="G645" t="b">
        <v>0</v>
      </c>
      <c r="H645" t="b">
        <v>0</v>
      </c>
      <c r="I645" t="b">
        <v>0</v>
      </c>
      <c r="J645" t="b">
        <v>0</v>
      </c>
      <c r="L645">
        <f t="shared" si="10"/>
        <v>7</v>
      </c>
    </row>
    <row r="646" spans="1:12" x14ac:dyDescent="0.3">
      <c r="A646" t="s">
        <v>593</v>
      </c>
      <c r="B646" s="97" t="s">
        <v>1060</v>
      </c>
      <c r="C646" s="9" t="s">
        <v>644</v>
      </c>
      <c r="D646" t="b">
        <v>0</v>
      </c>
      <c r="E646" t="b">
        <v>1</v>
      </c>
      <c r="F646" t="b">
        <v>0</v>
      </c>
      <c r="G646" t="b">
        <v>0</v>
      </c>
      <c r="H646" t="b">
        <v>0</v>
      </c>
      <c r="I646" t="b">
        <v>0</v>
      </c>
      <c r="J646" t="b">
        <v>1</v>
      </c>
      <c r="L646">
        <f t="shared" si="10"/>
        <v>7</v>
      </c>
    </row>
    <row r="647" spans="1:12" x14ac:dyDescent="0.3">
      <c r="A647" t="s">
        <v>593</v>
      </c>
      <c r="B647" s="97" t="s">
        <v>1060</v>
      </c>
      <c r="C647" s="9" t="s">
        <v>133</v>
      </c>
      <c r="D647" t="b">
        <v>0</v>
      </c>
      <c r="E647" t="b">
        <v>0</v>
      </c>
      <c r="F647" t="b">
        <v>0</v>
      </c>
      <c r="G647" t="b">
        <v>0</v>
      </c>
      <c r="H647" t="b">
        <v>1</v>
      </c>
      <c r="I647" t="b">
        <v>0</v>
      </c>
      <c r="J647" t="b">
        <v>1</v>
      </c>
      <c r="L647">
        <f t="shared" si="10"/>
        <v>7</v>
      </c>
    </row>
    <row r="648" spans="1:12" x14ac:dyDescent="0.3">
      <c r="A648" t="s">
        <v>593</v>
      </c>
      <c r="B648" s="97" t="s">
        <v>1060</v>
      </c>
      <c r="C648" s="9" t="s">
        <v>133</v>
      </c>
      <c r="D648" t="b">
        <v>0</v>
      </c>
      <c r="E648" t="b">
        <v>1</v>
      </c>
      <c r="F648" t="b">
        <v>0</v>
      </c>
      <c r="G648" t="b">
        <v>1</v>
      </c>
      <c r="H648" t="b">
        <v>1</v>
      </c>
      <c r="I648" t="b">
        <v>0</v>
      </c>
      <c r="J648" t="b">
        <v>0</v>
      </c>
      <c r="L648">
        <f t="shared" si="10"/>
        <v>5</v>
      </c>
    </row>
    <row r="649" spans="1:12" x14ac:dyDescent="0.3">
      <c r="A649" t="s">
        <v>593</v>
      </c>
      <c r="B649" s="97" t="s">
        <v>1060</v>
      </c>
      <c r="C649" s="9" t="s">
        <v>135</v>
      </c>
      <c r="D649" t="b">
        <v>0</v>
      </c>
      <c r="E649" t="b">
        <v>0</v>
      </c>
      <c r="F649" t="b">
        <v>0</v>
      </c>
      <c r="G649" t="b">
        <v>0</v>
      </c>
      <c r="H649" t="b">
        <v>0</v>
      </c>
      <c r="I649" t="b">
        <v>0</v>
      </c>
      <c r="J649" t="b">
        <v>0</v>
      </c>
      <c r="L649">
        <f t="shared" si="10"/>
        <v>7</v>
      </c>
    </row>
    <row r="650" spans="1:12" x14ac:dyDescent="0.3">
      <c r="A650" t="s">
        <v>593</v>
      </c>
      <c r="B650" s="97" t="s">
        <v>1060</v>
      </c>
      <c r="C650" s="9" t="s">
        <v>133</v>
      </c>
      <c r="D650" t="b">
        <v>0</v>
      </c>
      <c r="E650" t="b">
        <v>0</v>
      </c>
      <c r="F650" t="b">
        <v>0</v>
      </c>
      <c r="G650" t="b">
        <v>0</v>
      </c>
      <c r="H650" t="b">
        <v>0</v>
      </c>
      <c r="I650" t="b">
        <v>0</v>
      </c>
      <c r="J650" t="b">
        <v>0</v>
      </c>
      <c r="L650">
        <f t="shared" si="10"/>
        <v>7</v>
      </c>
    </row>
    <row r="651" spans="1:12" x14ac:dyDescent="0.3">
      <c r="A651" t="s">
        <v>593</v>
      </c>
      <c r="B651" s="97" t="s">
        <v>1060</v>
      </c>
      <c r="C651" s="9" t="s">
        <v>133</v>
      </c>
      <c r="D651" t="b">
        <v>0</v>
      </c>
      <c r="E651" t="b">
        <v>0</v>
      </c>
      <c r="F651" t="b">
        <v>0</v>
      </c>
      <c r="G651" t="b">
        <v>0</v>
      </c>
      <c r="H651" t="b">
        <v>0</v>
      </c>
      <c r="I651" t="b">
        <v>0</v>
      </c>
      <c r="J651" t="b">
        <v>0</v>
      </c>
      <c r="L651">
        <f t="shared" si="10"/>
        <v>7</v>
      </c>
    </row>
    <row r="652" spans="1:12" x14ac:dyDescent="0.3">
      <c r="A652" t="s">
        <v>593</v>
      </c>
      <c r="B652" s="97" t="s">
        <v>1060</v>
      </c>
      <c r="C652" s="9"/>
      <c r="D652" t="b">
        <v>0</v>
      </c>
      <c r="E652" t="b">
        <v>0</v>
      </c>
      <c r="F652" t="b">
        <v>0</v>
      </c>
      <c r="G652" t="b">
        <v>0</v>
      </c>
      <c r="H652" t="b">
        <v>0</v>
      </c>
      <c r="I652" t="b">
        <v>0</v>
      </c>
      <c r="J652" t="b">
        <v>0</v>
      </c>
      <c r="L652">
        <f t="shared" si="10"/>
        <v>7</v>
      </c>
    </row>
    <row r="653" spans="1:12" x14ac:dyDescent="0.3">
      <c r="A653" t="s">
        <v>593</v>
      </c>
      <c r="B653" s="97" t="s">
        <v>1060</v>
      </c>
      <c r="C653" s="9"/>
      <c r="D653" t="b">
        <v>0</v>
      </c>
      <c r="E653" t="b">
        <v>0</v>
      </c>
      <c r="F653" t="b">
        <v>0</v>
      </c>
      <c r="G653" t="b">
        <v>0</v>
      </c>
      <c r="H653" t="b">
        <v>0</v>
      </c>
      <c r="I653" t="b">
        <v>0</v>
      </c>
      <c r="J653" t="b">
        <v>0</v>
      </c>
      <c r="L653">
        <f t="shared" si="10"/>
        <v>7</v>
      </c>
    </row>
    <row r="654" spans="1:12" x14ac:dyDescent="0.3">
      <c r="A654" t="s">
        <v>593</v>
      </c>
      <c r="B654" s="97" t="s">
        <v>1060</v>
      </c>
      <c r="C654" s="9"/>
      <c r="D654" t="b">
        <v>0</v>
      </c>
      <c r="E654" t="b">
        <v>0</v>
      </c>
      <c r="F654" t="b">
        <v>0</v>
      </c>
      <c r="G654" t="b">
        <v>0</v>
      </c>
      <c r="H654" t="b">
        <v>0</v>
      </c>
      <c r="I654" t="b">
        <v>0</v>
      </c>
      <c r="J654" t="b">
        <v>0</v>
      </c>
      <c r="L654">
        <f t="shared" ref="L654:L717" si="11">MATCH(TRUE,D654:J654)</f>
        <v>7</v>
      </c>
    </row>
    <row r="655" spans="1:12" x14ac:dyDescent="0.3">
      <c r="A655" t="s">
        <v>593</v>
      </c>
      <c r="B655" s="97" t="s">
        <v>1060</v>
      </c>
      <c r="C655" s="9" t="s">
        <v>135</v>
      </c>
      <c r="D655" t="b">
        <v>0</v>
      </c>
      <c r="E655" t="b">
        <v>0</v>
      </c>
      <c r="F655" t="b">
        <v>0</v>
      </c>
      <c r="G655" t="b">
        <v>0</v>
      </c>
      <c r="H655" t="b">
        <v>0</v>
      </c>
      <c r="I655" t="b">
        <v>0</v>
      </c>
      <c r="J655" t="b">
        <v>0</v>
      </c>
      <c r="L655">
        <f t="shared" si="11"/>
        <v>7</v>
      </c>
    </row>
    <row r="656" spans="1:12" x14ac:dyDescent="0.3">
      <c r="A656" t="s">
        <v>593</v>
      </c>
      <c r="B656" s="97" t="s">
        <v>1060</v>
      </c>
      <c r="C656" s="9"/>
      <c r="D656" t="b">
        <v>0</v>
      </c>
      <c r="E656" t="b">
        <v>0</v>
      </c>
      <c r="F656" t="b">
        <v>0</v>
      </c>
      <c r="G656" t="b">
        <v>0</v>
      </c>
      <c r="H656" t="b">
        <v>0</v>
      </c>
      <c r="I656" t="b">
        <v>0</v>
      </c>
      <c r="J656" t="b">
        <v>0</v>
      </c>
      <c r="L656">
        <f t="shared" si="11"/>
        <v>7</v>
      </c>
    </row>
    <row r="657" spans="1:12" x14ac:dyDescent="0.3">
      <c r="A657" t="s">
        <v>593</v>
      </c>
      <c r="B657" s="97" t="s">
        <v>1060</v>
      </c>
      <c r="C657" s="9"/>
      <c r="D657" t="b">
        <v>0</v>
      </c>
      <c r="E657" t="b">
        <v>0</v>
      </c>
      <c r="F657" t="b">
        <v>0</v>
      </c>
      <c r="G657" t="b">
        <v>0</v>
      </c>
      <c r="H657" t="b">
        <v>0</v>
      </c>
      <c r="I657" t="b">
        <v>0</v>
      </c>
      <c r="J657" t="b">
        <v>0</v>
      </c>
      <c r="L657">
        <f t="shared" si="11"/>
        <v>7</v>
      </c>
    </row>
    <row r="658" spans="1:12" x14ac:dyDescent="0.3">
      <c r="A658" t="s">
        <v>593</v>
      </c>
      <c r="B658" s="97" t="s">
        <v>1060</v>
      </c>
      <c r="C658" s="9" t="s">
        <v>135</v>
      </c>
      <c r="D658" t="b">
        <v>0</v>
      </c>
      <c r="E658" t="b">
        <v>0</v>
      </c>
      <c r="F658" t="b">
        <v>0</v>
      </c>
      <c r="G658" t="b">
        <v>0</v>
      </c>
      <c r="H658" t="b">
        <v>0</v>
      </c>
      <c r="I658" t="b">
        <v>0</v>
      </c>
      <c r="J658" t="b">
        <v>1</v>
      </c>
      <c r="L658">
        <f t="shared" si="11"/>
        <v>7</v>
      </c>
    </row>
    <row r="659" spans="1:12" x14ac:dyDescent="0.3">
      <c r="A659" t="s">
        <v>593</v>
      </c>
      <c r="B659" s="97" t="s">
        <v>1060</v>
      </c>
      <c r="C659" s="9" t="s">
        <v>133</v>
      </c>
      <c r="D659" t="b">
        <v>0</v>
      </c>
      <c r="E659" t="b">
        <v>0</v>
      </c>
      <c r="F659" t="b">
        <v>0</v>
      </c>
      <c r="G659" t="b">
        <v>0</v>
      </c>
      <c r="H659" t="b">
        <v>0</v>
      </c>
      <c r="I659" t="b">
        <v>0</v>
      </c>
      <c r="J659" t="b">
        <v>0</v>
      </c>
      <c r="L659">
        <f t="shared" si="11"/>
        <v>7</v>
      </c>
    </row>
    <row r="660" spans="1:12" x14ac:dyDescent="0.3">
      <c r="A660" t="s">
        <v>593</v>
      </c>
      <c r="B660" s="97" t="s">
        <v>1060</v>
      </c>
      <c r="C660" s="9" t="s">
        <v>135</v>
      </c>
      <c r="D660" t="b">
        <v>0</v>
      </c>
      <c r="E660" t="b">
        <v>1</v>
      </c>
      <c r="F660" t="b">
        <v>0</v>
      </c>
      <c r="G660" t="b">
        <v>0</v>
      </c>
      <c r="H660" t="b">
        <v>1</v>
      </c>
      <c r="I660" t="b">
        <v>0</v>
      </c>
      <c r="J660" t="b">
        <v>0</v>
      </c>
      <c r="L660">
        <f t="shared" si="11"/>
        <v>7</v>
      </c>
    </row>
    <row r="661" spans="1:12" x14ac:dyDescent="0.3">
      <c r="A661" t="s">
        <v>593</v>
      </c>
      <c r="B661" s="97" t="s">
        <v>1060</v>
      </c>
      <c r="C661" s="9" t="s">
        <v>135</v>
      </c>
      <c r="D661" t="b">
        <v>0</v>
      </c>
      <c r="E661" t="b">
        <v>0</v>
      </c>
      <c r="F661" t="b">
        <v>0</v>
      </c>
      <c r="G661" t="b">
        <v>0</v>
      </c>
      <c r="H661" t="b">
        <v>0</v>
      </c>
      <c r="I661" t="b">
        <v>0</v>
      </c>
      <c r="J661" t="b">
        <v>0</v>
      </c>
      <c r="L661">
        <f t="shared" si="11"/>
        <v>7</v>
      </c>
    </row>
    <row r="662" spans="1:12" x14ac:dyDescent="0.3">
      <c r="A662" t="s">
        <v>593</v>
      </c>
      <c r="B662" s="97" t="s">
        <v>1060</v>
      </c>
      <c r="C662" s="9"/>
      <c r="D662" t="b">
        <v>0</v>
      </c>
      <c r="E662" t="b">
        <v>0</v>
      </c>
      <c r="F662" t="b">
        <v>0</v>
      </c>
      <c r="G662" t="b">
        <v>0</v>
      </c>
      <c r="H662" t="b">
        <v>0</v>
      </c>
      <c r="I662" t="b">
        <v>0</v>
      </c>
      <c r="J662" t="b">
        <v>0</v>
      </c>
      <c r="L662">
        <f t="shared" si="11"/>
        <v>7</v>
      </c>
    </row>
    <row r="663" spans="1:12" x14ac:dyDescent="0.3">
      <c r="A663" t="s">
        <v>593</v>
      </c>
      <c r="B663" s="97" t="s">
        <v>1060</v>
      </c>
      <c r="C663" s="9"/>
      <c r="D663" t="b">
        <v>0</v>
      </c>
      <c r="E663" t="b">
        <v>0</v>
      </c>
      <c r="F663" t="b">
        <v>0</v>
      </c>
      <c r="G663" t="b">
        <v>0</v>
      </c>
      <c r="H663" t="b">
        <v>0</v>
      </c>
      <c r="I663" t="b">
        <v>0</v>
      </c>
      <c r="J663" t="b">
        <v>0</v>
      </c>
      <c r="L663">
        <f t="shared" si="11"/>
        <v>7</v>
      </c>
    </row>
    <row r="664" spans="1:12" x14ac:dyDescent="0.3">
      <c r="A664" t="s">
        <v>593</v>
      </c>
      <c r="B664" s="97" t="s">
        <v>1060</v>
      </c>
      <c r="C664" s="9"/>
      <c r="D664" t="b">
        <v>0</v>
      </c>
      <c r="E664" t="b">
        <v>0</v>
      </c>
      <c r="F664" t="b">
        <v>0</v>
      </c>
      <c r="G664" t="b">
        <v>0</v>
      </c>
      <c r="H664" t="b">
        <v>0</v>
      </c>
      <c r="I664" t="b">
        <v>0</v>
      </c>
      <c r="J664" t="b">
        <v>0</v>
      </c>
      <c r="L664">
        <f t="shared" si="11"/>
        <v>7</v>
      </c>
    </row>
    <row r="665" spans="1:12" x14ac:dyDescent="0.3">
      <c r="A665" t="s">
        <v>593</v>
      </c>
      <c r="B665" s="97" t="s">
        <v>1060</v>
      </c>
      <c r="C665" s="9"/>
      <c r="D665" t="b">
        <v>0</v>
      </c>
      <c r="E665" t="b">
        <v>0</v>
      </c>
      <c r="F665" t="b">
        <v>0</v>
      </c>
      <c r="G665" t="b">
        <v>0</v>
      </c>
      <c r="H665" t="b">
        <v>0</v>
      </c>
      <c r="I665" t="b">
        <v>0</v>
      </c>
      <c r="J665" t="b">
        <v>0</v>
      </c>
      <c r="L665">
        <f t="shared" si="11"/>
        <v>7</v>
      </c>
    </row>
    <row r="666" spans="1:12" x14ac:dyDescent="0.3">
      <c r="A666" t="s">
        <v>593</v>
      </c>
      <c r="B666" s="97" t="s">
        <v>1060</v>
      </c>
      <c r="C666" s="9"/>
      <c r="D666" t="b">
        <v>0</v>
      </c>
      <c r="E666" t="b">
        <v>0</v>
      </c>
      <c r="F666" t="b">
        <v>0</v>
      </c>
      <c r="G666" t="b">
        <v>0</v>
      </c>
      <c r="H666" t="b">
        <v>0</v>
      </c>
      <c r="I666" t="b">
        <v>0</v>
      </c>
      <c r="J666" t="b">
        <v>0</v>
      </c>
      <c r="L666">
        <f t="shared" si="11"/>
        <v>7</v>
      </c>
    </row>
    <row r="667" spans="1:12" x14ac:dyDescent="0.3">
      <c r="A667" t="s">
        <v>593</v>
      </c>
      <c r="B667" s="97" t="s">
        <v>1060</v>
      </c>
      <c r="C667" s="9"/>
      <c r="D667" t="b">
        <v>0</v>
      </c>
      <c r="E667" t="b">
        <v>0</v>
      </c>
      <c r="F667" t="b">
        <v>0</v>
      </c>
      <c r="G667" t="b">
        <v>0</v>
      </c>
      <c r="H667" t="b">
        <v>0</v>
      </c>
      <c r="I667" t="b">
        <v>0</v>
      </c>
      <c r="J667" t="b">
        <v>0</v>
      </c>
      <c r="L667">
        <f t="shared" si="11"/>
        <v>7</v>
      </c>
    </row>
    <row r="668" spans="1:12" x14ac:dyDescent="0.3">
      <c r="A668" t="s">
        <v>593</v>
      </c>
      <c r="B668" s="97" t="s">
        <v>1060</v>
      </c>
      <c r="C668" s="9"/>
      <c r="D668" t="b">
        <v>0</v>
      </c>
      <c r="E668" t="b">
        <v>0</v>
      </c>
      <c r="F668" t="b">
        <v>0</v>
      </c>
      <c r="G668" t="b">
        <v>0</v>
      </c>
      <c r="H668" t="b">
        <v>0</v>
      </c>
      <c r="I668" t="b">
        <v>0</v>
      </c>
      <c r="J668" t="b">
        <v>0</v>
      </c>
      <c r="L668">
        <f t="shared" si="11"/>
        <v>7</v>
      </c>
    </row>
    <row r="669" spans="1:12" x14ac:dyDescent="0.3">
      <c r="A669" t="s">
        <v>593</v>
      </c>
      <c r="B669" s="97" t="s">
        <v>1060</v>
      </c>
      <c r="C669" s="9"/>
      <c r="D669" t="b">
        <v>0</v>
      </c>
      <c r="E669" t="b">
        <v>0</v>
      </c>
      <c r="F669" t="b">
        <v>0</v>
      </c>
      <c r="G669" t="b">
        <v>0</v>
      </c>
      <c r="H669" t="b">
        <v>0</v>
      </c>
      <c r="I669" t="b">
        <v>0</v>
      </c>
      <c r="J669" t="b">
        <v>0</v>
      </c>
      <c r="L669">
        <f t="shared" si="11"/>
        <v>7</v>
      </c>
    </row>
    <row r="670" spans="1:12" x14ac:dyDescent="0.3">
      <c r="A670" t="s">
        <v>593</v>
      </c>
      <c r="B670" s="97" t="s">
        <v>1060</v>
      </c>
      <c r="C670" s="9" t="s">
        <v>135</v>
      </c>
      <c r="D670" t="b">
        <v>0</v>
      </c>
      <c r="E670" t="b">
        <v>1</v>
      </c>
      <c r="F670" t="b">
        <v>0</v>
      </c>
      <c r="G670" t="b">
        <v>0</v>
      </c>
      <c r="H670" t="b">
        <v>1</v>
      </c>
      <c r="I670" t="b">
        <v>1</v>
      </c>
      <c r="J670" t="b">
        <v>0</v>
      </c>
      <c r="L670">
        <f t="shared" si="11"/>
        <v>6</v>
      </c>
    </row>
    <row r="671" spans="1:12" x14ac:dyDescent="0.3">
      <c r="A671" t="s">
        <v>593</v>
      </c>
      <c r="B671" s="97" t="s">
        <v>1060</v>
      </c>
      <c r="C671" s="9"/>
      <c r="D671" t="b">
        <v>0</v>
      </c>
      <c r="E671" t="b">
        <v>0</v>
      </c>
      <c r="F671" t="b">
        <v>0</v>
      </c>
      <c r="G671" t="b">
        <v>0</v>
      </c>
      <c r="H671" t="b">
        <v>0</v>
      </c>
      <c r="I671" t="b">
        <v>0</v>
      </c>
      <c r="J671" t="b">
        <v>0</v>
      </c>
      <c r="L671">
        <f t="shared" si="11"/>
        <v>7</v>
      </c>
    </row>
    <row r="672" spans="1:12" x14ac:dyDescent="0.3">
      <c r="A672" t="s">
        <v>593</v>
      </c>
      <c r="B672" s="97" t="s">
        <v>1060</v>
      </c>
      <c r="C672" s="9"/>
      <c r="D672" t="b">
        <v>0</v>
      </c>
      <c r="E672" t="b">
        <v>0</v>
      </c>
      <c r="F672" t="b">
        <v>0</v>
      </c>
      <c r="G672" t="b">
        <v>0</v>
      </c>
      <c r="H672" t="b">
        <v>0</v>
      </c>
      <c r="I672" t="b">
        <v>0</v>
      </c>
      <c r="J672" t="b">
        <v>0</v>
      </c>
      <c r="L672">
        <f t="shared" si="11"/>
        <v>7</v>
      </c>
    </row>
    <row r="673" spans="1:12" x14ac:dyDescent="0.3">
      <c r="A673" t="s">
        <v>593</v>
      </c>
      <c r="B673" s="97" t="s">
        <v>1060</v>
      </c>
      <c r="C673" s="9"/>
      <c r="D673" t="b">
        <v>0</v>
      </c>
      <c r="E673" t="b">
        <v>0</v>
      </c>
      <c r="F673" t="b">
        <v>0</v>
      </c>
      <c r="G673" t="b">
        <v>0</v>
      </c>
      <c r="H673" t="b">
        <v>0</v>
      </c>
      <c r="I673" t="b">
        <v>0</v>
      </c>
      <c r="J673" t="b">
        <v>0</v>
      </c>
      <c r="L673">
        <f t="shared" si="11"/>
        <v>7</v>
      </c>
    </row>
    <row r="674" spans="1:12" x14ac:dyDescent="0.3">
      <c r="A674" t="s">
        <v>593</v>
      </c>
      <c r="B674" s="97" t="s">
        <v>1060</v>
      </c>
      <c r="C674" s="9"/>
      <c r="D674" t="b">
        <v>0</v>
      </c>
      <c r="E674" t="b">
        <v>0</v>
      </c>
      <c r="F674" t="b">
        <v>0</v>
      </c>
      <c r="G674" t="b">
        <v>0</v>
      </c>
      <c r="H674" t="b">
        <v>0</v>
      </c>
      <c r="I674" t="b">
        <v>0</v>
      </c>
      <c r="J674" t="b">
        <v>0</v>
      </c>
      <c r="L674">
        <f t="shared" si="11"/>
        <v>7</v>
      </c>
    </row>
    <row r="675" spans="1:12" x14ac:dyDescent="0.3">
      <c r="A675" t="s">
        <v>593</v>
      </c>
      <c r="B675" s="97" t="s">
        <v>1060</v>
      </c>
      <c r="C675" s="9" t="s">
        <v>132</v>
      </c>
      <c r="D675" t="b">
        <v>0</v>
      </c>
      <c r="E675" t="b">
        <v>0</v>
      </c>
      <c r="F675" t="b">
        <v>0</v>
      </c>
      <c r="G675" t="b">
        <v>0</v>
      </c>
      <c r="H675" t="b">
        <v>0</v>
      </c>
      <c r="I675" t="b">
        <v>0</v>
      </c>
      <c r="J675" t="b">
        <v>1</v>
      </c>
      <c r="L675">
        <f t="shared" si="11"/>
        <v>7</v>
      </c>
    </row>
    <row r="676" spans="1:12" x14ac:dyDescent="0.3">
      <c r="A676" t="s">
        <v>593</v>
      </c>
      <c r="B676" s="97" t="s">
        <v>1060</v>
      </c>
      <c r="C676" s="9" t="s">
        <v>153</v>
      </c>
      <c r="D676" t="b">
        <v>0</v>
      </c>
      <c r="E676" t="b">
        <v>0</v>
      </c>
      <c r="F676" t="b">
        <v>0</v>
      </c>
      <c r="G676" t="b">
        <v>0</v>
      </c>
      <c r="H676" t="b">
        <v>0</v>
      </c>
      <c r="I676" t="b">
        <v>0</v>
      </c>
      <c r="J676" t="b">
        <v>0</v>
      </c>
      <c r="L676">
        <f t="shared" si="11"/>
        <v>7</v>
      </c>
    </row>
    <row r="677" spans="1:12" x14ac:dyDescent="0.3">
      <c r="A677" t="s">
        <v>593</v>
      </c>
      <c r="B677" s="97" t="s">
        <v>1060</v>
      </c>
      <c r="C677" s="9" t="s">
        <v>645</v>
      </c>
      <c r="D677" t="b">
        <v>0</v>
      </c>
      <c r="E677" t="b">
        <v>0</v>
      </c>
      <c r="F677" t="b">
        <v>0</v>
      </c>
      <c r="G677" t="b">
        <v>0</v>
      </c>
      <c r="H677" t="b">
        <v>0</v>
      </c>
      <c r="I677" t="b">
        <v>0</v>
      </c>
      <c r="J677" t="b">
        <v>0</v>
      </c>
      <c r="L677">
        <f t="shared" si="11"/>
        <v>7</v>
      </c>
    </row>
    <row r="678" spans="1:12" x14ac:dyDescent="0.3">
      <c r="A678" t="s">
        <v>593</v>
      </c>
      <c r="B678" s="97" t="s">
        <v>1060</v>
      </c>
      <c r="C678" s="9" t="s">
        <v>646</v>
      </c>
      <c r="D678" t="b">
        <v>0</v>
      </c>
      <c r="E678" t="b">
        <v>0</v>
      </c>
      <c r="F678" t="b">
        <v>0</v>
      </c>
      <c r="G678" t="b">
        <v>0</v>
      </c>
      <c r="H678" t="b">
        <v>0</v>
      </c>
      <c r="I678" t="b">
        <v>0</v>
      </c>
      <c r="J678" t="b">
        <v>0</v>
      </c>
      <c r="L678">
        <f t="shared" si="11"/>
        <v>7</v>
      </c>
    </row>
    <row r="679" spans="1:12" x14ac:dyDescent="0.3">
      <c r="A679" t="s">
        <v>593</v>
      </c>
      <c r="B679" s="97" t="s">
        <v>1060</v>
      </c>
      <c r="C679" s="9" t="s">
        <v>647</v>
      </c>
      <c r="D679" t="b">
        <v>0</v>
      </c>
      <c r="E679" t="b">
        <v>0</v>
      </c>
      <c r="F679" t="b">
        <v>0</v>
      </c>
      <c r="G679" t="b">
        <v>0</v>
      </c>
      <c r="H679" t="b">
        <v>0</v>
      </c>
      <c r="I679" t="b">
        <v>0</v>
      </c>
      <c r="J679" t="b">
        <v>0</v>
      </c>
      <c r="L679">
        <f t="shared" si="11"/>
        <v>7</v>
      </c>
    </row>
    <row r="680" spans="1:12" x14ac:dyDescent="0.3">
      <c r="A680" t="s">
        <v>593</v>
      </c>
      <c r="B680" s="97" t="s">
        <v>1060</v>
      </c>
      <c r="C680" s="9" t="s">
        <v>117</v>
      </c>
      <c r="D680" t="b">
        <v>0</v>
      </c>
      <c r="E680" t="b">
        <v>0</v>
      </c>
      <c r="F680" t="b">
        <v>0</v>
      </c>
      <c r="G680" t="b">
        <v>0</v>
      </c>
      <c r="H680" t="b">
        <v>0</v>
      </c>
      <c r="I680" t="b">
        <v>0</v>
      </c>
      <c r="J680" t="b">
        <v>0</v>
      </c>
      <c r="L680">
        <f t="shared" si="11"/>
        <v>7</v>
      </c>
    </row>
    <row r="681" spans="1:12" x14ac:dyDescent="0.3">
      <c r="A681" t="s">
        <v>593</v>
      </c>
      <c r="B681" s="97" t="s">
        <v>1060</v>
      </c>
      <c r="C681" s="9" t="s">
        <v>151</v>
      </c>
      <c r="D681" t="b">
        <v>0</v>
      </c>
      <c r="E681" t="b">
        <v>0</v>
      </c>
      <c r="F681" t="b">
        <v>0</v>
      </c>
      <c r="G681" t="b">
        <v>0</v>
      </c>
      <c r="H681" t="b">
        <v>0</v>
      </c>
      <c r="I681" t="b">
        <v>0</v>
      </c>
      <c r="J681" t="b">
        <v>0</v>
      </c>
      <c r="L681">
        <f t="shared" si="11"/>
        <v>7</v>
      </c>
    </row>
    <row r="682" spans="1:12" x14ac:dyDescent="0.3">
      <c r="A682" t="s">
        <v>593</v>
      </c>
      <c r="B682" s="97" t="s">
        <v>1060</v>
      </c>
      <c r="C682" s="9" t="s">
        <v>117</v>
      </c>
      <c r="D682" t="b">
        <v>0</v>
      </c>
      <c r="E682" t="b">
        <v>0</v>
      </c>
      <c r="F682" t="b">
        <v>0</v>
      </c>
      <c r="G682" t="b">
        <v>0</v>
      </c>
      <c r="H682" t="b">
        <v>0</v>
      </c>
      <c r="I682" t="b">
        <v>0</v>
      </c>
      <c r="J682" t="b">
        <v>0</v>
      </c>
      <c r="L682">
        <f t="shared" si="11"/>
        <v>7</v>
      </c>
    </row>
    <row r="683" spans="1:12" x14ac:dyDescent="0.3">
      <c r="A683" t="s">
        <v>593</v>
      </c>
      <c r="B683" s="97" t="s">
        <v>1060</v>
      </c>
      <c r="C683" s="9" t="s">
        <v>153</v>
      </c>
      <c r="D683" t="b">
        <v>0</v>
      </c>
      <c r="E683" t="b">
        <v>1</v>
      </c>
      <c r="F683" t="b">
        <v>0</v>
      </c>
      <c r="G683" t="b">
        <v>0</v>
      </c>
      <c r="H683" t="b">
        <v>0</v>
      </c>
      <c r="I683" t="b">
        <v>1</v>
      </c>
      <c r="J683" t="b">
        <v>0</v>
      </c>
      <c r="L683">
        <f t="shared" si="11"/>
        <v>6</v>
      </c>
    </row>
    <row r="684" spans="1:12" x14ac:dyDescent="0.3">
      <c r="A684" t="s">
        <v>593</v>
      </c>
      <c r="B684" s="97" t="s">
        <v>1060</v>
      </c>
      <c r="C684" s="9" t="s">
        <v>141</v>
      </c>
      <c r="D684" t="b">
        <v>0</v>
      </c>
      <c r="E684" t="b">
        <v>0</v>
      </c>
      <c r="F684" t="b">
        <v>0</v>
      </c>
      <c r="G684" t="b">
        <v>0</v>
      </c>
      <c r="H684" t="b">
        <v>0</v>
      </c>
      <c r="I684" t="b">
        <v>0</v>
      </c>
      <c r="J684" t="b">
        <v>0</v>
      </c>
      <c r="L684">
        <f t="shared" si="11"/>
        <v>7</v>
      </c>
    </row>
    <row r="685" spans="1:12" x14ac:dyDescent="0.3">
      <c r="A685" t="s">
        <v>593</v>
      </c>
      <c r="B685" s="97" t="s">
        <v>1060</v>
      </c>
      <c r="C685" s="9" t="s">
        <v>153</v>
      </c>
      <c r="D685" t="b">
        <v>0</v>
      </c>
      <c r="E685" t="b">
        <v>0</v>
      </c>
      <c r="F685" t="b">
        <v>1</v>
      </c>
      <c r="G685" t="b">
        <v>0</v>
      </c>
      <c r="H685" t="b">
        <v>0</v>
      </c>
      <c r="I685" t="b">
        <v>0</v>
      </c>
      <c r="J685" t="b">
        <v>0</v>
      </c>
      <c r="L685">
        <f t="shared" si="11"/>
        <v>7</v>
      </c>
    </row>
    <row r="686" spans="1:12" x14ac:dyDescent="0.3">
      <c r="A686" t="s">
        <v>593</v>
      </c>
      <c r="B686" s="97" t="s">
        <v>1060</v>
      </c>
      <c r="C686" s="9"/>
      <c r="D686" t="b">
        <v>0</v>
      </c>
      <c r="E686" t="b">
        <v>0</v>
      </c>
      <c r="F686" t="b">
        <v>0</v>
      </c>
      <c r="G686" t="b">
        <v>0</v>
      </c>
      <c r="H686" t="b">
        <v>0</v>
      </c>
      <c r="I686" t="b">
        <v>0</v>
      </c>
      <c r="J686" t="b">
        <v>0</v>
      </c>
      <c r="L686">
        <f t="shared" si="11"/>
        <v>7</v>
      </c>
    </row>
    <row r="687" spans="1:12" x14ac:dyDescent="0.3">
      <c r="A687" t="s">
        <v>593</v>
      </c>
      <c r="B687" s="97" t="s">
        <v>1060</v>
      </c>
      <c r="C687" s="9" t="s">
        <v>648</v>
      </c>
      <c r="D687" t="b">
        <v>0</v>
      </c>
      <c r="E687" t="b">
        <v>0</v>
      </c>
      <c r="F687" t="b">
        <v>0</v>
      </c>
      <c r="G687" t="b">
        <v>0</v>
      </c>
      <c r="H687" t="b">
        <v>0</v>
      </c>
      <c r="I687" t="b">
        <v>0</v>
      </c>
      <c r="J687" t="b">
        <v>0</v>
      </c>
      <c r="L687">
        <f t="shared" si="11"/>
        <v>7</v>
      </c>
    </row>
    <row r="688" spans="1:12" x14ac:dyDescent="0.3">
      <c r="A688" t="s">
        <v>593</v>
      </c>
      <c r="B688" s="97" t="s">
        <v>1060</v>
      </c>
      <c r="C688" s="9" t="s">
        <v>649</v>
      </c>
      <c r="D688" t="b">
        <v>0</v>
      </c>
      <c r="E688" t="b">
        <v>0</v>
      </c>
      <c r="F688" t="b">
        <v>0</v>
      </c>
      <c r="G688" t="b">
        <v>0</v>
      </c>
      <c r="H688" t="b">
        <v>0</v>
      </c>
      <c r="I688" t="b">
        <v>0</v>
      </c>
      <c r="J688" t="b">
        <v>0</v>
      </c>
      <c r="L688">
        <f t="shared" si="11"/>
        <v>7</v>
      </c>
    </row>
    <row r="689" spans="1:12" x14ac:dyDescent="0.3">
      <c r="A689" t="s">
        <v>593</v>
      </c>
      <c r="B689" s="97" t="s">
        <v>1060</v>
      </c>
      <c r="C689" s="9" t="s">
        <v>645</v>
      </c>
      <c r="D689" t="b">
        <v>0</v>
      </c>
      <c r="E689" t="b">
        <v>0</v>
      </c>
      <c r="F689" t="b">
        <v>0</v>
      </c>
      <c r="G689" t="b">
        <v>0</v>
      </c>
      <c r="H689" t="b">
        <v>0</v>
      </c>
      <c r="I689" t="b">
        <v>1</v>
      </c>
      <c r="J689" t="b">
        <v>0</v>
      </c>
      <c r="L689">
        <f t="shared" si="11"/>
        <v>6</v>
      </c>
    </row>
    <row r="690" spans="1:12" x14ac:dyDescent="0.3">
      <c r="A690" t="s">
        <v>593</v>
      </c>
      <c r="B690" s="97" t="s">
        <v>1060</v>
      </c>
      <c r="C690" s="9" t="s">
        <v>117</v>
      </c>
      <c r="D690" t="b">
        <v>0</v>
      </c>
      <c r="E690" t="b">
        <v>0</v>
      </c>
      <c r="F690" t="b">
        <v>0</v>
      </c>
      <c r="G690" t="b">
        <v>0</v>
      </c>
      <c r="H690" t="b">
        <v>0</v>
      </c>
      <c r="I690" t="b">
        <v>0</v>
      </c>
      <c r="J690" t="b">
        <v>0</v>
      </c>
      <c r="L690">
        <f t="shared" si="11"/>
        <v>7</v>
      </c>
    </row>
    <row r="691" spans="1:12" x14ac:dyDescent="0.3">
      <c r="A691" t="s">
        <v>593</v>
      </c>
      <c r="B691" s="97" t="s">
        <v>1060</v>
      </c>
      <c r="C691" s="9" t="s">
        <v>153</v>
      </c>
      <c r="D691" t="b">
        <v>0</v>
      </c>
      <c r="E691" t="b">
        <v>0</v>
      </c>
      <c r="F691" t="b">
        <v>0</v>
      </c>
      <c r="G691" t="b">
        <v>0</v>
      </c>
      <c r="H691" t="b">
        <v>1</v>
      </c>
      <c r="I691" t="b">
        <v>1</v>
      </c>
      <c r="J691" t="b">
        <v>0</v>
      </c>
      <c r="L691">
        <f t="shared" si="11"/>
        <v>6</v>
      </c>
    </row>
    <row r="692" spans="1:12" x14ac:dyDescent="0.3">
      <c r="A692" t="s">
        <v>593</v>
      </c>
      <c r="B692" s="97" t="s">
        <v>1060</v>
      </c>
      <c r="C692" s="9" t="s">
        <v>128</v>
      </c>
      <c r="D692" t="b">
        <v>0</v>
      </c>
      <c r="E692" t="b">
        <v>0</v>
      </c>
      <c r="F692" t="b">
        <v>0</v>
      </c>
      <c r="G692" t="b">
        <v>0</v>
      </c>
      <c r="H692" t="b">
        <v>0</v>
      </c>
      <c r="I692" t="b">
        <v>1</v>
      </c>
      <c r="J692" t="b">
        <v>0</v>
      </c>
      <c r="L692">
        <f t="shared" si="11"/>
        <v>6</v>
      </c>
    </row>
    <row r="693" spans="1:12" x14ac:dyDescent="0.3">
      <c r="A693" t="s">
        <v>593</v>
      </c>
      <c r="B693" s="97" t="s">
        <v>1060</v>
      </c>
      <c r="C693" s="9" t="s">
        <v>130</v>
      </c>
      <c r="D693" t="b">
        <v>0</v>
      </c>
      <c r="E693" t="b">
        <v>0</v>
      </c>
      <c r="F693" t="b">
        <v>0</v>
      </c>
      <c r="G693" t="b">
        <v>0</v>
      </c>
      <c r="H693" t="b">
        <v>0</v>
      </c>
      <c r="I693" t="b">
        <v>0</v>
      </c>
      <c r="J693" t="b">
        <v>0</v>
      </c>
      <c r="L693">
        <f t="shared" si="11"/>
        <v>7</v>
      </c>
    </row>
    <row r="694" spans="1:12" x14ac:dyDescent="0.3">
      <c r="A694" t="s">
        <v>593</v>
      </c>
      <c r="B694" s="97" t="s">
        <v>1060</v>
      </c>
      <c r="C694" s="9"/>
      <c r="D694" t="b">
        <v>1</v>
      </c>
      <c r="E694" t="b">
        <v>0</v>
      </c>
      <c r="F694" t="b">
        <v>0</v>
      </c>
      <c r="G694" t="b">
        <v>0</v>
      </c>
      <c r="H694" t="b">
        <v>0</v>
      </c>
      <c r="I694" t="b">
        <v>0</v>
      </c>
      <c r="J694" t="b">
        <v>0</v>
      </c>
      <c r="L694">
        <f t="shared" si="11"/>
        <v>7</v>
      </c>
    </row>
    <row r="695" spans="1:12" x14ac:dyDescent="0.3">
      <c r="A695" t="s">
        <v>593</v>
      </c>
      <c r="B695" s="97" t="s">
        <v>1060</v>
      </c>
      <c r="C695" s="9" t="s">
        <v>153</v>
      </c>
      <c r="D695" t="b">
        <v>0</v>
      </c>
      <c r="E695" t="b">
        <v>1</v>
      </c>
      <c r="F695" t="b">
        <v>0</v>
      </c>
      <c r="G695" t="b">
        <v>0</v>
      </c>
      <c r="H695" t="b">
        <v>0</v>
      </c>
      <c r="I695" t="b">
        <v>1</v>
      </c>
      <c r="J695" t="b">
        <v>0</v>
      </c>
      <c r="L695">
        <f t="shared" si="11"/>
        <v>6</v>
      </c>
    </row>
    <row r="696" spans="1:12" x14ac:dyDescent="0.3">
      <c r="A696" t="s">
        <v>593</v>
      </c>
      <c r="B696" s="97" t="s">
        <v>1060</v>
      </c>
      <c r="C696" s="9" t="s">
        <v>141</v>
      </c>
      <c r="D696" t="b">
        <v>0</v>
      </c>
      <c r="E696" t="b">
        <v>0</v>
      </c>
      <c r="F696" t="b">
        <v>0</v>
      </c>
      <c r="G696" t="b">
        <v>0</v>
      </c>
      <c r="H696" t="b">
        <v>0</v>
      </c>
      <c r="I696" t="b">
        <v>0</v>
      </c>
      <c r="J696" t="b">
        <v>0</v>
      </c>
      <c r="L696">
        <f t="shared" si="11"/>
        <v>7</v>
      </c>
    </row>
    <row r="697" spans="1:12" x14ac:dyDescent="0.3">
      <c r="A697" t="s">
        <v>593</v>
      </c>
      <c r="B697" s="97" t="s">
        <v>1060</v>
      </c>
      <c r="C697" s="9" t="s">
        <v>117</v>
      </c>
      <c r="D697" t="b">
        <v>0</v>
      </c>
      <c r="E697" t="b">
        <v>0</v>
      </c>
      <c r="F697" t="b">
        <v>0</v>
      </c>
      <c r="G697" t="b">
        <v>0</v>
      </c>
      <c r="H697" t="b">
        <v>0</v>
      </c>
      <c r="I697" t="b">
        <v>0</v>
      </c>
      <c r="J697" t="b">
        <v>0</v>
      </c>
      <c r="L697">
        <f t="shared" si="11"/>
        <v>7</v>
      </c>
    </row>
    <row r="698" spans="1:12" x14ac:dyDescent="0.3">
      <c r="A698" t="s">
        <v>593</v>
      </c>
      <c r="B698" s="97" t="s">
        <v>1060</v>
      </c>
      <c r="C698" s="9" t="s">
        <v>649</v>
      </c>
      <c r="D698" t="b">
        <v>0</v>
      </c>
      <c r="E698" t="b">
        <v>0</v>
      </c>
      <c r="F698" t="b">
        <v>0</v>
      </c>
      <c r="G698" t="b">
        <v>0</v>
      </c>
      <c r="H698" t="b">
        <v>0</v>
      </c>
      <c r="I698" t="b">
        <v>0</v>
      </c>
      <c r="J698" t="b">
        <v>0</v>
      </c>
      <c r="L698">
        <f t="shared" si="11"/>
        <v>7</v>
      </c>
    </row>
    <row r="699" spans="1:12" x14ac:dyDescent="0.3">
      <c r="A699" t="s">
        <v>593</v>
      </c>
      <c r="B699" s="97" t="s">
        <v>1060</v>
      </c>
      <c r="C699" s="9" t="s">
        <v>153</v>
      </c>
      <c r="D699" t="b">
        <v>0</v>
      </c>
      <c r="E699" t="b">
        <v>0</v>
      </c>
      <c r="F699" t="b">
        <v>0</v>
      </c>
      <c r="G699" t="b">
        <v>0</v>
      </c>
      <c r="H699" t="b">
        <v>1</v>
      </c>
      <c r="I699" t="b">
        <v>0</v>
      </c>
      <c r="J699" t="b">
        <v>0</v>
      </c>
      <c r="L699">
        <f t="shared" si="11"/>
        <v>7</v>
      </c>
    </row>
    <row r="700" spans="1:12" x14ac:dyDescent="0.3">
      <c r="A700" t="s">
        <v>593</v>
      </c>
      <c r="B700" s="97" t="s">
        <v>1060</v>
      </c>
      <c r="C700" s="9" t="s">
        <v>650</v>
      </c>
      <c r="D700" t="b">
        <v>0</v>
      </c>
      <c r="E700" t="b">
        <v>0</v>
      </c>
      <c r="F700" t="b">
        <v>0</v>
      </c>
      <c r="G700" t="b">
        <v>0</v>
      </c>
      <c r="H700" t="b">
        <v>0</v>
      </c>
      <c r="I700" t="b">
        <v>0</v>
      </c>
      <c r="J700" t="b">
        <v>0</v>
      </c>
      <c r="L700">
        <f t="shared" si="11"/>
        <v>7</v>
      </c>
    </row>
    <row r="701" spans="1:12" x14ac:dyDescent="0.3">
      <c r="A701" t="s">
        <v>593</v>
      </c>
      <c r="B701" s="97" t="s">
        <v>1060</v>
      </c>
      <c r="C701" s="9" t="s">
        <v>117</v>
      </c>
      <c r="D701" t="b">
        <v>0</v>
      </c>
      <c r="E701" t="b">
        <v>0</v>
      </c>
      <c r="F701" t="b">
        <v>1</v>
      </c>
      <c r="G701" t="b">
        <v>0</v>
      </c>
      <c r="H701" t="b">
        <v>0</v>
      </c>
      <c r="I701" t="b">
        <v>0</v>
      </c>
      <c r="J701" t="b">
        <v>0</v>
      </c>
      <c r="L701">
        <f t="shared" si="11"/>
        <v>7</v>
      </c>
    </row>
    <row r="702" spans="1:12" x14ac:dyDescent="0.3">
      <c r="A702" t="s">
        <v>593</v>
      </c>
      <c r="B702" s="97" t="s">
        <v>1060</v>
      </c>
      <c r="C702" s="9" t="s">
        <v>153</v>
      </c>
      <c r="D702" t="b">
        <v>0</v>
      </c>
      <c r="E702" t="b">
        <v>0</v>
      </c>
      <c r="F702" t="b">
        <v>0</v>
      </c>
      <c r="G702" t="b">
        <v>0</v>
      </c>
      <c r="H702" t="b">
        <v>0</v>
      </c>
      <c r="I702" t="b">
        <v>0</v>
      </c>
      <c r="J702" t="b">
        <v>0</v>
      </c>
      <c r="L702">
        <f t="shared" si="11"/>
        <v>7</v>
      </c>
    </row>
    <row r="703" spans="1:12" x14ac:dyDescent="0.3">
      <c r="A703" t="s">
        <v>593</v>
      </c>
      <c r="B703" s="97" t="s">
        <v>1060</v>
      </c>
      <c r="C703" s="9" t="s">
        <v>647</v>
      </c>
      <c r="D703" t="b">
        <v>0</v>
      </c>
      <c r="E703" t="b">
        <v>0</v>
      </c>
      <c r="F703" t="b">
        <v>0</v>
      </c>
      <c r="G703" t="b">
        <v>0</v>
      </c>
      <c r="H703" t="b">
        <v>0</v>
      </c>
      <c r="I703" t="b">
        <v>1</v>
      </c>
      <c r="J703" t="b">
        <v>0</v>
      </c>
      <c r="L703">
        <f t="shared" si="11"/>
        <v>6</v>
      </c>
    </row>
    <row r="704" spans="1:12" x14ac:dyDescent="0.3">
      <c r="A704" t="s">
        <v>593</v>
      </c>
      <c r="B704" s="97" t="s">
        <v>1060</v>
      </c>
      <c r="C704" s="9" t="s">
        <v>153</v>
      </c>
      <c r="D704" t="b">
        <v>0</v>
      </c>
      <c r="E704" t="b">
        <v>0</v>
      </c>
      <c r="F704" t="b">
        <v>0</v>
      </c>
      <c r="G704" t="b">
        <v>0</v>
      </c>
      <c r="H704" t="b">
        <v>0</v>
      </c>
      <c r="I704" t="b">
        <v>0</v>
      </c>
      <c r="J704" t="b">
        <v>0</v>
      </c>
      <c r="L704">
        <f t="shared" si="11"/>
        <v>7</v>
      </c>
    </row>
    <row r="705" spans="1:12" x14ac:dyDescent="0.3">
      <c r="A705" t="s">
        <v>593</v>
      </c>
      <c r="B705" s="97" t="s">
        <v>1060</v>
      </c>
      <c r="C705" s="9"/>
      <c r="D705" t="b">
        <v>0</v>
      </c>
      <c r="E705" t="b">
        <v>0</v>
      </c>
      <c r="F705" t="b">
        <v>0</v>
      </c>
      <c r="G705" t="b">
        <v>0</v>
      </c>
      <c r="H705" t="b">
        <v>0</v>
      </c>
      <c r="I705" t="b">
        <v>0</v>
      </c>
      <c r="J705" t="b">
        <v>0</v>
      </c>
      <c r="L705">
        <f t="shared" si="11"/>
        <v>7</v>
      </c>
    </row>
    <row r="706" spans="1:12" x14ac:dyDescent="0.3">
      <c r="A706" t="s">
        <v>593</v>
      </c>
      <c r="B706" s="97" t="s">
        <v>1060</v>
      </c>
      <c r="C706" s="9"/>
      <c r="D706" t="b">
        <v>0</v>
      </c>
      <c r="E706" t="b">
        <v>0</v>
      </c>
      <c r="F706" t="b">
        <v>0</v>
      </c>
      <c r="G706" t="b">
        <v>0</v>
      </c>
      <c r="H706" t="b">
        <v>0</v>
      </c>
      <c r="I706" t="b">
        <v>0</v>
      </c>
      <c r="J706" t="b">
        <v>0</v>
      </c>
      <c r="L706">
        <f t="shared" si="11"/>
        <v>7</v>
      </c>
    </row>
    <row r="707" spans="1:12" x14ac:dyDescent="0.3">
      <c r="A707" t="s">
        <v>593</v>
      </c>
      <c r="B707" s="97" t="s">
        <v>1060</v>
      </c>
      <c r="C707" s="9" t="s">
        <v>117</v>
      </c>
      <c r="D707" t="b">
        <v>0</v>
      </c>
      <c r="E707" t="b">
        <v>0</v>
      </c>
      <c r="F707" t="b">
        <v>0</v>
      </c>
      <c r="G707" t="b">
        <v>0</v>
      </c>
      <c r="H707" t="b">
        <v>0</v>
      </c>
      <c r="I707" t="b">
        <v>0</v>
      </c>
      <c r="J707" t="b">
        <v>0</v>
      </c>
      <c r="L707">
        <f t="shared" si="11"/>
        <v>7</v>
      </c>
    </row>
    <row r="708" spans="1:12" x14ac:dyDescent="0.3">
      <c r="A708" t="s">
        <v>593</v>
      </c>
      <c r="B708" s="97" t="s">
        <v>1060</v>
      </c>
      <c r="C708" s="9" t="s">
        <v>651</v>
      </c>
      <c r="D708" t="b">
        <v>0</v>
      </c>
      <c r="E708" t="b">
        <v>0</v>
      </c>
      <c r="F708" t="b">
        <v>0</v>
      </c>
      <c r="G708" t="b">
        <v>0</v>
      </c>
      <c r="H708" t="b">
        <v>0</v>
      </c>
      <c r="I708" t="b">
        <v>1</v>
      </c>
      <c r="J708" t="b">
        <v>0</v>
      </c>
      <c r="L708">
        <f t="shared" si="11"/>
        <v>6</v>
      </c>
    </row>
    <row r="709" spans="1:12" x14ac:dyDescent="0.3">
      <c r="A709" t="s">
        <v>593</v>
      </c>
      <c r="B709" s="97" t="s">
        <v>1060</v>
      </c>
      <c r="C709" s="9" t="s">
        <v>153</v>
      </c>
      <c r="D709" t="b">
        <v>0</v>
      </c>
      <c r="E709" t="b">
        <v>0</v>
      </c>
      <c r="F709" t="b">
        <v>0</v>
      </c>
      <c r="G709" t="b">
        <v>0</v>
      </c>
      <c r="H709" t="b">
        <v>0</v>
      </c>
      <c r="I709" t="b">
        <v>0</v>
      </c>
      <c r="J709" t="b">
        <v>0</v>
      </c>
      <c r="L709">
        <f t="shared" si="11"/>
        <v>7</v>
      </c>
    </row>
    <row r="710" spans="1:12" x14ac:dyDescent="0.3">
      <c r="A710" t="s">
        <v>593</v>
      </c>
      <c r="B710" s="97" t="s">
        <v>1060</v>
      </c>
      <c r="C710" s="9" t="s">
        <v>652</v>
      </c>
      <c r="D710" t="b">
        <v>0</v>
      </c>
      <c r="E710" t="b">
        <v>0</v>
      </c>
      <c r="F710" t="b">
        <v>0</v>
      </c>
      <c r="G710" t="b">
        <v>0</v>
      </c>
      <c r="H710" t="b">
        <v>0</v>
      </c>
      <c r="I710" t="b">
        <v>0</v>
      </c>
      <c r="J710" t="b">
        <v>0</v>
      </c>
      <c r="L710">
        <f t="shared" si="11"/>
        <v>7</v>
      </c>
    </row>
    <row r="711" spans="1:12" x14ac:dyDescent="0.3">
      <c r="A711" t="s">
        <v>593</v>
      </c>
      <c r="B711" s="97" t="s">
        <v>1060</v>
      </c>
      <c r="C711" s="9" t="s">
        <v>117</v>
      </c>
      <c r="D711" t="b">
        <v>0</v>
      </c>
      <c r="E711" t="b">
        <v>0</v>
      </c>
      <c r="F711" t="b">
        <v>0</v>
      </c>
      <c r="G711" t="b">
        <v>0</v>
      </c>
      <c r="H711" t="b">
        <v>0</v>
      </c>
      <c r="I711" t="b">
        <v>0</v>
      </c>
      <c r="J711" t="b">
        <v>0</v>
      </c>
      <c r="L711">
        <f t="shared" si="11"/>
        <v>7</v>
      </c>
    </row>
    <row r="712" spans="1:12" x14ac:dyDescent="0.3">
      <c r="A712" t="s">
        <v>593</v>
      </c>
      <c r="B712" s="97" t="s">
        <v>1060</v>
      </c>
      <c r="C712" s="9" t="s">
        <v>653</v>
      </c>
      <c r="D712" t="b">
        <v>0</v>
      </c>
      <c r="E712" t="b">
        <v>0</v>
      </c>
      <c r="F712" t="b">
        <v>0</v>
      </c>
      <c r="G712" t="b">
        <v>0</v>
      </c>
      <c r="H712" t="b">
        <v>0</v>
      </c>
      <c r="I712" t="b">
        <v>0</v>
      </c>
      <c r="J712" t="b">
        <v>0</v>
      </c>
      <c r="L712">
        <f t="shared" si="11"/>
        <v>7</v>
      </c>
    </row>
    <row r="713" spans="1:12" x14ac:dyDescent="0.3">
      <c r="A713" t="s">
        <v>593</v>
      </c>
      <c r="B713" s="97" t="s">
        <v>1060</v>
      </c>
      <c r="C713" s="9" t="s">
        <v>654</v>
      </c>
      <c r="D713" t="b">
        <v>0</v>
      </c>
      <c r="E713" t="b">
        <v>0</v>
      </c>
      <c r="F713" t="b">
        <v>1</v>
      </c>
      <c r="G713" t="b">
        <v>0</v>
      </c>
      <c r="H713" t="b">
        <v>1</v>
      </c>
      <c r="I713" t="b">
        <v>0</v>
      </c>
      <c r="J713" t="b">
        <v>1</v>
      </c>
      <c r="L713">
        <f t="shared" si="11"/>
        <v>7</v>
      </c>
    </row>
    <row r="714" spans="1:12" x14ac:dyDescent="0.3">
      <c r="A714" t="s">
        <v>593</v>
      </c>
      <c r="B714" s="97" t="s">
        <v>1060</v>
      </c>
      <c r="C714" s="9" t="s">
        <v>117</v>
      </c>
      <c r="D714" t="b">
        <v>1</v>
      </c>
      <c r="E714" t="b">
        <v>0</v>
      </c>
      <c r="F714" t="b">
        <v>0</v>
      </c>
      <c r="G714" t="b">
        <v>0</v>
      </c>
      <c r="H714" t="b">
        <v>0</v>
      </c>
      <c r="I714" t="b">
        <v>1</v>
      </c>
      <c r="J714" t="b">
        <v>0</v>
      </c>
      <c r="L714">
        <f t="shared" si="11"/>
        <v>6</v>
      </c>
    </row>
    <row r="715" spans="1:12" x14ac:dyDescent="0.3">
      <c r="A715" t="s">
        <v>593</v>
      </c>
      <c r="B715" s="97" t="s">
        <v>1060</v>
      </c>
      <c r="C715" s="9" t="s">
        <v>153</v>
      </c>
      <c r="D715" t="b">
        <v>0</v>
      </c>
      <c r="E715" t="b">
        <v>0</v>
      </c>
      <c r="F715" t="b">
        <v>0</v>
      </c>
      <c r="G715" t="b">
        <v>0</v>
      </c>
      <c r="H715" t="b">
        <v>0</v>
      </c>
      <c r="I715" t="b">
        <v>0</v>
      </c>
      <c r="J715" t="b">
        <v>0</v>
      </c>
      <c r="L715">
        <f t="shared" si="11"/>
        <v>7</v>
      </c>
    </row>
    <row r="716" spans="1:12" x14ac:dyDescent="0.3">
      <c r="A716" t="s">
        <v>593</v>
      </c>
      <c r="B716" s="97" t="s">
        <v>1060</v>
      </c>
      <c r="C716" s="9" t="s">
        <v>117</v>
      </c>
      <c r="D716" t="b">
        <v>0</v>
      </c>
      <c r="E716" t="b">
        <v>0</v>
      </c>
      <c r="F716" t="b">
        <v>0</v>
      </c>
      <c r="G716" t="b">
        <v>0</v>
      </c>
      <c r="H716" t="b">
        <v>0</v>
      </c>
      <c r="I716" t="b">
        <v>1</v>
      </c>
      <c r="J716" t="b">
        <v>0</v>
      </c>
      <c r="L716">
        <f t="shared" si="11"/>
        <v>6</v>
      </c>
    </row>
    <row r="717" spans="1:12" x14ac:dyDescent="0.3">
      <c r="A717" t="s">
        <v>593</v>
      </c>
      <c r="B717" s="97" t="s">
        <v>1060</v>
      </c>
      <c r="C717" s="9"/>
      <c r="D717" t="b">
        <v>0</v>
      </c>
      <c r="E717" t="b">
        <v>0</v>
      </c>
      <c r="F717" t="b">
        <v>0</v>
      </c>
      <c r="G717" t="b">
        <v>0</v>
      </c>
      <c r="H717" t="b">
        <v>0</v>
      </c>
      <c r="I717" t="b">
        <v>0</v>
      </c>
      <c r="J717" t="b">
        <v>0</v>
      </c>
      <c r="L717">
        <f t="shared" si="11"/>
        <v>7</v>
      </c>
    </row>
    <row r="718" spans="1:12" x14ac:dyDescent="0.3">
      <c r="A718" t="s">
        <v>593</v>
      </c>
      <c r="B718" s="97" t="s">
        <v>1060</v>
      </c>
      <c r="C718" s="9" t="s">
        <v>117</v>
      </c>
      <c r="D718" t="b">
        <v>0</v>
      </c>
      <c r="E718" t="b">
        <v>0</v>
      </c>
      <c r="F718" t="b">
        <v>0</v>
      </c>
      <c r="G718" t="b">
        <v>0</v>
      </c>
      <c r="H718" t="b">
        <v>0</v>
      </c>
      <c r="I718" t="b">
        <v>0</v>
      </c>
      <c r="J718" t="b">
        <v>0</v>
      </c>
      <c r="L718">
        <f t="shared" ref="L718:L781" si="12">MATCH(TRUE,D718:J718)</f>
        <v>7</v>
      </c>
    </row>
    <row r="719" spans="1:12" x14ac:dyDescent="0.3">
      <c r="A719" t="s">
        <v>593</v>
      </c>
      <c r="B719" s="97" t="s">
        <v>1060</v>
      </c>
      <c r="C719" s="9" t="s">
        <v>153</v>
      </c>
      <c r="D719" t="b">
        <v>0</v>
      </c>
      <c r="E719" t="b">
        <v>0</v>
      </c>
      <c r="F719" t="b">
        <v>0</v>
      </c>
      <c r="G719" t="b">
        <v>0</v>
      </c>
      <c r="H719" t="b">
        <v>0</v>
      </c>
      <c r="I719" t="b">
        <v>0</v>
      </c>
      <c r="J719" t="b">
        <v>0</v>
      </c>
      <c r="L719">
        <f t="shared" si="12"/>
        <v>7</v>
      </c>
    </row>
    <row r="720" spans="1:12" x14ac:dyDescent="0.3">
      <c r="A720" t="s">
        <v>593</v>
      </c>
      <c r="B720" s="97" t="s">
        <v>1060</v>
      </c>
      <c r="C720" s="9" t="s">
        <v>655</v>
      </c>
      <c r="D720" t="b">
        <v>0</v>
      </c>
      <c r="E720" t="b">
        <v>0</v>
      </c>
      <c r="F720" t="b">
        <v>0</v>
      </c>
      <c r="G720" t="b">
        <v>0</v>
      </c>
      <c r="H720" t="b">
        <v>0</v>
      </c>
      <c r="I720" t="b">
        <v>0</v>
      </c>
      <c r="J720" t="b">
        <v>0</v>
      </c>
      <c r="L720">
        <f t="shared" si="12"/>
        <v>7</v>
      </c>
    </row>
    <row r="721" spans="1:12" x14ac:dyDescent="0.3">
      <c r="A721" t="s">
        <v>593</v>
      </c>
      <c r="B721" s="97" t="s">
        <v>1060</v>
      </c>
      <c r="C721" s="9"/>
      <c r="D721" t="b">
        <v>0</v>
      </c>
      <c r="E721" t="b">
        <v>0</v>
      </c>
      <c r="F721" t="b">
        <v>0</v>
      </c>
      <c r="G721" t="b">
        <v>0</v>
      </c>
      <c r="H721" t="b">
        <v>0</v>
      </c>
      <c r="I721" t="b">
        <v>0</v>
      </c>
      <c r="J721" t="b">
        <v>0</v>
      </c>
      <c r="L721">
        <f t="shared" si="12"/>
        <v>7</v>
      </c>
    </row>
    <row r="722" spans="1:12" x14ac:dyDescent="0.3">
      <c r="A722" t="s">
        <v>593</v>
      </c>
      <c r="B722" s="97" t="s">
        <v>1060</v>
      </c>
      <c r="C722" s="9" t="s">
        <v>117</v>
      </c>
      <c r="D722" t="b">
        <v>0</v>
      </c>
      <c r="E722" t="b">
        <v>0</v>
      </c>
      <c r="F722" t="b">
        <v>0</v>
      </c>
      <c r="G722" t="b">
        <v>0</v>
      </c>
      <c r="H722" t="b">
        <v>0</v>
      </c>
      <c r="I722" t="b">
        <v>0</v>
      </c>
      <c r="J722" t="b">
        <v>0</v>
      </c>
      <c r="L722">
        <f t="shared" si="12"/>
        <v>7</v>
      </c>
    </row>
    <row r="723" spans="1:12" x14ac:dyDescent="0.3">
      <c r="A723" t="s">
        <v>593</v>
      </c>
      <c r="B723" s="97" t="s">
        <v>1060</v>
      </c>
      <c r="C723" s="9"/>
      <c r="D723" t="b">
        <v>0</v>
      </c>
      <c r="E723" t="b">
        <v>0</v>
      </c>
      <c r="F723" t="b">
        <v>0</v>
      </c>
      <c r="G723" t="b">
        <v>0</v>
      </c>
      <c r="H723" t="b">
        <v>0</v>
      </c>
      <c r="I723" t="b">
        <v>0</v>
      </c>
      <c r="J723" t="b">
        <v>0</v>
      </c>
      <c r="L723">
        <f t="shared" si="12"/>
        <v>7</v>
      </c>
    </row>
    <row r="724" spans="1:12" x14ac:dyDescent="0.3">
      <c r="A724" t="s">
        <v>593</v>
      </c>
      <c r="B724" s="97" t="s">
        <v>1060</v>
      </c>
      <c r="C724" s="9" t="s">
        <v>117</v>
      </c>
      <c r="D724" t="b">
        <v>0</v>
      </c>
      <c r="E724" t="b">
        <v>0</v>
      </c>
      <c r="F724" t="b">
        <v>0</v>
      </c>
      <c r="G724" t="b">
        <v>0</v>
      </c>
      <c r="H724" t="b">
        <v>0</v>
      </c>
      <c r="I724" t="b">
        <v>0</v>
      </c>
      <c r="J724" t="b">
        <v>0</v>
      </c>
      <c r="L724">
        <f t="shared" si="12"/>
        <v>7</v>
      </c>
    </row>
    <row r="725" spans="1:12" x14ac:dyDescent="0.3">
      <c r="A725" t="s">
        <v>593</v>
      </c>
      <c r="B725" s="97" t="s">
        <v>1060</v>
      </c>
      <c r="C725" s="9" t="s">
        <v>656</v>
      </c>
      <c r="D725" t="b">
        <v>0</v>
      </c>
      <c r="E725" t="b">
        <v>1</v>
      </c>
      <c r="F725" t="b">
        <v>0</v>
      </c>
      <c r="G725" t="b">
        <v>0</v>
      </c>
      <c r="H725" t="b">
        <v>0</v>
      </c>
      <c r="I725" t="b">
        <v>1</v>
      </c>
      <c r="J725" t="b">
        <v>0</v>
      </c>
      <c r="L725">
        <f t="shared" si="12"/>
        <v>6</v>
      </c>
    </row>
    <row r="726" spans="1:12" x14ac:dyDescent="0.3">
      <c r="A726" t="s">
        <v>593</v>
      </c>
      <c r="B726" s="97" t="s">
        <v>1060</v>
      </c>
      <c r="C726" s="9" t="s">
        <v>153</v>
      </c>
      <c r="D726" t="b">
        <v>0</v>
      </c>
      <c r="E726" t="b">
        <v>0</v>
      </c>
      <c r="F726" t="b">
        <v>0</v>
      </c>
      <c r="G726" t="b">
        <v>0</v>
      </c>
      <c r="H726" t="b">
        <v>0</v>
      </c>
      <c r="I726" t="b">
        <v>0</v>
      </c>
      <c r="J726" t="b">
        <v>0</v>
      </c>
      <c r="L726">
        <f t="shared" si="12"/>
        <v>7</v>
      </c>
    </row>
    <row r="727" spans="1:12" x14ac:dyDescent="0.3">
      <c r="A727" t="s">
        <v>593</v>
      </c>
      <c r="B727" s="97" t="s">
        <v>1060</v>
      </c>
      <c r="C727" s="9" t="s">
        <v>153</v>
      </c>
      <c r="D727" t="b">
        <v>0</v>
      </c>
      <c r="E727" t="b">
        <v>0</v>
      </c>
      <c r="F727" t="b">
        <v>0</v>
      </c>
      <c r="G727" t="b">
        <v>0</v>
      </c>
      <c r="H727" t="b">
        <v>0</v>
      </c>
      <c r="I727" t="b">
        <v>0</v>
      </c>
      <c r="J727" t="b">
        <v>0</v>
      </c>
      <c r="L727">
        <f t="shared" si="12"/>
        <v>7</v>
      </c>
    </row>
    <row r="728" spans="1:12" x14ac:dyDescent="0.3">
      <c r="A728" t="s">
        <v>593</v>
      </c>
      <c r="B728" s="97" t="s">
        <v>1060</v>
      </c>
      <c r="C728" s="9" t="s">
        <v>645</v>
      </c>
      <c r="D728" t="b">
        <v>0</v>
      </c>
      <c r="E728" t="b">
        <v>0</v>
      </c>
      <c r="F728" t="b">
        <v>0</v>
      </c>
      <c r="G728" t="b">
        <v>0</v>
      </c>
      <c r="H728" t="b">
        <v>0</v>
      </c>
      <c r="I728" t="b">
        <v>0</v>
      </c>
      <c r="J728" t="b">
        <v>0</v>
      </c>
      <c r="L728">
        <f t="shared" si="12"/>
        <v>7</v>
      </c>
    </row>
    <row r="729" spans="1:12" x14ac:dyDescent="0.3">
      <c r="A729" t="s">
        <v>593</v>
      </c>
      <c r="B729" s="97" t="s">
        <v>1060</v>
      </c>
      <c r="C729" s="9" t="s">
        <v>117</v>
      </c>
      <c r="D729" t="b">
        <v>0</v>
      </c>
      <c r="E729" t="b">
        <v>0</v>
      </c>
      <c r="F729" t="b">
        <v>0</v>
      </c>
      <c r="G729" t="b">
        <v>0</v>
      </c>
      <c r="H729" t="b">
        <v>0</v>
      </c>
      <c r="I729" t="b">
        <v>0</v>
      </c>
      <c r="J729" t="b">
        <v>0</v>
      </c>
      <c r="L729">
        <f t="shared" si="12"/>
        <v>7</v>
      </c>
    </row>
    <row r="730" spans="1:12" x14ac:dyDescent="0.3">
      <c r="A730" t="s">
        <v>593</v>
      </c>
      <c r="B730" s="97" t="s">
        <v>1060</v>
      </c>
      <c r="C730" s="9"/>
      <c r="D730" t="b">
        <v>0</v>
      </c>
      <c r="E730" t="b">
        <v>0</v>
      </c>
      <c r="F730" t="b">
        <v>0</v>
      </c>
      <c r="G730" t="b">
        <v>1</v>
      </c>
      <c r="H730" t="b">
        <v>0</v>
      </c>
      <c r="I730" t="b">
        <v>1</v>
      </c>
      <c r="J730" t="b">
        <v>0</v>
      </c>
      <c r="L730">
        <f t="shared" si="12"/>
        <v>4</v>
      </c>
    </row>
    <row r="731" spans="1:12" x14ac:dyDescent="0.3">
      <c r="A731" t="s">
        <v>593</v>
      </c>
      <c r="B731" s="97" t="s">
        <v>1060</v>
      </c>
      <c r="C731" s="9" t="s">
        <v>657</v>
      </c>
      <c r="D731" t="b">
        <v>0</v>
      </c>
      <c r="E731" t="b">
        <v>0</v>
      </c>
      <c r="F731" t="b">
        <v>0</v>
      </c>
      <c r="G731" t="b">
        <v>0</v>
      </c>
      <c r="H731" t="b">
        <v>0</v>
      </c>
      <c r="I731" t="b">
        <v>0</v>
      </c>
      <c r="J731" t="b">
        <v>0</v>
      </c>
      <c r="L731">
        <f t="shared" si="12"/>
        <v>7</v>
      </c>
    </row>
    <row r="732" spans="1:12" x14ac:dyDescent="0.3">
      <c r="A732" t="s">
        <v>593</v>
      </c>
      <c r="B732" s="97" t="s">
        <v>1060</v>
      </c>
      <c r="C732" s="9" t="s">
        <v>128</v>
      </c>
      <c r="D732" t="b">
        <v>0</v>
      </c>
      <c r="E732" t="b">
        <v>0</v>
      </c>
      <c r="F732" t="b">
        <v>0</v>
      </c>
      <c r="G732" t="b">
        <v>0</v>
      </c>
      <c r="H732" t="b">
        <v>0</v>
      </c>
      <c r="I732" t="b">
        <v>0</v>
      </c>
      <c r="J732" t="b">
        <v>0</v>
      </c>
      <c r="L732">
        <f t="shared" si="12"/>
        <v>7</v>
      </c>
    </row>
    <row r="733" spans="1:12" x14ac:dyDescent="0.3">
      <c r="A733" t="s">
        <v>593</v>
      </c>
      <c r="B733" s="97" t="s">
        <v>1060</v>
      </c>
      <c r="C733" s="9" t="s">
        <v>649</v>
      </c>
      <c r="D733" t="b">
        <v>0</v>
      </c>
      <c r="E733" t="b">
        <v>0</v>
      </c>
      <c r="F733" t="b">
        <v>0</v>
      </c>
      <c r="G733" t="b">
        <v>0</v>
      </c>
      <c r="H733" t="b">
        <v>0</v>
      </c>
      <c r="I733" t="b">
        <v>0</v>
      </c>
      <c r="J733" t="b">
        <v>0</v>
      </c>
      <c r="L733">
        <f t="shared" si="12"/>
        <v>7</v>
      </c>
    </row>
    <row r="734" spans="1:12" x14ac:dyDescent="0.3">
      <c r="A734" t="s">
        <v>593</v>
      </c>
      <c r="B734" s="97" t="s">
        <v>1060</v>
      </c>
      <c r="C734" s="9" t="s">
        <v>117</v>
      </c>
      <c r="D734" t="b">
        <v>0</v>
      </c>
      <c r="E734" t="b">
        <v>0</v>
      </c>
      <c r="F734" t="b">
        <v>0</v>
      </c>
      <c r="G734" t="b">
        <v>0</v>
      </c>
      <c r="H734" t="b">
        <v>0</v>
      </c>
      <c r="I734" t="b">
        <v>0</v>
      </c>
      <c r="J734" t="b">
        <v>0</v>
      </c>
      <c r="L734">
        <f t="shared" si="12"/>
        <v>7</v>
      </c>
    </row>
    <row r="735" spans="1:12" x14ac:dyDescent="0.3">
      <c r="A735" t="s">
        <v>593</v>
      </c>
      <c r="B735" s="97" t="s">
        <v>1060</v>
      </c>
      <c r="C735" s="9" t="s">
        <v>117</v>
      </c>
      <c r="D735" t="b">
        <v>0</v>
      </c>
      <c r="E735" t="b">
        <v>0</v>
      </c>
      <c r="F735" t="b">
        <v>0</v>
      </c>
      <c r="G735" t="b">
        <v>0</v>
      </c>
      <c r="H735" t="b">
        <v>0</v>
      </c>
      <c r="I735" t="b">
        <v>0</v>
      </c>
      <c r="J735" t="b">
        <v>0</v>
      </c>
      <c r="L735">
        <f t="shared" si="12"/>
        <v>7</v>
      </c>
    </row>
    <row r="736" spans="1:12" x14ac:dyDescent="0.3">
      <c r="A736" t="s">
        <v>593</v>
      </c>
      <c r="B736" s="97" t="s">
        <v>1060</v>
      </c>
      <c r="C736" s="9" t="s">
        <v>153</v>
      </c>
      <c r="D736" t="b">
        <v>0</v>
      </c>
      <c r="E736" t="b">
        <v>0</v>
      </c>
      <c r="F736" t="b">
        <v>0</v>
      </c>
      <c r="G736" t="b">
        <v>0</v>
      </c>
      <c r="H736" t="b">
        <v>0</v>
      </c>
      <c r="I736" t="b">
        <v>0</v>
      </c>
      <c r="J736" t="b">
        <v>0</v>
      </c>
      <c r="L736">
        <f t="shared" si="12"/>
        <v>7</v>
      </c>
    </row>
    <row r="737" spans="1:12" x14ac:dyDescent="0.3">
      <c r="A737" t="s">
        <v>593</v>
      </c>
      <c r="B737" s="97" t="s">
        <v>1060</v>
      </c>
      <c r="C737" s="9"/>
      <c r="D737" t="b">
        <v>0</v>
      </c>
      <c r="E737" t="b">
        <v>0</v>
      </c>
      <c r="F737" t="b">
        <v>0</v>
      </c>
      <c r="G737" t="b">
        <v>0</v>
      </c>
      <c r="H737" t="b">
        <v>0</v>
      </c>
      <c r="I737" t="b">
        <v>0</v>
      </c>
      <c r="J737" t="b">
        <v>0</v>
      </c>
      <c r="L737">
        <f t="shared" si="12"/>
        <v>7</v>
      </c>
    </row>
    <row r="738" spans="1:12" x14ac:dyDescent="0.3">
      <c r="A738" t="s">
        <v>593</v>
      </c>
      <c r="B738" s="97" t="s">
        <v>1060</v>
      </c>
      <c r="C738" s="9" t="s">
        <v>658</v>
      </c>
      <c r="D738" t="b">
        <v>0</v>
      </c>
      <c r="E738" t="b">
        <v>0</v>
      </c>
      <c r="F738" t="b">
        <v>0</v>
      </c>
      <c r="G738" t="b">
        <v>0</v>
      </c>
      <c r="H738" t="b">
        <v>0</v>
      </c>
      <c r="I738" t="b">
        <v>1</v>
      </c>
      <c r="J738" t="b">
        <v>0</v>
      </c>
      <c r="L738">
        <f t="shared" si="12"/>
        <v>6</v>
      </c>
    </row>
    <row r="739" spans="1:12" x14ac:dyDescent="0.3">
      <c r="A739" t="s">
        <v>593</v>
      </c>
      <c r="B739" s="97" t="s">
        <v>1060</v>
      </c>
      <c r="C739" s="9" t="s">
        <v>117</v>
      </c>
      <c r="D739" t="b">
        <v>0</v>
      </c>
      <c r="E739" t="b">
        <v>0</v>
      </c>
      <c r="F739" t="b">
        <v>0</v>
      </c>
      <c r="G739" t="b">
        <v>0</v>
      </c>
      <c r="H739" t="b">
        <v>0</v>
      </c>
      <c r="I739" t="b">
        <v>0</v>
      </c>
      <c r="J739" t="b">
        <v>0</v>
      </c>
      <c r="L739">
        <f t="shared" si="12"/>
        <v>7</v>
      </c>
    </row>
    <row r="740" spans="1:12" x14ac:dyDescent="0.3">
      <c r="A740" t="s">
        <v>593</v>
      </c>
      <c r="B740" s="97" t="s">
        <v>1060</v>
      </c>
      <c r="C740" s="9" t="s">
        <v>653</v>
      </c>
      <c r="D740" t="b">
        <v>0</v>
      </c>
      <c r="E740" t="b">
        <v>0</v>
      </c>
      <c r="F740" t="b">
        <v>0</v>
      </c>
      <c r="G740" t="b">
        <v>0</v>
      </c>
      <c r="H740" t="b">
        <v>0</v>
      </c>
      <c r="I740" t="b">
        <v>0</v>
      </c>
      <c r="J740" t="b">
        <v>0</v>
      </c>
      <c r="L740">
        <f t="shared" si="12"/>
        <v>7</v>
      </c>
    </row>
    <row r="741" spans="1:12" x14ac:dyDescent="0.3">
      <c r="A741" t="s">
        <v>593</v>
      </c>
      <c r="B741" s="97" t="s">
        <v>1060</v>
      </c>
      <c r="C741" s="9" t="s">
        <v>117</v>
      </c>
      <c r="D741" t="b">
        <v>0</v>
      </c>
      <c r="E741" t="b">
        <v>0</v>
      </c>
      <c r="F741" t="b">
        <v>0</v>
      </c>
      <c r="G741" t="b">
        <v>0</v>
      </c>
      <c r="H741" t="b">
        <v>0</v>
      </c>
      <c r="I741" t="b">
        <v>0</v>
      </c>
      <c r="J741" t="b">
        <v>0</v>
      </c>
      <c r="L741">
        <f t="shared" si="12"/>
        <v>7</v>
      </c>
    </row>
    <row r="742" spans="1:12" x14ac:dyDescent="0.3">
      <c r="A742" t="s">
        <v>593</v>
      </c>
      <c r="B742" s="97" t="s">
        <v>1060</v>
      </c>
      <c r="C742" s="9" t="s">
        <v>650</v>
      </c>
      <c r="D742" t="b">
        <v>0</v>
      </c>
      <c r="E742" t="b">
        <v>0</v>
      </c>
      <c r="F742" t="b">
        <v>0</v>
      </c>
      <c r="G742" t="b">
        <v>0</v>
      </c>
      <c r="H742" t="b">
        <v>1</v>
      </c>
      <c r="I742" t="b">
        <v>1</v>
      </c>
      <c r="J742" t="b">
        <v>0</v>
      </c>
      <c r="L742">
        <f t="shared" si="12"/>
        <v>6</v>
      </c>
    </row>
    <row r="743" spans="1:12" x14ac:dyDescent="0.3">
      <c r="A743" t="s">
        <v>593</v>
      </c>
      <c r="B743" s="97" t="s">
        <v>1060</v>
      </c>
      <c r="C743" s="9" t="s">
        <v>659</v>
      </c>
      <c r="D743" t="b">
        <v>0</v>
      </c>
      <c r="E743" t="b">
        <v>0</v>
      </c>
      <c r="F743" t="b">
        <v>0</v>
      </c>
      <c r="G743" t="b">
        <v>0</v>
      </c>
      <c r="H743" t="b">
        <v>0</v>
      </c>
      <c r="I743" t="b">
        <v>0</v>
      </c>
      <c r="J743" t="b">
        <v>0</v>
      </c>
      <c r="L743">
        <f t="shared" si="12"/>
        <v>7</v>
      </c>
    </row>
    <row r="744" spans="1:12" x14ac:dyDescent="0.3">
      <c r="A744" t="s">
        <v>593</v>
      </c>
      <c r="B744" s="97" t="s">
        <v>1060</v>
      </c>
      <c r="C744" s="9"/>
      <c r="D744" t="b">
        <v>0</v>
      </c>
      <c r="E744" t="b">
        <v>0</v>
      </c>
      <c r="F744" t="b">
        <v>0</v>
      </c>
      <c r="G744" t="b">
        <v>0</v>
      </c>
      <c r="H744" t="b">
        <v>0</v>
      </c>
      <c r="I744" t="b">
        <v>0</v>
      </c>
      <c r="J744" t="b">
        <v>0</v>
      </c>
      <c r="L744">
        <f t="shared" si="12"/>
        <v>7</v>
      </c>
    </row>
    <row r="745" spans="1:12" x14ac:dyDescent="0.3">
      <c r="A745" t="s">
        <v>593</v>
      </c>
      <c r="B745" s="97" t="s">
        <v>1060</v>
      </c>
      <c r="C745" s="9" t="s">
        <v>660</v>
      </c>
      <c r="D745" t="b">
        <v>0</v>
      </c>
      <c r="E745" t="b">
        <v>0</v>
      </c>
      <c r="F745" t="b">
        <v>0</v>
      </c>
      <c r="G745" t="b">
        <v>0</v>
      </c>
      <c r="H745" t="b">
        <v>1</v>
      </c>
      <c r="I745" t="b">
        <v>1</v>
      </c>
      <c r="J745" t="b">
        <v>0</v>
      </c>
      <c r="L745">
        <f t="shared" si="12"/>
        <v>6</v>
      </c>
    </row>
    <row r="746" spans="1:12" x14ac:dyDescent="0.3">
      <c r="A746" t="s">
        <v>593</v>
      </c>
      <c r="B746" s="97" t="s">
        <v>1060</v>
      </c>
      <c r="C746" s="9"/>
      <c r="D746" t="b">
        <v>0</v>
      </c>
      <c r="E746" t="b">
        <v>0</v>
      </c>
      <c r="F746" t="b">
        <v>0</v>
      </c>
      <c r="G746" t="b">
        <v>0</v>
      </c>
      <c r="H746" t="b">
        <v>0</v>
      </c>
      <c r="I746" t="b">
        <v>0</v>
      </c>
      <c r="J746" t="b">
        <v>0</v>
      </c>
      <c r="L746">
        <f t="shared" si="12"/>
        <v>7</v>
      </c>
    </row>
    <row r="747" spans="1:12" x14ac:dyDescent="0.3">
      <c r="A747" t="s">
        <v>593</v>
      </c>
      <c r="B747" s="97" t="s">
        <v>1060</v>
      </c>
      <c r="C747" s="9" t="s">
        <v>117</v>
      </c>
      <c r="D747" t="b">
        <v>0</v>
      </c>
      <c r="E747" t="b">
        <v>0</v>
      </c>
      <c r="F747" t="b">
        <v>0</v>
      </c>
      <c r="G747" t="b">
        <v>0</v>
      </c>
      <c r="H747" t="b">
        <v>0</v>
      </c>
      <c r="I747" t="b">
        <v>0</v>
      </c>
      <c r="J747" t="b">
        <v>0</v>
      </c>
      <c r="L747">
        <f t="shared" si="12"/>
        <v>7</v>
      </c>
    </row>
    <row r="748" spans="1:12" x14ac:dyDescent="0.3">
      <c r="A748" t="s">
        <v>593</v>
      </c>
      <c r="B748" s="97" t="s">
        <v>1060</v>
      </c>
      <c r="C748" s="9" t="s">
        <v>117</v>
      </c>
      <c r="D748" t="b">
        <v>0</v>
      </c>
      <c r="E748" t="b">
        <v>0</v>
      </c>
      <c r="F748" t="b">
        <v>0</v>
      </c>
      <c r="G748" t="b">
        <v>0</v>
      </c>
      <c r="H748" t="b">
        <v>0</v>
      </c>
      <c r="I748" t="b">
        <v>0</v>
      </c>
      <c r="J748" t="b">
        <v>0</v>
      </c>
      <c r="L748">
        <f t="shared" si="12"/>
        <v>7</v>
      </c>
    </row>
    <row r="749" spans="1:12" x14ac:dyDescent="0.3">
      <c r="A749" t="s">
        <v>593</v>
      </c>
      <c r="B749" s="97" t="s">
        <v>1060</v>
      </c>
      <c r="C749" s="9" t="s">
        <v>153</v>
      </c>
      <c r="D749" t="b">
        <v>0</v>
      </c>
      <c r="E749" t="b">
        <v>0</v>
      </c>
      <c r="F749" t="b">
        <v>0</v>
      </c>
      <c r="G749" t="b">
        <v>0</v>
      </c>
      <c r="H749" t="b">
        <v>1</v>
      </c>
      <c r="I749" t="b">
        <v>1</v>
      </c>
      <c r="J749" t="b">
        <v>0</v>
      </c>
      <c r="L749">
        <f t="shared" si="12"/>
        <v>6</v>
      </c>
    </row>
    <row r="750" spans="1:12" x14ac:dyDescent="0.3">
      <c r="A750" t="s">
        <v>593</v>
      </c>
      <c r="B750" s="97" t="s">
        <v>1060</v>
      </c>
      <c r="C750" s="9" t="s">
        <v>117</v>
      </c>
      <c r="D750" t="b">
        <v>0</v>
      </c>
      <c r="E750" t="b">
        <v>0</v>
      </c>
      <c r="F750" t="b">
        <v>0</v>
      </c>
      <c r="G750" t="b">
        <v>0</v>
      </c>
      <c r="H750" t="b">
        <v>0</v>
      </c>
      <c r="I750" t="b">
        <v>0</v>
      </c>
      <c r="J750" t="b">
        <v>0</v>
      </c>
      <c r="L750">
        <f t="shared" si="12"/>
        <v>7</v>
      </c>
    </row>
    <row r="751" spans="1:12" x14ac:dyDescent="0.3">
      <c r="A751" t="s">
        <v>593</v>
      </c>
      <c r="B751" s="97" t="s">
        <v>1060</v>
      </c>
      <c r="C751" s="9" t="s">
        <v>655</v>
      </c>
      <c r="D751" t="b">
        <v>0</v>
      </c>
      <c r="E751" t="b">
        <v>0</v>
      </c>
      <c r="F751" t="b">
        <v>0</v>
      </c>
      <c r="G751" t="b">
        <v>0</v>
      </c>
      <c r="H751" t="b">
        <v>0</v>
      </c>
      <c r="I751" t="b">
        <v>0</v>
      </c>
      <c r="J751" t="b">
        <v>0</v>
      </c>
      <c r="L751">
        <f t="shared" si="12"/>
        <v>7</v>
      </c>
    </row>
    <row r="752" spans="1:12" x14ac:dyDescent="0.3">
      <c r="A752" t="s">
        <v>593</v>
      </c>
      <c r="B752" s="97" t="s">
        <v>1060</v>
      </c>
      <c r="C752" s="9" t="s">
        <v>117</v>
      </c>
      <c r="D752" t="b">
        <v>0</v>
      </c>
      <c r="E752" t="b">
        <v>0</v>
      </c>
      <c r="F752" t="b">
        <v>0</v>
      </c>
      <c r="G752" t="b">
        <v>0</v>
      </c>
      <c r="H752" t="b">
        <v>0</v>
      </c>
      <c r="I752" t="b">
        <v>0</v>
      </c>
      <c r="J752" t="b">
        <v>0</v>
      </c>
      <c r="L752">
        <f t="shared" si="12"/>
        <v>7</v>
      </c>
    </row>
    <row r="753" spans="1:12" x14ac:dyDescent="0.3">
      <c r="A753" t="s">
        <v>593</v>
      </c>
      <c r="B753" s="97" t="s">
        <v>1060</v>
      </c>
      <c r="C753" s="9" t="s">
        <v>117</v>
      </c>
      <c r="D753" t="b">
        <v>0</v>
      </c>
      <c r="E753" t="b">
        <v>0</v>
      </c>
      <c r="F753" t="b">
        <v>0</v>
      </c>
      <c r="G753" t="b">
        <v>0</v>
      </c>
      <c r="H753" t="b">
        <v>0</v>
      </c>
      <c r="I753" t="b">
        <v>0</v>
      </c>
      <c r="J753" t="b">
        <v>0</v>
      </c>
      <c r="L753">
        <f t="shared" si="12"/>
        <v>7</v>
      </c>
    </row>
    <row r="754" spans="1:12" x14ac:dyDescent="0.3">
      <c r="A754" t="s">
        <v>593</v>
      </c>
      <c r="B754" s="97" t="s">
        <v>1060</v>
      </c>
      <c r="C754" s="9" t="s">
        <v>117</v>
      </c>
      <c r="D754" t="b">
        <v>0</v>
      </c>
      <c r="E754" t="b">
        <v>0</v>
      </c>
      <c r="F754" t="b">
        <v>0</v>
      </c>
      <c r="G754" t="b">
        <v>0</v>
      </c>
      <c r="H754" t="b">
        <v>0</v>
      </c>
      <c r="I754" t="b">
        <v>0</v>
      </c>
      <c r="J754" t="b">
        <v>0</v>
      </c>
      <c r="L754">
        <f t="shared" si="12"/>
        <v>7</v>
      </c>
    </row>
    <row r="755" spans="1:12" x14ac:dyDescent="0.3">
      <c r="A755" t="s">
        <v>593</v>
      </c>
      <c r="B755" s="97" t="s">
        <v>1060</v>
      </c>
      <c r="C755" s="9" t="s">
        <v>117</v>
      </c>
      <c r="D755" t="b">
        <v>0</v>
      </c>
      <c r="E755" t="b">
        <v>0</v>
      </c>
      <c r="F755" t="b">
        <v>0</v>
      </c>
      <c r="G755" t="b">
        <v>0</v>
      </c>
      <c r="H755" t="b">
        <v>0</v>
      </c>
      <c r="I755" t="b">
        <v>0</v>
      </c>
      <c r="J755" t="b">
        <v>0</v>
      </c>
      <c r="L755">
        <f t="shared" si="12"/>
        <v>7</v>
      </c>
    </row>
    <row r="756" spans="1:12" x14ac:dyDescent="0.3">
      <c r="A756" t="s">
        <v>593</v>
      </c>
      <c r="B756" s="97" t="s">
        <v>1060</v>
      </c>
      <c r="C756" s="9" t="s">
        <v>117</v>
      </c>
      <c r="D756" t="b">
        <v>0</v>
      </c>
      <c r="E756" t="b">
        <v>0</v>
      </c>
      <c r="F756" t="b">
        <v>0</v>
      </c>
      <c r="G756" t="b">
        <v>0</v>
      </c>
      <c r="H756" t="b">
        <v>0</v>
      </c>
      <c r="I756" t="b">
        <v>0</v>
      </c>
      <c r="J756" t="b">
        <v>0</v>
      </c>
      <c r="L756">
        <f t="shared" si="12"/>
        <v>7</v>
      </c>
    </row>
    <row r="757" spans="1:12" x14ac:dyDescent="0.3">
      <c r="A757" t="s">
        <v>593</v>
      </c>
      <c r="B757" s="97" t="s">
        <v>1060</v>
      </c>
      <c r="C757" s="9" t="s">
        <v>153</v>
      </c>
      <c r="D757" t="b">
        <v>0</v>
      </c>
      <c r="E757" t="b">
        <v>0</v>
      </c>
      <c r="F757" t="b">
        <v>0</v>
      </c>
      <c r="G757" t="b">
        <v>0</v>
      </c>
      <c r="H757" t="b">
        <v>0</v>
      </c>
      <c r="I757" t="b">
        <v>0</v>
      </c>
      <c r="J757" t="b">
        <v>0</v>
      </c>
      <c r="L757">
        <f t="shared" si="12"/>
        <v>7</v>
      </c>
    </row>
    <row r="758" spans="1:12" x14ac:dyDescent="0.3">
      <c r="A758" t="s">
        <v>593</v>
      </c>
      <c r="B758" s="97" t="s">
        <v>1060</v>
      </c>
      <c r="C758" s="9" t="s">
        <v>117</v>
      </c>
      <c r="D758" t="b">
        <v>0</v>
      </c>
      <c r="E758" t="b">
        <v>0</v>
      </c>
      <c r="F758" t="b">
        <v>0</v>
      </c>
      <c r="G758" t="b">
        <v>0</v>
      </c>
      <c r="H758" t="b">
        <v>0</v>
      </c>
      <c r="I758" t="b">
        <v>0</v>
      </c>
      <c r="J758" t="b">
        <v>0</v>
      </c>
      <c r="L758">
        <f t="shared" si="12"/>
        <v>7</v>
      </c>
    </row>
    <row r="759" spans="1:12" x14ac:dyDescent="0.3">
      <c r="A759" t="s">
        <v>593</v>
      </c>
      <c r="B759" s="97" t="s">
        <v>1060</v>
      </c>
      <c r="C759" s="9" t="s">
        <v>117</v>
      </c>
      <c r="D759" t="b">
        <v>0</v>
      </c>
      <c r="E759" t="b">
        <v>0</v>
      </c>
      <c r="F759" t="b">
        <v>0</v>
      </c>
      <c r="G759" t="b">
        <v>0</v>
      </c>
      <c r="H759" t="b">
        <v>0</v>
      </c>
      <c r="I759" t="b">
        <v>0</v>
      </c>
      <c r="J759" t="b">
        <v>0</v>
      </c>
      <c r="L759">
        <f t="shared" si="12"/>
        <v>7</v>
      </c>
    </row>
    <row r="760" spans="1:12" x14ac:dyDescent="0.3">
      <c r="A760" t="s">
        <v>593</v>
      </c>
      <c r="B760" s="97" t="s">
        <v>1060</v>
      </c>
      <c r="C760" s="9" t="s">
        <v>153</v>
      </c>
      <c r="D760" t="b">
        <v>0</v>
      </c>
      <c r="E760" t="b">
        <v>0</v>
      </c>
      <c r="F760" t="b">
        <v>0</v>
      </c>
      <c r="G760" t="b">
        <v>0</v>
      </c>
      <c r="H760" t="b">
        <v>1</v>
      </c>
      <c r="I760" t="b">
        <v>0</v>
      </c>
      <c r="J760" t="b">
        <v>1</v>
      </c>
      <c r="L760">
        <f t="shared" si="12"/>
        <v>7</v>
      </c>
    </row>
    <row r="761" spans="1:12" x14ac:dyDescent="0.3">
      <c r="A761" t="s">
        <v>593</v>
      </c>
      <c r="B761" s="97" t="s">
        <v>1060</v>
      </c>
      <c r="C761" s="9" t="s">
        <v>117</v>
      </c>
      <c r="D761" t="b">
        <v>0</v>
      </c>
      <c r="E761" t="b">
        <v>0</v>
      </c>
      <c r="F761" t="b">
        <v>0</v>
      </c>
      <c r="G761" t="b">
        <v>1</v>
      </c>
      <c r="H761" t="b">
        <v>1</v>
      </c>
      <c r="I761" t="b">
        <v>0</v>
      </c>
      <c r="J761" t="b">
        <v>0</v>
      </c>
      <c r="L761">
        <f t="shared" si="12"/>
        <v>5</v>
      </c>
    </row>
    <row r="762" spans="1:12" x14ac:dyDescent="0.3">
      <c r="A762" t="s">
        <v>593</v>
      </c>
      <c r="B762" s="97" t="s">
        <v>1060</v>
      </c>
      <c r="C762" s="9" t="s">
        <v>117</v>
      </c>
      <c r="D762" t="b">
        <v>0</v>
      </c>
      <c r="E762" t="b">
        <v>0</v>
      </c>
      <c r="F762" t="b">
        <v>0</v>
      </c>
      <c r="G762" t="b">
        <v>0</v>
      </c>
      <c r="H762" t="b">
        <v>0</v>
      </c>
      <c r="I762" t="b">
        <v>0</v>
      </c>
      <c r="J762" t="b">
        <v>0</v>
      </c>
      <c r="L762">
        <f t="shared" si="12"/>
        <v>7</v>
      </c>
    </row>
    <row r="763" spans="1:12" x14ac:dyDescent="0.3">
      <c r="A763" t="s">
        <v>593</v>
      </c>
      <c r="B763" s="97" t="s">
        <v>1060</v>
      </c>
      <c r="C763" s="9" t="s">
        <v>117</v>
      </c>
      <c r="D763" t="b">
        <v>0</v>
      </c>
      <c r="E763" t="b">
        <v>0</v>
      </c>
      <c r="F763" t="b">
        <v>0</v>
      </c>
      <c r="G763" t="b">
        <v>0</v>
      </c>
      <c r="H763" t="b">
        <v>0</v>
      </c>
      <c r="I763" t="b">
        <v>0</v>
      </c>
      <c r="J763" t="b">
        <v>0</v>
      </c>
      <c r="L763">
        <f t="shared" si="12"/>
        <v>7</v>
      </c>
    </row>
    <row r="764" spans="1:12" x14ac:dyDescent="0.3">
      <c r="A764" t="s">
        <v>593</v>
      </c>
      <c r="B764" s="97" t="s">
        <v>1060</v>
      </c>
      <c r="C764" s="9" t="s">
        <v>117</v>
      </c>
      <c r="D764" t="b">
        <v>0</v>
      </c>
      <c r="E764" t="b">
        <v>0</v>
      </c>
      <c r="F764" t="b">
        <v>0</v>
      </c>
      <c r="G764" t="b">
        <v>0</v>
      </c>
      <c r="H764" t="b">
        <v>0</v>
      </c>
      <c r="I764" t="b">
        <v>0</v>
      </c>
      <c r="J764" t="b">
        <v>0</v>
      </c>
      <c r="L764">
        <f t="shared" si="12"/>
        <v>7</v>
      </c>
    </row>
    <row r="765" spans="1:12" x14ac:dyDescent="0.3">
      <c r="A765" t="s">
        <v>593</v>
      </c>
      <c r="B765" s="97" t="s">
        <v>1060</v>
      </c>
      <c r="C765" s="9" t="s">
        <v>117</v>
      </c>
      <c r="D765" t="b">
        <v>0</v>
      </c>
      <c r="E765" t="b">
        <v>0</v>
      </c>
      <c r="F765" t="b">
        <v>0</v>
      </c>
      <c r="G765" t="b">
        <v>0</v>
      </c>
      <c r="H765" t="b">
        <v>0</v>
      </c>
      <c r="I765" t="b">
        <v>0</v>
      </c>
      <c r="J765" t="b">
        <v>0</v>
      </c>
      <c r="L765">
        <f t="shared" si="12"/>
        <v>7</v>
      </c>
    </row>
    <row r="766" spans="1:12" x14ac:dyDescent="0.3">
      <c r="A766" t="s">
        <v>593</v>
      </c>
      <c r="B766" s="97" t="s">
        <v>1060</v>
      </c>
      <c r="C766" s="9" t="s">
        <v>117</v>
      </c>
      <c r="D766" t="b">
        <v>0</v>
      </c>
      <c r="E766" t="b">
        <v>0</v>
      </c>
      <c r="F766" t="b">
        <v>0</v>
      </c>
      <c r="G766" t="b">
        <v>0</v>
      </c>
      <c r="H766" t="b">
        <v>0</v>
      </c>
      <c r="I766" t="b">
        <v>0</v>
      </c>
      <c r="J766" t="b">
        <v>0</v>
      </c>
      <c r="L766">
        <f t="shared" si="12"/>
        <v>7</v>
      </c>
    </row>
    <row r="767" spans="1:12" x14ac:dyDescent="0.3">
      <c r="A767" t="s">
        <v>593</v>
      </c>
      <c r="B767" s="97" t="s">
        <v>1060</v>
      </c>
      <c r="C767" s="9" t="s">
        <v>117</v>
      </c>
      <c r="D767" t="b">
        <v>0</v>
      </c>
      <c r="E767" t="b">
        <v>0</v>
      </c>
      <c r="F767" t="b">
        <v>0</v>
      </c>
      <c r="G767" t="b">
        <v>0</v>
      </c>
      <c r="H767" t="b">
        <v>0</v>
      </c>
      <c r="I767" t="b">
        <v>0</v>
      </c>
      <c r="J767" t="b">
        <v>0</v>
      </c>
      <c r="L767">
        <f t="shared" si="12"/>
        <v>7</v>
      </c>
    </row>
    <row r="768" spans="1:12" x14ac:dyDescent="0.3">
      <c r="A768" t="s">
        <v>593</v>
      </c>
      <c r="B768" s="97" t="s">
        <v>1060</v>
      </c>
      <c r="C768" s="9" t="s">
        <v>117</v>
      </c>
      <c r="D768" t="b">
        <v>0</v>
      </c>
      <c r="E768" t="b">
        <v>0</v>
      </c>
      <c r="F768" t="b">
        <v>0</v>
      </c>
      <c r="G768" t="b">
        <v>0</v>
      </c>
      <c r="H768" t="b">
        <v>0</v>
      </c>
      <c r="I768" t="b">
        <v>0</v>
      </c>
      <c r="J768" t="b">
        <v>0</v>
      </c>
      <c r="L768">
        <f t="shared" si="12"/>
        <v>7</v>
      </c>
    </row>
    <row r="769" spans="1:12" x14ac:dyDescent="0.3">
      <c r="A769" t="s">
        <v>593</v>
      </c>
      <c r="B769" s="97" t="s">
        <v>1060</v>
      </c>
      <c r="C769" s="9" t="s">
        <v>117</v>
      </c>
      <c r="D769" t="b">
        <v>0</v>
      </c>
      <c r="E769" t="b">
        <v>0</v>
      </c>
      <c r="F769" t="b">
        <v>0</v>
      </c>
      <c r="G769" t="b">
        <v>0</v>
      </c>
      <c r="H769" t="b">
        <v>0</v>
      </c>
      <c r="I769" t="b">
        <v>0</v>
      </c>
      <c r="J769" t="b">
        <v>0</v>
      </c>
      <c r="L769">
        <f t="shared" si="12"/>
        <v>7</v>
      </c>
    </row>
    <row r="770" spans="1:12" x14ac:dyDescent="0.3">
      <c r="A770" t="s">
        <v>593</v>
      </c>
      <c r="B770" s="97" t="s">
        <v>1060</v>
      </c>
      <c r="C770" s="9" t="s">
        <v>117</v>
      </c>
      <c r="D770" t="b">
        <v>0</v>
      </c>
      <c r="E770" t="b">
        <v>0</v>
      </c>
      <c r="F770" t="b">
        <v>0</v>
      </c>
      <c r="G770" t="b">
        <v>0</v>
      </c>
      <c r="H770" t="b">
        <v>0</v>
      </c>
      <c r="I770" t="b">
        <v>0</v>
      </c>
      <c r="J770" t="b">
        <v>0</v>
      </c>
      <c r="L770">
        <f t="shared" si="12"/>
        <v>7</v>
      </c>
    </row>
    <row r="771" spans="1:12" x14ac:dyDescent="0.3">
      <c r="A771" t="s">
        <v>593</v>
      </c>
      <c r="B771" s="97" t="s">
        <v>1060</v>
      </c>
      <c r="C771" s="9" t="s">
        <v>117</v>
      </c>
      <c r="D771" t="b">
        <v>0</v>
      </c>
      <c r="E771" t="b">
        <v>0</v>
      </c>
      <c r="F771" t="b">
        <v>0</v>
      </c>
      <c r="G771" t="b">
        <v>0</v>
      </c>
      <c r="H771" t="b">
        <v>0</v>
      </c>
      <c r="I771" t="b">
        <v>0</v>
      </c>
      <c r="J771" t="b">
        <v>0</v>
      </c>
      <c r="L771">
        <f t="shared" si="12"/>
        <v>7</v>
      </c>
    </row>
    <row r="772" spans="1:12" x14ac:dyDescent="0.3">
      <c r="A772" t="s">
        <v>593</v>
      </c>
      <c r="B772" s="97" t="s">
        <v>1060</v>
      </c>
      <c r="C772" s="9" t="s">
        <v>153</v>
      </c>
      <c r="D772" t="b">
        <v>0</v>
      </c>
      <c r="E772" t="b">
        <v>0</v>
      </c>
      <c r="F772" t="b">
        <v>0</v>
      </c>
      <c r="G772" t="b">
        <v>0</v>
      </c>
      <c r="H772" t="b">
        <v>0</v>
      </c>
      <c r="I772" t="b">
        <v>0</v>
      </c>
      <c r="J772" t="b">
        <v>0</v>
      </c>
      <c r="L772">
        <f t="shared" si="12"/>
        <v>7</v>
      </c>
    </row>
    <row r="773" spans="1:12" x14ac:dyDescent="0.3">
      <c r="A773" t="s">
        <v>593</v>
      </c>
      <c r="B773" s="97" t="s">
        <v>1060</v>
      </c>
      <c r="C773" s="9" t="s">
        <v>160</v>
      </c>
      <c r="D773" t="b">
        <v>0</v>
      </c>
      <c r="E773" t="b">
        <v>0</v>
      </c>
      <c r="F773" t="b">
        <v>0</v>
      </c>
      <c r="G773" t="b">
        <v>0</v>
      </c>
      <c r="H773" t="b">
        <v>0</v>
      </c>
      <c r="I773" t="b">
        <v>0</v>
      </c>
      <c r="J773" t="b">
        <v>0</v>
      </c>
      <c r="L773">
        <f t="shared" si="12"/>
        <v>7</v>
      </c>
    </row>
    <row r="774" spans="1:12" x14ac:dyDescent="0.3">
      <c r="A774" t="s">
        <v>593</v>
      </c>
      <c r="B774" s="97" t="s">
        <v>1060</v>
      </c>
      <c r="C774" s="9" t="s">
        <v>140</v>
      </c>
      <c r="D774" t="b">
        <v>0</v>
      </c>
      <c r="E774" t="b">
        <v>0</v>
      </c>
      <c r="F774" t="b">
        <v>0</v>
      </c>
      <c r="G774" t="b">
        <v>0</v>
      </c>
      <c r="H774" t="b">
        <v>0</v>
      </c>
      <c r="I774" t="b">
        <v>0</v>
      </c>
      <c r="J774" t="b">
        <v>0</v>
      </c>
      <c r="L774">
        <f t="shared" si="12"/>
        <v>7</v>
      </c>
    </row>
    <row r="775" spans="1:12" x14ac:dyDescent="0.3">
      <c r="A775" t="s">
        <v>593</v>
      </c>
      <c r="B775" s="97" t="s">
        <v>1060</v>
      </c>
      <c r="C775" s="9"/>
      <c r="D775" t="b">
        <v>0</v>
      </c>
      <c r="E775" t="b">
        <v>0</v>
      </c>
      <c r="F775" t="b">
        <v>0</v>
      </c>
      <c r="G775" t="b">
        <v>0</v>
      </c>
      <c r="H775" t="b">
        <v>0</v>
      </c>
      <c r="I775" t="b">
        <v>1</v>
      </c>
      <c r="J775" t="b">
        <v>0</v>
      </c>
      <c r="L775">
        <f t="shared" si="12"/>
        <v>6</v>
      </c>
    </row>
    <row r="776" spans="1:12" x14ac:dyDescent="0.3">
      <c r="A776" t="s">
        <v>593</v>
      </c>
      <c r="B776" s="97" t="s">
        <v>1060</v>
      </c>
      <c r="C776" s="9" t="s">
        <v>113</v>
      </c>
      <c r="D776" t="b">
        <v>0</v>
      </c>
      <c r="E776" t="b">
        <v>0</v>
      </c>
      <c r="F776" t="b">
        <v>0</v>
      </c>
      <c r="G776" t="b">
        <v>0</v>
      </c>
      <c r="H776" t="b">
        <v>0</v>
      </c>
      <c r="I776" t="b">
        <v>0</v>
      </c>
      <c r="J776" t="b">
        <v>0</v>
      </c>
      <c r="L776">
        <f t="shared" si="12"/>
        <v>7</v>
      </c>
    </row>
    <row r="777" spans="1:12" x14ac:dyDescent="0.3">
      <c r="A777" t="s">
        <v>593</v>
      </c>
      <c r="B777" s="97" t="s">
        <v>1060</v>
      </c>
      <c r="C777" s="9" t="s">
        <v>140</v>
      </c>
      <c r="D777" t="b">
        <v>0</v>
      </c>
      <c r="E777" t="b">
        <v>0</v>
      </c>
      <c r="F777" t="b">
        <v>0</v>
      </c>
      <c r="G777" t="b">
        <v>0</v>
      </c>
      <c r="H777" t="b">
        <v>0</v>
      </c>
      <c r="I777" t="b">
        <v>1</v>
      </c>
      <c r="J777" t="b">
        <v>0</v>
      </c>
      <c r="L777">
        <f t="shared" si="12"/>
        <v>6</v>
      </c>
    </row>
    <row r="778" spans="1:12" x14ac:dyDescent="0.3">
      <c r="A778" t="s">
        <v>593</v>
      </c>
      <c r="B778" s="97" t="s">
        <v>1060</v>
      </c>
      <c r="C778" s="9" t="s">
        <v>140</v>
      </c>
      <c r="D778" t="b">
        <v>0</v>
      </c>
      <c r="E778" t="b">
        <v>0</v>
      </c>
      <c r="F778" t="b">
        <v>0</v>
      </c>
      <c r="G778" t="b">
        <v>0</v>
      </c>
      <c r="H778" t="b">
        <v>0</v>
      </c>
      <c r="I778" t="b">
        <v>0</v>
      </c>
      <c r="J778" t="b">
        <v>0</v>
      </c>
      <c r="L778">
        <f t="shared" si="12"/>
        <v>7</v>
      </c>
    </row>
    <row r="779" spans="1:12" x14ac:dyDescent="0.3">
      <c r="A779" t="s">
        <v>593</v>
      </c>
      <c r="B779" s="97" t="s">
        <v>1060</v>
      </c>
      <c r="C779" s="9"/>
      <c r="D779" t="b">
        <v>0</v>
      </c>
      <c r="E779" t="b">
        <v>0</v>
      </c>
      <c r="F779" t="b">
        <v>0</v>
      </c>
      <c r="G779" t="b">
        <v>0</v>
      </c>
      <c r="H779" t="b">
        <v>0</v>
      </c>
      <c r="I779" t="b">
        <v>1</v>
      </c>
      <c r="J779" t="b">
        <v>0</v>
      </c>
      <c r="L779">
        <f t="shared" si="12"/>
        <v>6</v>
      </c>
    </row>
    <row r="780" spans="1:12" x14ac:dyDescent="0.3">
      <c r="A780" t="s">
        <v>593</v>
      </c>
      <c r="B780" s="97" t="s">
        <v>1060</v>
      </c>
      <c r="C780" s="9" t="s">
        <v>140</v>
      </c>
      <c r="D780" t="b">
        <v>0</v>
      </c>
      <c r="E780" t="b">
        <v>0</v>
      </c>
      <c r="F780" t="b">
        <v>0</v>
      </c>
      <c r="G780" t="b">
        <v>0</v>
      </c>
      <c r="H780" t="b">
        <v>1</v>
      </c>
      <c r="I780" t="b">
        <v>1</v>
      </c>
      <c r="J780" t="b">
        <v>0</v>
      </c>
      <c r="L780">
        <f t="shared" si="12"/>
        <v>6</v>
      </c>
    </row>
    <row r="781" spans="1:12" x14ac:dyDescent="0.3">
      <c r="A781" t="s">
        <v>593</v>
      </c>
      <c r="B781" s="97" t="s">
        <v>1060</v>
      </c>
      <c r="C781" s="9" t="s">
        <v>160</v>
      </c>
      <c r="D781" t="b">
        <v>0</v>
      </c>
      <c r="E781" t="b">
        <v>0</v>
      </c>
      <c r="F781" t="b">
        <v>0</v>
      </c>
      <c r="G781" t="b">
        <v>0</v>
      </c>
      <c r="H781" t="b">
        <v>0</v>
      </c>
      <c r="I781" t="b">
        <v>0</v>
      </c>
      <c r="J781" t="b">
        <v>0</v>
      </c>
      <c r="L781">
        <f t="shared" si="12"/>
        <v>7</v>
      </c>
    </row>
    <row r="782" spans="1:12" x14ac:dyDescent="0.3">
      <c r="A782" t="s">
        <v>593</v>
      </c>
      <c r="B782" s="97" t="s">
        <v>1060</v>
      </c>
      <c r="C782" s="9"/>
      <c r="D782" t="b">
        <v>0</v>
      </c>
      <c r="E782" t="b">
        <v>0</v>
      </c>
      <c r="F782" t="b">
        <v>0</v>
      </c>
      <c r="G782" t="b">
        <v>0</v>
      </c>
      <c r="H782" t="b">
        <v>0</v>
      </c>
      <c r="I782" t="b">
        <v>1</v>
      </c>
      <c r="J782" t="b">
        <v>0</v>
      </c>
      <c r="L782">
        <f t="shared" ref="L782:L845" si="13">MATCH(TRUE,D782:J782)</f>
        <v>6</v>
      </c>
    </row>
    <row r="783" spans="1:12" x14ac:dyDescent="0.3">
      <c r="A783" t="s">
        <v>593</v>
      </c>
      <c r="B783" s="97" t="s">
        <v>1060</v>
      </c>
      <c r="C783" s="9" t="s">
        <v>140</v>
      </c>
      <c r="D783" t="b">
        <v>0</v>
      </c>
      <c r="E783" t="b">
        <v>0</v>
      </c>
      <c r="F783" t="b">
        <v>0</v>
      </c>
      <c r="G783" t="b">
        <v>0</v>
      </c>
      <c r="H783" t="b">
        <v>0</v>
      </c>
      <c r="I783" t="b">
        <v>0</v>
      </c>
      <c r="J783" t="b">
        <v>0</v>
      </c>
      <c r="L783">
        <f t="shared" si="13"/>
        <v>7</v>
      </c>
    </row>
    <row r="784" spans="1:12" x14ac:dyDescent="0.3">
      <c r="A784" t="s">
        <v>593</v>
      </c>
      <c r="B784" s="97" t="s">
        <v>1060</v>
      </c>
      <c r="C784" s="9" t="s">
        <v>661</v>
      </c>
      <c r="D784" t="b">
        <v>0</v>
      </c>
      <c r="E784" t="b">
        <v>0</v>
      </c>
      <c r="F784" t="b">
        <v>0</v>
      </c>
      <c r="G784" t="b">
        <v>0</v>
      </c>
      <c r="H784" t="b">
        <v>0</v>
      </c>
      <c r="I784" t="b">
        <v>0</v>
      </c>
      <c r="J784" t="b">
        <v>0</v>
      </c>
      <c r="L784">
        <f t="shared" si="13"/>
        <v>7</v>
      </c>
    </row>
    <row r="785" spans="1:12" x14ac:dyDescent="0.3">
      <c r="A785" t="s">
        <v>593</v>
      </c>
      <c r="B785" s="97" t="s">
        <v>1060</v>
      </c>
      <c r="C785" s="9" t="s">
        <v>140</v>
      </c>
      <c r="D785" t="b">
        <v>0</v>
      </c>
      <c r="E785" t="b">
        <v>0</v>
      </c>
      <c r="F785" t="b">
        <v>0</v>
      </c>
      <c r="G785" t="b">
        <v>0</v>
      </c>
      <c r="H785" t="b">
        <v>0</v>
      </c>
      <c r="I785" t="b">
        <v>0</v>
      </c>
      <c r="J785" t="b">
        <v>0</v>
      </c>
      <c r="L785">
        <f t="shared" si="13"/>
        <v>7</v>
      </c>
    </row>
    <row r="786" spans="1:12" x14ac:dyDescent="0.3">
      <c r="A786" t="s">
        <v>593</v>
      </c>
      <c r="B786" s="97" t="s">
        <v>1060</v>
      </c>
      <c r="C786" s="9" t="s">
        <v>160</v>
      </c>
      <c r="D786" t="b">
        <v>0</v>
      </c>
      <c r="E786" t="b">
        <v>1</v>
      </c>
      <c r="F786" t="b">
        <v>0</v>
      </c>
      <c r="G786" t="b">
        <v>0</v>
      </c>
      <c r="H786" t="b">
        <v>0</v>
      </c>
      <c r="I786" t="b">
        <v>0</v>
      </c>
      <c r="J786" t="b">
        <v>0</v>
      </c>
      <c r="L786">
        <f t="shared" si="13"/>
        <v>7</v>
      </c>
    </row>
    <row r="787" spans="1:12" x14ac:dyDescent="0.3">
      <c r="A787" t="s">
        <v>593</v>
      </c>
      <c r="B787" s="97" t="s">
        <v>1060</v>
      </c>
      <c r="C787" s="9" t="s">
        <v>140</v>
      </c>
      <c r="D787" t="b">
        <v>0</v>
      </c>
      <c r="E787" t="b">
        <v>0</v>
      </c>
      <c r="F787" t="b">
        <v>0</v>
      </c>
      <c r="G787" t="b">
        <v>0</v>
      </c>
      <c r="H787" t="b">
        <v>0</v>
      </c>
      <c r="I787" t="b">
        <v>0</v>
      </c>
      <c r="J787" t="b">
        <v>0</v>
      </c>
      <c r="L787">
        <f t="shared" si="13"/>
        <v>7</v>
      </c>
    </row>
    <row r="788" spans="1:12" x14ac:dyDescent="0.3">
      <c r="A788" t="s">
        <v>593</v>
      </c>
      <c r="B788" s="97" t="s">
        <v>1060</v>
      </c>
      <c r="C788" s="9" t="s">
        <v>662</v>
      </c>
      <c r="D788" t="b">
        <v>0</v>
      </c>
      <c r="E788" t="b">
        <v>1</v>
      </c>
      <c r="F788" t="b">
        <v>0</v>
      </c>
      <c r="G788" t="b">
        <v>0</v>
      </c>
      <c r="H788" t="b">
        <v>0</v>
      </c>
      <c r="I788" t="b">
        <v>0</v>
      </c>
      <c r="J788" t="b">
        <v>0</v>
      </c>
      <c r="L788">
        <f t="shared" si="13"/>
        <v>7</v>
      </c>
    </row>
    <row r="789" spans="1:12" x14ac:dyDescent="0.3">
      <c r="A789" t="s">
        <v>593</v>
      </c>
      <c r="B789" s="97" t="s">
        <v>1060</v>
      </c>
      <c r="C789" s="9"/>
      <c r="D789" t="b">
        <v>0</v>
      </c>
      <c r="E789" t="b">
        <v>0</v>
      </c>
      <c r="F789" t="b">
        <v>0</v>
      </c>
      <c r="G789" t="b">
        <v>0</v>
      </c>
      <c r="H789" t="b">
        <v>0</v>
      </c>
      <c r="I789" t="b">
        <v>0</v>
      </c>
      <c r="J789" t="b">
        <v>1</v>
      </c>
      <c r="L789">
        <f t="shared" si="13"/>
        <v>7</v>
      </c>
    </row>
    <row r="790" spans="1:12" x14ac:dyDescent="0.3">
      <c r="A790" t="s">
        <v>593</v>
      </c>
      <c r="B790" s="97" t="s">
        <v>1060</v>
      </c>
      <c r="C790" s="9" t="s">
        <v>160</v>
      </c>
      <c r="D790" t="b">
        <v>0</v>
      </c>
      <c r="E790" t="b">
        <v>0</v>
      </c>
      <c r="F790" t="b">
        <v>0</v>
      </c>
      <c r="G790" t="b">
        <v>0</v>
      </c>
      <c r="H790" t="b">
        <v>0</v>
      </c>
      <c r="I790" t="b">
        <v>1</v>
      </c>
      <c r="J790" t="b">
        <v>0</v>
      </c>
      <c r="L790">
        <f t="shared" si="13"/>
        <v>6</v>
      </c>
    </row>
    <row r="791" spans="1:12" x14ac:dyDescent="0.3">
      <c r="A791" t="s">
        <v>593</v>
      </c>
      <c r="B791" s="97" t="s">
        <v>1060</v>
      </c>
      <c r="C791" s="9" t="s">
        <v>663</v>
      </c>
      <c r="D791" t="b">
        <v>0</v>
      </c>
      <c r="E791" t="b">
        <v>0</v>
      </c>
      <c r="F791" t="b">
        <v>0</v>
      </c>
      <c r="G791" t="b">
        <v>0</v>
      </c>
      <c r="H791" t="b">
        <v>0</v>
      </c>
      <c r="I791" t="b">
        <v>0</v>
      </c>
      <c r="J791" t="b">
        <v>0</v>
      </c>
      <c r="L791">
        <f t="shared" si="13"/>
        <v>7</v>
      </c>
    </row>
    <row r="792" spans="1:12" x14ac:dyDescent="0.3">
      <c r="A792" t="s">
        <v>593</v>
      </c>
      <c r="B792" s="97" t="s">
        <v>1060</v>
      </c>
      <c r="C792" s="9"/>
      <c r="D792" t="b">
        <v>0</v>
      </c>
      <c r="E792" t="b">
        <v>0</v>
      </c>
      <c r="F792" t="b">
        <v>0</v>
      </c>
      <c r="G792" t="b">
        <v>0</v>
      </c>
      <c r="H792" t="b">
        <v>0</v>
      </c>
      <c r="I792" t="b">
        <v>0</v>
      </c>
      <c r="J792" t="b">
        <v>0</v>
      </c>
      <c r="L792">
        <f t="shared" si="13"/>
        <v>7</v>
      </c>
    </row>
    <row r="793" spans="1:12" x14ac:dyDescent="0.3">
      <c r="A793" t="s">
        <v>593</v>
      </c>
      <c r="B793" s="97" t="s">
        <v>1060</v>
      </c>
      <c r="C793" s="9" t="s">
        <v>140</v>
      </c>
      <c r="D793" t="b">
        <v>0</v>
      </c>
      <c r="E793" t="b">
        <v>0</v>
      </c>
      <c r="F793" t="b">
        <v>0</v>
      </c>
      <c r="G793" t="b">
        <v>0</v>
      </c>
      <c r="H793" t="b">
        <v>0</v>
      </c>
      <c r="I793" t="b">
        <v>0</v>
      </c>
      <c r="J793" t="b">
        <v>0</v>
      </c>
      <c r="L793">
        <f t="shared" si="13"/>
        <v>7</v>
      </c>
    </row>
    <row r="794" spans="1:12" x14ac:dyDescent="0.3">
      <c r="A794" t="s">
        <v>593</v>
      </c>
      <c r="B794" s="97" t="s">
        <v>1060</v>
      </c>
      <c r="C794" s="9" t="s">
        <v>140</v>
      </c>
      <c r="D794" t="b">
        <v>0</v>
      </c>
      <c r="E794" t="b">
        <v>0</v>
      </c>
      <c r="F794" t="b">
        <v>0</v>
      </c>
      <c r="G794" t="b">
        <v>0</v>
      </c>
      <c r="H794" t="b">
        <v>0</v>
      </c>
      <c r="I794" t="b">
        <v>0</v>
      </c>
      <c r="J794" t="b">
        <v>0</v>
      </c>
      <c r="L794">
        <f t="shared" si="13"/>
        <v>7</v>
      </c>
    </row>
    <row r="795" spans="1:12" x14ac:dyDescent="0.3">
      <c r="A795" t="s">
        <v>593</v>
      </c>
      <c r="B795" s="97" t="s">
        <v>1060</v>
      </c>
      <c r="C795" s="9" t="s">
        <v>140</v>
      </c>
      <c r="D795" t="b">
        <v>0</v>
      </c>
      <c r="E795" t="b">
        <v>0</v>
      </c>
      <c r="F795" t="b">
        <v>0</v>
      </c>
      <c r="G795" t="b">
        <v>0</v>
      </c>
      <c r="H795" t="b">
        <v>0</v>
      </c>
      <c r="I795" t="b">
        <v>0</v>
      </c>
      <c r="J795" t="b">
        <v>0</v>
      </c>
      <c r="L795">
        <f t="shared" si="13"/>
        <v>7</v>
      </c>
    </row>
    <row r="796" spans="1:12" x14ac:dyDescent="0.3">
      <c r="A796" t="s">
        <v>593</v>
      </c>
      <c r="B796" s="97" t="s">
        <v>1060</v>
      </c>
      <c r="C796" s="9" t="s">
        <v>140</v>
      </c>
      <c r="D796" t="b">
        <v>0</v>
      </c>
      <c r="E796" t="b">
        <v>0</v>
      </c>
      <c r="F796" t="b">
        <v>0</v>
      </c>
      <c r="G796" t="b">
        <v>0</v>
      </c>
      <c r="H796" t="b">
        <v>0</v>
      </c>
      <c r="I796" t="b">
        <v>0</v>
      </c>
      <c r="J796" t="b">
        <v>0</v>
      </c>
      <c r="L796">
        <f t="shared" si="13"/>
        <v>7</v>
      </c>
    </row>
    <row r="797" spans="1:12" x14ac:dyDescent="0.3">
      <c r="A797" t="s">
        <v>593</v>
      </c>
      <c r="B797" s="97" t="s">
        <v>1060</v>
      </c>
      <c r="C797" s="9" t="s">
        <v>140</v>
      </c>
      <c r="D797" t="b">
        <v>0</v>
      </c>
      <c r="E797" t="b">
        <v>0</v>
      </c>
      <c r="F797" t="b">
        <v>0</v>
      </c>
      <c r="G797" t="b">
        <v>0</v>
      </c>
      <c r="H797" t="b">
        <v>0</v>
      </c>
      <c r="I797" t="b">
        <v>0</v>
      </c>
      <c r="J797" t="b">
        <v>0</v>
      </c>
      <c r="L797">
        <f t="shared" si="13"/>
        <v>7</v>
      </c>
    </row>
    <row r="798" spans="1:12" x14ac:dyDescent="0.3">
      <c r="A798" t="s">
        <v>593</v>
      </c>
      <c r="B798" s="97" t="s">
        <v>1060</v>
      </c>
      <c r="C798" s="9"/>
      <c r="D798" t="b">
        <v>0</v>
      </c>
      <c r="E798" t="b">
        <v>0</v>
      </c>
      <c r="F798" t="b">
        <v>0</v>
      </c>
      <c r="G798" t="b">
        <v>0</v>
      </c>
      <c r="H798" t="b">
        <v>0</v>
      </c>
      <c r="I798" t="b">
        <v>0</v>
      </c>
      <c r="J798" t="b">
        <v>0</v>
      </c>
      <c r="L798">
        <f t="shared" si="13"/>
        <v>7</v>
      </c>
    </row>
    <row r="799" spans="1:12" x14ac:dyDescent="0.3">
      <c r="A799" t="s">
        <v>593</v>
      </c>
      <c r="B799" s="97" t="s">
        <v>1060</v>
      </c>
      <c r="C799" s="9" t="s">
        <v>160</v>
      </c>
      <c r="D799" t="b">
        <v>0</v>
      </c>
      <c r="E799" t="b">
        <v>0</v>
      </c>
      <c r="F799" t="b">
        <v>0</v>
      </c>
      <c r="G799" t="b">
        <v>0</v>
      </c>
      <c r="H799" t="b">
        <v>1</v>
      </c>
      <c r="I799" t="b">
        <v>0</v>
      </c>
      <c r="J799" t="b">
        <v>0</v>
      </c>
      <c r="L799">
        <f t="shared" si="13"/>
        <v>7</v>
      </c>
    </row>
    <row r="800" spans="1:12" x14ac:dyDescent="0.3">
      <c r="A800" t="s">
        <v>593</v>
      </c>
      <c r="B800" s="97" t="s">
        <v>1060</v>
      </c>
      <c r="C800" s="9" t="s">
        <v>140</v>
      </c>
      <c r="D800" t="b">
        <v>0</v>
      </c>
      <c r="E800" t="b">
        <v>0</v>
      </c>
      <c r="F800" t="b">
        <v>0</v>
      </c>
      <c r="G800" t="b">
        <v>0</v>
      </c>
      <c r="H800" t="b">
        <v>0</v>
      </c>
      <c r="I800" t="b">
        <v>0</v>
      </c>
      <c r="J800" t="b">
        <v>0</v>
      </c>
      <c r="L800">
        <f t="shared" si="13"/>
        <v>7</v>
      </c>
    </row>
    <row r="801" spans="1:12" x14ac:dyDescent="0.3">
      <c r="A801" t="s">
        <v>593</v>
      </c>
      <c r="B801" s="97" t="s">
        <v>1060</v>
      </c>
      <c r="C801" s="9" t="s">
        <v>140</v>
      </c>
      <c r="D801" t="b">
        <v>0</v>
      </c>
      <c r="E801" t="b">
        <v>0</v>
      </c>
      <c r="F801" t="b">
        <v>0</v>
      </c>
      <c r="G801" t="b">
        <v>0</v>
      </c>
      <c r="H801" t="b">
        <v>0</v>
      </c>
      <c r="I801" t="b">
        <v>0</v>
      </c>
      <c r="J801" t="b">
        <v>0</v>
      </c>
      <c r="L801">
        <f t="shared" si="13"/>
        <v>7</v>
      </c>
    </row>
    <row r="802" spans="1:12" x14ac:dyDescent="0.3">
      <c r="A802" t="s">
        <v>593</v>
      </c>
      <c r="B802" s="97" t="s">
        <v>1060</v>
      </c>
      <c r="C802" s="9" t="s">
        <v>664</v>
      </c>
      <c r="D802" t="b">
        <v>0</v>
      </c>
      <c r="E802" t="b">
        <v>0</v>
      </c>
      <c r="F802" t="b">
        <v>0</v>
      </c>
      <c r="G802" t="b">
        <v>0</v>
      </c>
      <c r="H802" t="b">
        <v>0</v>
      </c>
      <c r="I802" t="b">
        <v>0</v>
      </c>
      <c r="J802" t="b">
        <v>0</v>
      </c>
      <c r="L802">
        <f t="shared" si="13"/>
        <v>7</v>
      </c>
    </row>
    <row r="803" spans="1:12" x14ac:dyDescent="0.3">
      <c r="A803" t="s">
        <v>593</v>
      </c>
      <c r="B803" s="97" t="s">
        <v>1060</v>
      </c>
      <c r="C803" s="9" t="s">
        <v>123</v>
      </c>
      <c r="D803" t="b">
        <v>0</v>
      </c>
      <c r="E803" t="b">
        <v>0</v>
      </c>
      <c r="F803" t="b">
        <v>0</v>
      </c>
      <c r="G803" t="b">
        <v>0</v>
      </c>
      <c r="H803" t="b">
        <v>1</v>
      </c>
      <c r="I803" t="b">
        <v>0</v>
      </c>
      <c r="J803" t="b">
        <v>0</v>
      </c>
      <c r="L803">
        <f t="shared" si="13"/>
        <v>7</v>
      </c>
    </row>
    <row r="804" spans="1:12" x14ac:dyDescent="0.3">
      <c r="A804" t="s">
        <v>593</v>
      </c>
      <c r="B804" s="97" t="s">
        <v>1060</v>
      </c>
      <c r="C804" s="9" t="s">
        <v>123</v>
      </c>
      <c r="D804" t="b">
        <v>0</v>
      </c>
      <c r="E804" t="b">
        <v>0</v>
      </c>
      <c r="F804" t="b">
        <v>0</v>
      </c>
      <c r="G804" t="b">
        <v>0</v>
      </c>
      <c r="H804" t="b">
        <v>1</v>
      </c>
      <c r="I804" t="b">
        <v>0</v>
      </c>
      <c r="J804" t="b">
        <v>0</v>
      </c>
      <c r="L804">
        <f t="shared" si="13"/>
        <v>7</v>
      </c>
    </row>
    <row r="805" spans="1:12" x14ac:dyDescent="0.3">
      <c r="A805" t="s">
        <v>593</v>
      </c>
      <c r="B805" s="97" t="s">
        <v>1060</v>
      </c>
      <c r="C805" s="9" t="s">
        <v>123</v>
      </c>
      <c r="D805" t="b">
        <v>0</v>
      </c>
      <c r="E805" t="b">
        <v>0</v>
      </c>
      <c r="F805" t="b">
        <v>0</v>
      </c>
      <c r="G805" t="b">
        <v>0</v>
      </c>
      <c r="H805" t="b">
        <v>0</v>
      </c>
      <c r="I805" t="b">
        <v>0</v>
      </c>
      <c r="J805" t="b">
        <v>0</v>
      </c>
      <c r="L805">
        <f t="shared" si="13"/>
        <v>7</v>
      </c>
    </row>
    <row r="806" spans="1:12" x14ac:dyDescent="0.3">
      <c r="A806" t="s">
        <v>593</v>
      </c>
      <c r="B806" s="97" t="s">
        <v>1060</v>
      </c>
      <c r="C806" s="9" t="s">
        <v>665</v>
      </c>
      <c r="D806" t="b">
        <v>0</v>
      </c>
      <c r="E806" t="b">
        <v>1</v>
      </c>
      <c r="F806" t="b">
        <v>0</v>
      </c>
      <c r="G806" t="b">
        <v>1</v>
      </c>
      <c r="H806" t="b">
        <v>1</v>
      </c>
      <c r="I806" t="b">
        <v>1</v>
      </c>
      <c r="J806" t="b">
        <v>0</v>
      </c>
      <c r="L806">
        <f t="shared" si="13"/>
        <v>6</v>
      </c>
    </row>
    <row r="807" spans="1:12" x14ac:dyDescent="0.3">
      <c r="A807" t="s">
        <v>593</v>
      </c>
      <c r="B807" s="97" t="s">
        <v>1060</v>
      </c>
      <c r="C807" s="9" t="s">
        <v>123</v>
      </c>
      <c r="D807" t="b">
        <v>0</v>
      </c>
      <c r="E807" t="b">
        <v>0</v>
      </c>
      <c r="F807" t="b">
        <v>0</v>
      </c>
      <c r="G807" t="b">
        <v>0</v>
      </c>
      <c r="H807" t="b">
        <v>0</v>
      </c>
      <c r="I807" t="b">
        <v>0</v>
      </c>
      <c r="J807" t="b">
        <v>0</v>
      </c>
      <c r="L807">
        <f t="shared" si="13"/>
        <v>7</v>
      </c>
    </row>
    <row r="808" spans="1:12" x14ac:dyDescent="0.3">
      <c r="A808" t="s">
        <v>593</v>
      </c>
      <c r="B808" s="97" t="s">
        <v>1060</v>
      </c>
      <c r="C808" s="9" t="s">
        <v>123</v>
      </c>
      <c r="D808" t="b">
        <v>0</v>
      </c>
      <c r="E808" t="b">
        <v>0</v>
      </c>
      <c r="F808" t="b">
        <v>0</v>
      </c>
      <c r="G808" t="b">
        <v>0</v>
      </c>
      <c r="H808" t="b">
        <v>1</v>
      </c>
      <c r="I808" t="b">
        <v>0</v>
      </c>
      <c r="J808" t="b">
        <v>0</v>
      </c>
      <c r="L808">
        <f t="shared" si="13"/>
        <v>7</v>
      </c>
    </row>
    <row r="809" spans="1:12" x14ac:dyDescent="0.3">
      <c r="A809" t="s">
        <v>593</v>
      </c>
      <c r="B809" s="97" t="s">
        <v>1060</v>
      </c>
      <c r="C809" s="9" t="s">
        <v>126</v>
      </c>
      <c r="D809" t="b">
        <v>0</v>
      </c>
      <c r="E809" t="b">
        <v>0</v>
      </c>
      <c r="F809" t="b">
        <v>0</v>
      </c>
      <c r="G809" t="b">
        <v>0</v>
      </c>
      <c r="H809" t="b">
        <v>1</v>
      </c>
      <c r="I809" t="b">
        <v>0</v>
      </c>
      <c r="J809" t="b">
        <v>0</v>
      </c>
      <c r="L809">
        <f t="shared" si="13"/>
        <v>7</v>
      </c>
    </row>
    <row r="810" spans="1:12" x14ac:dyDescent="0.3">
      <c r="A810" t="s">
        <v>593</v>
      </c>
      <c r="B810" s="97" t="s">
        <v>1060</v>
      </c>
      <c r="C810" s="9" t="s">
        <v>666</v>
      </c>
      <c r="D810" t="b">
        <v>0</v>
      </c>
      <c r="E810" t="b">
        <v>0</v>
      </c>
      <c r="F810" t="b">
        <v>0</v>
      </c>
      <c r="G810" t="b">
        <v>1</v>
      </c>
      <c r="H810" t="b">
        <v>0</v>
      </c>
      <c r="I810" t="b">
        <v>0</v>
      </c>
      <c r="J810" t="b">
        <v>0</v>
      </c>
      <c r="L810">
        <f t="shared" si="13"/>
        <v>4</v>
      </c>
    </row>
    <row r="811" spans="1:12" x14ac:dyDescent="0.3">
      <c r="A811" t="s">
        <v>593</v>
      </c>
      <c r="B811" s="97" t="s">
        <v>1060</v>
      </c>
      <c r="C811" s="9" t="s">
        <v>123</v>
      </c>
      <c r="D811" t="b">
        <v>0</v>
      </c>
      <c r="E811" t="b">
        <v>1</v>
      </c>
      <c r="F811" t="b">
        <v>0</v>
      </c>
      <c r="G811" t="b">
        <v>0</v>
      </c>
      <c r="H811" t="b">
        <v>0</v>
      </c>
      <c r="I811" t="b">
        <v>1</v>
      </c>
      <c r="J811" t="b">
        <v>0</v>
      </c>
      <c r="L811">
        <f t="shared" si="13"/>
        <v>6</v>
      </c>
    </row>
    <row r="812" spans="1:12" x14ac:dyDescent="0.3">
      <c r="A812" t="s">
        <v>593</v>
      </c>
      <c r="B812" s="97" t="s">
        <v>1060</v>
      </c>
      <c r="C812" s="9" t="s">
        <v>123</v>
      </c>
      <c r="D812" t="b">
        <v>0</v>
      </c>
      <c r="E812" t="b">
        <v>0</v>
      </c>
      <c r="F812" t="b">
        <v>0</v>
      </c>
      <c r="G812" t="b">
        <v>0</v>
      </c>
      <c r="H812" t="b">
        <v>1</v>
      </c>
      <c r="I812" t="b">
        <v>1</v>
      </c>
      <c r="J812" t="b">
        <v>0</v>
      </c>
      <c r="L812">
        <f t="shared" si="13"/>
        <v>6</v>
      </c>
    </row>
    <row r="813" spans="1:12" x14ac:dyDescent="0.3">
      <c r="A813" t="s">
        <v>593</v>
      </c>
      <c r="B813" s="97" t="s">
        <v>1060</v>
      </c>
      <c r="C813" s="9"/>
      <c r="D813" t="b">
        <v>0</v>
      </c>
      <c r="E813" t="b">
        <v>0</v>
      </c>
      <c r="F813" t="b">
        <v>0</v>
      </c>
      <c r="G813" t="b">
        <v>0</v>
      </c>
      <c r="H813" t="b">
        <v>1</v>
      </c>
      <c r="I813" t="b">
        <v>1</v>
      </c>
      <c r="J813" t="b">
        <v>0</v>
      </c>
      <c r="L813">
        <f t="shared" si="13"/>
        <v>6</v>
      </c>
    </row>
    <row r="814" spans="1:12" x14ac:dyDescent="0.3">
      <c r="A814" t="s">
        <v>593</v>
      </c>
      <c r="B814" s="97" t="s">
        <v>1060</v>
      </c>
      <c r="C814" s="9"/>
      <c r="D814" t="b">
        <v>0</v>
      </c>
      <c r="E814" t="b">
        <v>0</v>
      </c>
      <c r="F814" t="b">
        <v>0</v>
      </c>
      <c r="G814" t="b">
        <v>0</v>
      </c>
      <c r="H814" t="b">
        <v>0</v>
      </c>
      <c r="I814" t="b">
        <v>0</v>
      </c>
      <c r="J814" t="b">
        <v>0</v>
      </c>
      <c r="L814">
        <f t="shared" si="13"/>
        <v>7</v>
      </c>
    </row>
    <row r="815" spans="1:12" x14ac:dyDescent="0.3">
      <c r="A815" t="s">
        <v>593</v>
      </c>
      <c r="B815" s="97" t="s">
        <v>1060</v>
      </c>
      <c r="C815" s="9" t="s">
        <v>123</v>
      </c>
      <c r="D815" t="b">
        <v>0</v>
      </c>
      <c r="E815" t="b">
        <v>0</v>
      </c>
      <c r="F815" t="b">
        <v>0</v>
      </c>
      <c r="G815" t="b">
        <v>0</v>
      </c>
      <c r="H815" t="b">
        <v>0</v>
      </c>
      <c r="I815" t="b">
        <v>0</v>
      </c>
      <c r="J815" t="b">
        <v>0</v>
      </c>
      <c r="L815">
        <f t="shared" si="13"/>
        <v>7</v>
      </c>
    </row>
    <row r="816" spans="1:12" x14ac:dyDescent="0.3">
      <c r="A816" t="s">
        <v>593</v>
      </c>
      <c r="B816" s="97" t="s">
        <v>1060</v>
      </c>
      <c r="C816" s="9"/>
      <c r="D816" t="b">
        <v>0</v>
      </c>
      <c r="E816" t="b">
        <v>0</v>
      </c>
      <c r="F816" t="b">
        <v>0</v>
      </c>
      <c r="G816" t="b">
        <v>0</v>
      </c>
      <c r="H816" t="b">
        <v>0</v>
      </c>
      <c r="I816" t="b">
        <v>0</v>
      </c>
      <c r="J816" t="b">
        <v>0</v>
      </c>
      <c r="L816">
        <f t="shared" si="13"/>
        <v>7</v>
      </c>
    </row>
    <row r="817" spans="1:12" x14ac:dyDescent="0.3">
      <c r="A817" t="s">
        <v>593</v>
      </c>
      <c r="B817" s="97" t="s">
        <v>1060</v>
      </c>
      <c r="C817" s="9" t="s">
        <v>667</v>
      </c>
      <c r="D817" t="b">
        <v>0</v>
      </c>
      <c r="E817" t="b">
        <v>0</v>
      </c>
      <c r="F817" t="b">
        <v>0</v>
      </c>
      <c r="G817" t="b">
        <v>0</v>
      </c>
      <c r="H817" t="b">
        <v>0</v>
      </c>
      <c r="I817" t="b">
        <v>1</v>
      </c>
      <c r="J817" t="b">
        <v>0</v>
      </c>
      <c r="L817">
        <f t="shared" si="13"/>
        <v>6</v>
      </c>
    </row>
    <row r="818" spans="1:12" x14ac:dyDescent="0.3">
      <c r="A818" t="s">
        <v>593</v>
      </c>
      <c r="B818" s="97" t="s">
        <v>1060</v>
      </c>
      <c r="C818" s="9" t="s">
        <v>668</v>
      </c>
      <c r="D818" t="b">
        <v>0</v>
      </c>
      <c r="E818" t="b">
        <v>0</v>
      </c>
      <c r="F818" t="b">
        <v>0</v>
      </c>
      <c r="G818" t="b">
        <v>0</v>
      </c>
      <c r="H818" t="b">
        <v>1</v>
      </c>
      <c r="I818" t="b">
        <v>1</v>
      </c>
      <c r="J818" t="b">
        <v>0</v>
      </c>
      <c r="L818">
        <f t="shared" si="13"/>
        <v>6</v>
      </c>
    </row>
    <row r="819" spans="1:12" x14ac:dyDescent="0.3">
      <c r="A819" t="s">
        <v>593</v>
      </c>
      <c r="B819" s="97" t="s">
        <v>1060</v>
      </c>
      <c r="C819" s="9"/>
      <c r="D819" t="b">
        <v>0</v>
      </c>
      <c r="E819" t="b">
        <v>0</v>
      </c>
      <c r="F819" t="b">
        <v>0</v>
      </c>
      <c r="G819" t="b">
        <v>0</v>
      </c>
      <c r="H819" t="b">
        <v>0</v>
      </c>
      <c r="I819" t="b">
        <v>0</v>
      </c>
      <c r="J819" t="b">
        <v>0</v>
      </c>
      <c r="L819">
        <f t="shared" si="13"/>
        <v>7</v>
      </c>
    </row>
    <row r="820" spans="1:12" x14ac:dyDescent="0.3">
      <c r="A820" t="s">
        <v>593</v>
      </c>
      <c r="B820" s="97" t="s">
        <v>1060</v>
      </c>
      <c r="C820" s="9" t="s">
        <v>123</v>
      </c>
      <c r="D820" t="b">
        <v>0</v>
      </c>
      <c r="E820" t="b">
        <v>0</v>
      </c>
      <c r="F820" t="b">
        <v>0</v>
      </c>
      <c r="G820" t="b">
        <v>0</v>
      </c>
      <c r="H820" t="b">
        <v>1</v>
      </c>
      <c r="I820" t="b">
        <v>1</v>
      </c>
      <c r="J820" t="b">
        <v>0</v>
      </c>
      <c r="L820">
        <f t="shared" si="13"/>
        <v>6</v>
      </c>
    </row>
    <row r="821" spans="1:12" x14ac:dyDescent="0.3">
      <c r="A821" t="s">
        <v>593</v>
      </c>
      <c r="B821" s="97" t="s">
        <v>1060</v>
      </c>
      <c r="C821" s="9" t="s">
        <v>123</v>
      </c>
      <c r="D821" t="b">
        <v>0</v>
      </c>
      <c r="E821" t="b">
        <v>0</v>
      </c>
      <c r="F821" t="b">
        <v>0</v>
      </c>
      <c r="G821" t="b">
        <v>0</v>
      </c>
      <c r="H821" t="b">
        <v>1</v>
      </c>
      <c r="I821" t="b">
        <v>0</v>
      </c>
      <c r="J821" t="b">
        <v>0</v>
      </c>
      <c r="L821">
        <f t="shared" si="13"/>
        <v>7</v>
      </c>
    </row>
    <row r="822" spans="1:12" x14ac:dyDescent="0.3">
      <c r="A822" t="s">
        <v>593</v>
      </c>
      <c r="B822" s="97" t="s">
        <v>1060</v>
      </c>
      <c r="C822" s="9" t="s">
        <v>123</v>
      </c>
      <c r="D822" t="b">
        <v>0</v>
      </c>
      <c r="E822" t="b">
        <v>0</v>
      </c>
      <c r="F822" t="b">
        <v>0</v>
      </c>
      <c r="G822" t="b">
        <v>0</v>
      </c>
      <c r="H822" t="b">
        <v>1</v>
      </c>
      <c r="I822" t="b">
        <v>0</v>
      </c>
      <c r="J822" t="b">
        <v>0</v>
      </c>
      <c r="L822">
        <f t="shared" si="13"/>
        <v>7</v>
      </c>
    </row>
    <row r="823" spans="1:12" x14ac:dyDescent="0.3">
      <c r="A823" t="s">
        <v>593</v>
      </c>
      <c r="B823" s="97" t="s">
        <v>1060</v>
      </c>
      <c r="C823" s="9" t="s">
        <v>123</v>
      </c>
      <c r="D823" t="b">
        <v>0</v>
      </c>
      <c r="E823" t="b">
        <v>0</v>
      </c>
      <c r="F823" t="b">
        <v>0</v>
      </c>
      <c r="G823" t="b">
        <v>0</v>
      </c>
      <c r="H823" t="b">
        <v>0</v>
      </c>
      <c r="I823" t="b">
        <v>0</v>
      </c>
      <c r="J823" t="b">
        <v>0</v>
      </c>
      <c r="L823">
        <f t="shared" si="13"/>
        <v>7</v>
      </c>
    </row>
    <row r="824" spans="1:12" x14ac:dyDescent="0.3">
      <c r="A824" t="s">
        <v>593</v>
      </c>
      <c r="B824" s="97" t="s">
        <v>1060</v>
      </c>
      <c r="C824" s="9"/>
      <c r="D824" t="b">
        <v>0</v>
      </c>
      <c r="E824" t="b">
        <v>0</v>
      </c>
      <c r="F824" t="b">
        <v>0</v>
      </c>
      <c r="G824" t="b">
        <v>0</v>
      </c>
      <c r="H824" t="b">
        <v>0</v>
      </c>
      <c r="I824" t="b">
        <v>0</v>
      </c>
      <c r="J824" t="b">
        <v>0</v>
      </c>
      <c r="L824">
        <f t="shared" si="13"/>
        <v>7</v>
      </c>
    </row>
    <row r="825" spans="1:12" x14ac:dyDescent="0.3">
      <c r="A825" t="s">
        <v>593</v>
      </c>
      <c r="B825" s="97" t="s">
        <v>1060</v>
      </c>
      <c r="C825" s="9" t="s">
        <v>123</v>
      </c>
      <c r="D825" t="b">
        <v>0</v>
      </c>
      <c r="E825" t="b">
        <v>0</v>
      </c>
      <c r="F825" t="b">
        <v>0</v>
      </c>
      <c r="G825" t="b">
        <v>0</v>
      </c>
      <c r="H825" t="b">
        <v>0</v>
      </c>
      <c r="I825" t="b">
        <v>0</v>
      </c>
      <c r="J825" t="b">
        <v>0</v>
      </c>
      <c r="L825">
        <f t="shared" si="13"/>
        <v>7</v>
      </c>
    </row>
    <row r="826" spans="1:12" x14ac:dyDescent="0.3">
      <c r="A826" t="s">
        <v>593</v>
      </c>
      <c r="B826" s="97" t="s">
        <v>1060</v>
      </c>
      <c r="C826" s="9" t="s">
        <v>123</v>
      </c>
      <c r="D826" t="b">
        <v>0</v>
      </c>
      <c r="E826" t="b">
        <v>0</v>
      </c>
      <c r="F826" t="b">
        <v>0</v>
      </c>
      <c r="G826" t="b">
        <v>0</v>
      </c>
      <c r="H826" t="b">
        <v>0</v>
      </c>
      <c r="I826" t="b">
        <v>1</v>
      </c>
      <c r="J826" t="b">
        <v>0</v>
      </c>
      <c r="L826">
        <f t="shared" si="13"/>
        <v>6</v>
      </c>
    </row>
    <row r="827" spans="1:12" x14ac:dyDescent="0.3">
      <c r="A827" t="s">
        <v>593</v>
      </c>
      <c r="B827" s="97" t="s">
        <v>1060</v>
      </c>
      <c r="C827" s="9" t="s">
        <v>669</v>
      </c>
      <c r="D827" t="b">
        <v>0</v>
      </c>
      <c r="E827" t="b">
        <v>0</v>
      </c>
      <c r="F827" t="b">
        <v>0</v>
      </c>
      <c r="G827" t="b">
        <v>0</v>
      </c>
      <c r="H827" t="b">
        <v>0</v>
      </c>
      <c r="I827" t="b">
        <v>1</v>
      </c>
      <c r="J827" t="b">
        <v>0</v>
      </c>
      <c r="L827">
        <f t="shared" si="13"/>
        <v>6</v>
      </c>
    </row>
    <row r="828" spans="1:12" x14ac:dyDescent="0.3">
      <c r="A828" t="s">
        <v>593</v>
      </c>
      <c r="B828" s="97" t="s">
        <v>1060</v>
      </c>
      <c r="C828" s="9" t="s">
        <v>123</v>
      </c>
      <c r="D828" t="b">
        <v>0</v>
      </c>
      <c r="E828" t="b">
        <v>0</v>
      </c>
      <c r="F828" t="b">
        <v>0</v>
      </c>
      <c r="G828" t="b">
        <v>0</v>
      </c>
      <c r="H828" t="b">
        <v>1</v>
      </c>
      <c r="I828" t="b">
        <v>0</v>
      </c>
      <c r="J828" t="b">
        <v>0</v>
      </c>
      <c r="L828">
        <f t="shared" si="13"/>
        <v>7</v>
      </c>
    </row>
    <row r="829" spans="1:12" x14ac:dyDescent="0.3">
      <c r="A829" t="s">
        <v>593</v>
      </c>
      <c r="B829" s="97" t="s">
        <v>1060</v>
      </c>
      <c r="C829" s="9" t="s">
        <v>123</v>
      </c>
      <c r="D829" t="b">
        <v>0</v>
      </c>
      <c r="E829" t="b">
        <v>0</v>
      </c>
      <c r="F829" t="b">
        <v>0</v>
      </c>
      <c r="G829" t="b">
        <v>0</v>
      </c>
      <c r="H829" t="b">
        <v>1</v>
      </c>
      <c r="I829" t="b">
        <v>0</v>
      </c>
      <c r="J829" t="b">
        <v>0</v>
      </c>
      <c r="L829">
        <f t="shared" si="13"/>
        <v>7</v>
      </c>
    </row>
    <row r="830" spans="1:12" x14ac:dyDescent="0.3">
      <c r="A830" t="s">
        <v>593</v>
      </c>
      <c r="B830" s="97" t="s">
        <v>1060</v>
      </c>
      <c r="C830" s="9" t="s">
        <v>123</v>
      </c>
      <c r="D830" t="b">
        <v>0</v>
      </c>
      <c r="E830" t="b">
        <v>0</v>
      </c>
      <c r="F830" t="b">
        <v>0</v>
      </c>
      <c r="G830" t="b">
        <v>0</v>
      </c>
      <c r="H830" t="b">
        <v>0</v>
      </c>
      <c r="I830" t="b">
        <v>0</v>
      </c>
      <c r="J830" t="b">
        <v>0</v>
      </c>
      <c r="L830">
        <f t="shared" si="13"/>
        <v>7</v>
      </c>
    </row>
    <row r="831" spans="1:12" x14ac:dyDescent="0.3">
      <c r="A831" t="s">
        <v>593</v>
      </c>
      <c r="B831" s="97" t="s">
        <v>1060</v>
      </c>
      <c r="C831" s="9" t="s">
        <v>126</v>
      </c>
      <c r="D831" t="b">
        <v>0</v>
      </c>
      <c r="E831" t="b">
        <v>0</v>
      </c>
      <c r="F831" t="b">
        <v>0</v>
      </c>
      <c r="G831" t="b">
        <v>0</v>
      </c>
      <c r="H831" t="b">
        <v>0</v>
      </c>
      <c r="I831" t="b">
        <v>0</v>
      </c>
      <c r="J831" t="b">
        <v>0</v>
      </c>
      <c r="L831">
        <f t="shared" si="13"/>
        <v>7</v>
      </c>
    </row>
    <row r="832" spans="1:12" x14ac:dyDescent="0.3">
      <c r="A832" t="s">
        <v>593</v>
      </c>
      <c r="B832" s="97" t="s">
        <v>1060</v>
      </c>
      <c r="C832" s="9" t="s">
        <v>123</v>
      </c>
      <c r="D832" t="b">
        <v>0</v>
      </c>
      <c r="E832" t="b">
        <v>0</v>
      </c>
      <c r="F832" t="b">
        <v>0</v>
      </c>
      <c r="G832" t="b">
        <v>0</v>
      </c>
      <c r="H832" t="b">
        <v>0</v>
      </c>
      <c r="I832" t="b">
        <v>0</v>
      </c>
      <c r="J832" t="b">
        <v>0</v>
      </c>
      <c r="L832">
        <f t="shared" si="13"/>
        <v>7</v>
      </c>
    </row>
    <row r="833" spans="1:12" x14ac:dyDescent="0.3">
      <c r="A833" t="s">
        <v>593</v>
      </c>
      <c r="B833" s="97" t="s">
        <v>1060</v>
      </c>
      <c r="C833" s="9"/>
      <c r="D833" t="b">
        <v>0</v>
      </c>
      <c r="E833" t="b">
        <v>0</v>
      </c>
      <c r="F833" t="b">
        <v>0</v>
      </c>
      <c r="G833" t="b">
        <v>0</v>
      </c>
      <c r="H833" t="b">
        <v>0</v>
      </c>
      <c r="I833" t="b">
        <v>0</v>
      </c>
      <c r="J833" t="b">
        <v>0</v>
      </c>
      <c r="L833">
        <f t="shared" si="13"/>
        <v>7</v>
      </c>
    </row>
    <row r="834" spans="1:12" x14ac:dyDescent="0.3">
      <c r="A834" t="s">
        <v>593</v>
      </c>
      <c r="B834" s="97" t="s">
        <v>1060</v>
      </c>
      <c r="C834" s="9" t="s">
        <v>123</v>
      </c>
      <c r="D834" t="b">
        <v>0</v>
      </c>
      <c r="E834" t="b">
        <v>0</v>
      </c>
      <c r="F834" t="b">
        <v>0</v>
      </c>
      <c r="G834" t="b">
        <v>0</v>
      </c>
      <c r="H834" t="b">
        <v>0</v>
      </c>
      <c r="I834" t="b">
        <v>0</v>
      </c>
      <c r="J834" t="b">
        <v>0</v>
      </c>
      <c r="L834">
        <f t="shared" si="13"/>
        <v>7</v>
      </c>
    </row>
    <row r="835" spans="1:12" x14ac:dyDescent="0.3">
      <c r="A835" t="s">
        <v>593</v>
      </c>
      <c r="B835" s="97" t="s">
        <v>1060</v>
      </c>
      <c r="C835" s="9"/>
      <c r="D835" t="b">
        <v>0</v>
      </c>
      <c r="E835" t="b">
        <v>0</v>
      </c>
      <c r="F835" t="b">
        <v>0</v>
      </c>
      <c r="G835" t="b">
        <v>0</v>
      </c>
      <c r="H835" t="b">
        <v>0</v>
      </c>
      <c r="I835" t="b">
        <v>0</v>
      </c>
      <c r="J835" t="b">
        <v>0</v>
      </c>
      <c r="L835">
        <f t="shared" si="13"/>
        <v>7</v>
      </c>
    </row>
    <row r="836" spans="1:12" x14ac:dyDescent="0.3">
      <c r="A836" t="s">
        <v>593</v>
      </c>
      <c r="B836" s="97" t="s">
        <v>1060</v>
      </c>
      <c r="C836" s="9" t="s">
        <v>123</v>
      </c>
      <c r="D836" t="b">
        <v>0</v>
      </c>
      <c r="E836" t="b">
        <v>0</v>
      </c>
      <c r="F836" t="b">
        <v>0</v>
      </c>
      <c r="G836" t="b">
        <v>0</v>
      </c>
      <c r="H836" t="b">
        <v>1</v>
      </c>
      <c r="I836" t="b">
        <v>0</v>
      </c>
      <c r="J836" t="b">
        <v>0</v>
      </c>
      <c r="L836">
        <f t="shared" si="13"/>
        <v>7</v>
      </c>
    </row>
    <row r="837" spans="1:12" x14ac:dyDescent="0.3">
      <c r="A837" t="s">
        <v>593</v>
      </c>
      <c r="B837" s="97" t="s">
        <v>1060</v>
      </c>
      <c r="C837" s="9"/>
      <c r="D837" t="b">
        <v>0</v>
      </c>
      <c r="E837" t="b">
        <v>0</v>
      </c>
      <c r="F837" t="b">
        <v>0</v>
      </c>
      <c r="G837" t="b">
        <v>0</v>
      </c>
      <c r="H837" t="b">
        <v>0</v>
      </c>
      <c r="I837" t="b">
        <v>0</v>
      </c>
      <c r="J837" t="b">
        <v>0</v>
      </c>
      <c r="L837">
        <f t="shared" si="13"/>
        <v>7</v>
      </c>
    </row>
    <row r="838" spans="1:12" x14ac:dyDescent="0.3">
      <c r="A838" t="s">
        <v>593</v>
      </c>
      <c r="B838" s="97" t="s">
        <v>1060</v>
      </c>
      <c r="C838" s="9" t="s">
        <v>123</v>
      </c>
      <c r="D838" t="b">
        <v>0</v>
      </c>
      <c r="E838" t="b">
        <v>0</v>
      </c>
      <c r="F838" t="b">
        <v>0</v>
      </c>
      <c r="G838" t="b">
        <v>0</v>
      </c>
      <c r="H838" t="b">
        <v>0</v>
      </c>
      <c r="I838" t="b">
        <v>0</v>
      </c>
      <c r="J838" t="b">
        <v>0</v>
      </c>
      <c r="L838">
        <f t="shared" si="13"/>
        <v>7</v>
      </c>
    </row>
    <row r="839" spans="1:12" x14ac:dyDescent="0.3">
      <c r="A839" t="s">
        <v>593</v>
      </c>
      <c r="B839" s="97" t="s">
        <v>1060</v>
      </c>
      <c r="C839" s="9" t="s">
        <v>126</v>
      </c>
      <c r="D839" t="b">
        <v>0</v>
      </c>
      <c r="E839" t="b">
        <v>0</v>
      </c>
      <c r="F839" t="b">
        <v>0</v>
      </c>
      <c r="G839" t="b">
        <v>0</v>
      </c>
      <c r="H839" t="b">
        <v>1</v>
      </c>
      <c r="I839" t="b">
        <v>0</v>
      </c>
      <c r="J839" t="b">
        <v>0</v>
      </c>
      <c r="L839">
        <f t="shared" si="13"/>
        <v>7</v>
      </c>
    </row>
    <row r="840" spans="1:12" x14ac:dyDescent="0.3">
      <c r="A840" t="s">
        <v>593</v>
      </c>
      <c r="B840" s="97" t="s">
        <v>1060</v>
      </c>
      <c r="C840" s="9"/>
      <c r="D840" t="b">
        <v>0</v>
      </c>
      <c r="E840" t="b">
        <v>0</v>
      </c>
      <c r="F840" t="b">
        <v>0</v>
      </c>
      <c r="G840" t="b">
        <v>0</v>
      </c>
      <c r="H840" t="b">
        <v>0</v>
      </c>
      <c r="I840" t="b">
        <v>0</v>
      </c>
      <c r="J840" t="b">
        <v>0</v>
      </c>
      <c r="L840">
        <f t="shared" si="13"/>
        <v>7</v>
      </c>
    </row>
    <row r="841" spans="1:12" x14ac:dyDescent="0.3">
      <c r="A841" t="s">
        <v>593</v>
      </c>
      <c r="B841" s="97" t="s">
        <v>1060</v>
      </c>
      <c r="C841" s="9" t="s">
        <v>123</v>
      </c>
      <c r="D841" t="b">
        <v>0</v>
      </c>
      <c r="E841" t="b">
        <v>0</v>
      </c>
      <c r="F841" t="b">
        <v>0</v>
      </c>
      <c r="G841" t="b">
        <v>0</v>
      </c>
      <c r="H841" t="b">
        <v>0</v>
      </c>
      <c r="I841" t="b">
        <v>0</v>
      </c>
      <c r="J841" t="b">
        <v>0</v>
      </c>
      <c r="L841">
        <f t="shared" si="13"/>
        <v>7</v>
      </c>
    </row>
    <row r="842" spans="1:12" x14ac:dyDescent="0.3">
      <c r="A842" t="s">
        <v>593</v>
      </c>
      <c r="B842" s="97" t="s">
        <v>1060</v>
      </c>
      <c r="C842" s="9" t="s">
        <v>123</v>
      </c>
      <c r="D842" t="b">
        <v>0</v>
      </c>
      <c r="E842" t="b">
        <v>0</v>
      </c>
      <c r="F842" t="b">
        <v>0</v>
      </c>
      <c r="G842" t="b">
        <v>0</v>
      </c>
      <c r="H842" t="b">
        <v>0</v>
      </c>
      <c r="I842" t="b">
        <v>1</v>
      </c>
      <c r="J842" t="b">
        <v>0</v>
      </c>
      <c r="L842">
        <f t="shared" si="13"/>
        <v>6</v>
      </c>
    </row>
    <row r="843" spans="1:12" x14ac:dyDescent="0.3">
      <c r="A843" t="s">
        <v>593</v>
      </c>
      <c r="B843" s="97" t="s">
        <v>1060</v>
      </c>
      <c r="C843" s="9" t="s">
        <v>670</v>
      </c>
      <c r="D843" t="b">
        <v>0</v>
      </c>
      <c r="E843" t="b">
        <v>0</v>
      </c>
      <c r="F843" t="b">
        <v>0</v>
      </c>
      <c r="G843" t="b">
        <v>1</v>
      </c>
      <c r="H843" t="b">
        <v>0</v>
      </c>
      <c r="I843" t="b">
        <v>0</v>
      </c>
      <c r="J843" t="b">
        <v>0</v>
      </c>
      <c r="L843">
        <f t="shared" si="13"/>
        <v>4</v>
      </c>
    </row>
    <row r="844" spans="1:12" x14ac:dyDescent="0.3">
      <c r="A844" t="s">
        <v>593</v>
      </c>
      <c r="B844" s="97" t="s">
        <v>1060</v>
      </c>
      <c r="C844" s="9"/>
      <c r="D844" t="b">
        <v>0</v>
      </c>
      <c r="E844" t="b">
        <v>0</v>
      </c>
      <c r="F844" t="b">
        <v>0</v>
      </c>
      <c r="G844" t="b">
        <v>0</v>
      </c>
      <c r="H844" t="b">
        <v>0</v>
      </c>
      <c r="I844" t="b">
        <v>0</v>
      </c>
      <c r="J844" t="b">
        <v>0</v>
      </c>
      <c r="L844">
        <f t="shared" si="13"/>
        <v>7</v>
      </c>
    </row>
    <row r="845" spans="1:12" x14ac:dyDescent="0.3">
      <c r="A845" t="s">
        <v>593</v>
      </c>
      <c r="B845" s="97" t="s">
        <v>1060</v>
      </c>
      <c r="C845" s="9"/>
      <c r="D845" t="b">
        <v>0</v>
      </c>
      <c r="E845" t="b">
        <v>0</v>
      </c>
      <c r="F845" t="b">
        <v>0</v>
      </c>
      <c r="G845" t="b">
        <v>0</v>
      </c>
      <c r="H845" t="b">
        <v>0</v>
      </c>
      <c r="I845" t="b">
        <v>0</v>
      </c>
      <c r="J845" t="b">
        <v>0</v>
      </c>
      <c r="L845">
        <f t="shared" si="13"/>
        <v>7</v>
      </c>
    </row>
    <row r="846" spans="1:12" x14ac:dyDescent="0.3">
      <c r="A846" t="s">
        <v>593</v>
      </c>
      <c r="B846" s="97" t="s">
        <v>1060</v>
      </c>
      <c r="C846" s="9" t="s">
        <v>123</v>
      </c>
      <c r="D846" t="b">
        <v>0</v>
      </c>
      <c r="E846" t="b">
        <v>0</v>
      </c>
      <c r="F846" t="b">
        <v>0</v>
      </c>
      <c r="G846" t="b">
        <v>0</v>
      </c>
      <c r="H846" t="b">
        <v>0</v>
      </c>
      <c r="I846" t="b">
        <v>0</v>
      </c>
      <c r="J846" t="b">
        <v>0</v>
      </c>
      <c r="L846">
        <f t="shared" ref="L846:L909" si="14">MATCH(TRUE,D846:J846)</f>
        <v>7</v>
      </c>
    </row>
    <row r="847" spans="1:12" x14ac:dyDescent="0.3">
      <c r="A847" t="s">
        <v>593</v>
      </c>
      <c r="B847" s="97" t="s">
        <v>1060</v>
      </c>
      <c r="C847" s="9" t="s">
        <v>123</v>
      </c>
      <c r="D847" t="b">
        <v>0</v>
      </c>
      <c r="E847" t="b">
        <v>0</v>
      </c>
      <c r="F847" t="b">
        <v>0</v>
      </c>
      <c r="G847" t="b">
        <v>0</v>
      </c>
      <c r="H847" t="b">
        <v>0</v>
      </c>
      <c r="I847" t="b">
        <v>0</v>
      </c>
      <c r="J847" t="b">
        <v>0</v>
      </c>
      <c r="L847">
        <f t="shared" si="14"/>
        <v>7</v>
      </c>
    </row>
    <row r="848" spans="1:12" x14ac:dyDescent="0.3">
      <c r="A848" t="s">
        <v>593</v>
      </c>
      <c r="B848" s="97" t="s">
        <v>1060</v>
      </c>
      <c r="C848" s="9" t="s">
        <v>671</v>
      </c>
      <c r="D848" t="b">
        <v>0</v>
      </c>
      <c r="E848" t="b">
        <v>0</v>
      </c>
      <c r="F848" t="b">
        <v>0</v>
      </c>
      <c r="G848" t="b">
        <v>0</v>
      </c>
      <c r="H848" t="b">
        <v>1</v>
      </c>
      <c r="I848" t="b">
        <v>1</v>
      </c>
      <c r="J848" t="b">
        <v>0</v>
      </c>
      <c r="L848">
        <f t="shared" si="14"/>
        <v>6</v>
      </c>
    </row>
    <row r="849" spans="1:12" x14ac:dyDescent="0.3">
      <c r="A849" t="s">
        <v>593</v>
      </c>
      <c r="B849" s="97" t="s">
        <v>1060</v>
      </c>
      <c r="C849" s="9" t="s">
        <v>672</v>
      </c>
      <c r="D849" t="b">
        <v>0</v>
      </c>
      <c r="E849" t="b">
        <v>0</v>
      </c>
      <c r="F849" t="b">
        <v>0</v>
      </c>
      <c r="G849" t="b">
        <v>0</v>
      </c>
      <c r="H849" t="b">
        <v>1</v>
      </c>
      <c r="I849" t="b">
        <v>0</v>
      </c>
      <c r="J849" t="b">
        <v>0</v>
      </c>
      <c r="L849">
        <f t="shared" si="14"/>
        <v>7</v>
      </c>
    </row>
    <row r="850" spans="1:12" x14ac:dyDescent="0.3">
      <c r="A850" t="s">
        <v>593</v>
      </c>
      <c r="B850" s="97" t="s">
        <v>1060</v>
      </c>
      <c r="C850" s="9" t="s">
        <v>123</v>
      </c>
      <c r="D850" t="b">
        <v>0</v>
      </c>
      <c r="E850" t="b">
        <v>0</v>
      </c>
      <c r="F850" t="b">
        <v>0</v>
      </c>
      <c r="G850" t="b">
        <v>0</v>
      </c>
      <c r="H850" t="b">
        <v>0</v>
      </c>
      <c r="I850" t="b">
        <v>0</v>
      </c>
      <c r="J850" t="b">
        <v>0</v>
      </c>
      <c r="L850">
        <f t="shared" si="14"/>
        <v>7</v>
      </c>
    </row>
    <row r="851" spans="1:12" x14ac:dyDescent="0.3">
      <c r="A851" t="s">
        <v>593</v>
      </c>
      <c r="B851" s="97" t="s">
        <v>1060</v>
      </c>
      <c r="C851" s="9"/>
      <c r="D851" t="b">
        <v>0</v>
      </c>
      <c r="E851" t="b">
        <v>0</v>
      </c>
      <c r="F851" t="b">
        <v>0</v>
      </c>
      <c r="G851" t="b">
        <v>0</v>
      </c>
      <c r="H851" t="b">
        <v>0</v>
      </c>
      <c r="I851" t="b">
        <v>0</v>
      </c>
      <c r="J851" t="b">
        <v>0</v>
      </c>
      <c r="L851">
        <f t="shared" si="14"/>
        <v>7</v>
      </c>
    </row>
    <row r="852" spans="1:12" x14ac:dyDescent="0.3">
      <c r="A852" t="s">
        <v>593</v>
      </c>
      <c r="B852" s="97" t="s">
        <v>1060</v>
      </c>
      <c r="C852" s="9" t="s">
        <v>673</v>
      </c>
      <c r="D852" t="b">
        <v>0</v>
      </c>
      <c r="E852" t="b">
        <v>0</v>
      </c>
      <c r="F852" t="b">
        <v>0</v>
      </c>
      <c r="G852" t="b">
        <v>0</v>
      </c>
      <c r="H852" t="b">
        <v>1</v>
      </c>
      <c r="I852" t="b">
        <v>1</v>
      </c>
      <c r="J852" t="b">
        <v>0</v>
      </c>
      <c r="L852">
        <f t="shared" si="14"/>
        <v>6</v>
      </c>
    </row>
    <row r="853" spans="1:12" x14ac:dyDescent="0.3">
      <c r="A853" t="s">
        <v>593</v>
      </c>
      <c r="B853" s="97" t="s">
        <v>1060</v>
      </c>
      <c r="C853" s="9"/>
      <c r="D853" t="b">
        <v>0</v>
      </c>
      <c r="E853" t="b">
        <v>0</v>
      </c>
      <c r="F853" t="b">
        <v>0</v>
      </c>
      <c r="G853" t="b">
        <v>0</v>
      </c>
      <c r="H853" t="b">
        <v>0</v>
      </c>
      <c r="I853" t="b">
        <v>0</v>
      </c>
      <c r="J853" t="b">
        <v>0</v>
      </c>
      <c r="L853">
        <f t="shared" si="14"/>
        <v>7</v>
      </c>
    </row>
    <row r="854" spans="1:12" x14ac:dyDescent="0.3">
      <c r="A854" t="s">
        <v>593</v>
      </c>
      <c r="B854" s="97" t="s">
        <v>1060</v>
      </c>
      <c r="C854" s="9"/>
      <c r="D854" t="b">
        <v>0</v>
      </c>
      <c r="E854" t="b">
        <v>0</v>
      </c>
      <c r="F854" t="b">
        <v>0</v>
      </c>
      <c r="G854" t="b">
        <v>0</v>
      </c>
      <c r="H854" t="b">
        <v>0</v>
      </c>
      <c r="I854" t="b">
        <v>0</v>
      </c>
      <c r="J854" t="b">
        <v>0</v>
      </c>
      <c r="L854">
        <f t="shared" si="14"/>
        <v>7</v>
      </c>
    </row>
    <row r="855" spans="1:12" x14ac:dyDescent="0.3">
      <c r="A855" t="s">
        <v>593</v>
      </c>
      <c r="B855" s="97" t="s">
        <v>1060</v>
      </c>
      <c r="C855" s="9" t="s">
        <v>674</v>
      </c>
      <c r="D855" t="b">
        <v>0</v>
      </c>
      <c r="E855" t="b">
        <v>0</v>
      </c>
      <c r="F855" t="b">
        <v>0</v>
      </c>
      <c r="G855" t="b">
        <v>0</v>
      </c>
      <c r="H855" t="b">
        <v>0</v>
      </c>
      <c r="I855" t="b">
        <v>0</v>
      </c>
      <c r="J855" t="b">
        <v>0</v>
      </c>
      <c r="L855">
        <f t="shared" si="14"/>
        <v>7</v>
      </c>
    </row>
    <row r="856" spans="1:12" x14ac:dyDescent="0.3">
      <c r="A856" t="s">
        <v>593</v>
      </c>
      <c r="B856" s="97" t="s">
        <v>1060</v>
      </c>
      <c r="C856" s="9" t="s">
        <v>675</v>
      </c>
      <c r="D856" t="b">
        <v>0</v>
      </c>
      <c r="E856" t="b">
        <v>0</v>
      </c>
      <c r="F856" t="b">
        <v>0</v>
      </c>
      <c r="G856" t="b">
        <v>0</v>
      </c>
      <c r="H856" t="b">
        <v>0</v>
      </c>
      <c r="I856" t="b">
        <v>0</v>
      </c>
      <c r="J856" t="b">
        <v>0</v>
      </c>
      <c r="L856">
        <f t="shared" si="14"/>
        <v>7</v>
      </c>
    </row>
    <row r="857" spans="1:12" x14ac:dyDescent="0.3">
      <c r="A857" t="s">
        <v>593</v>
      </c>
      <c r="B857" s="97" t="s">
        <v>1060</v>
      </c>
      <c r="C857" s="9"/>
      <c r="D857" t="b">
        <v>0</v>
      </c>
      <c r="E857" t="b">
        <v>0</v>
      </c>
      <c r="F857" t="b">
        <v>0</v>
      </c>
      <c r="G857" t="b">
        <v>0</v>
      </c>
      <c r="H857" t="b">
        <v>0</v>
      </c>
      <c r="I857" t="b">
        <v>0</v>
      </c>
      <c r="J857" t="b">
        <v>0</v>
      </c>
      <c r="L857">
        <f t="shared" si="14"/>
        <v>7</v>
      </c>
    </row>
    <row r="858" spans="1:12" x14ac:dyDescent="0.3">
      <c r="A858" t="s">
        <v>593</v>
      </c>
      <c r="B858" s="97" t="s">
        <v>1060</v>
      </c>
      <c r="C858" s="9" t="s">
        <v>123</v>
      </c>
      <c r="D858" t="b">
        <v>0</v>
      </c>
      <c r="E858" t="b">
        <v>0</v>
      </c>
      <c r="F858" t="b">
        <v>0</v>
      </c>
      <c r="G858" t="b">
        <v>0</v>
      </c>
      <c r="H858" t="b">
        <v>0</v>
      </c>
      <c r="I858" t="b">
        <v>0</v>
      </c>
      <c r="J858" t="b">
        <v>0</v>
      </c>
      <c r="L858">
        <f t="shared" si="14"/>
        <v>7</v>
      </c>
    </row>
    <row r="859" spans="1:12" x14ac:dyDescent="0.3">
      <c r="A859" t="s">
        <v>593</v>
      </c>
      <c r="B859" s="97" t="s">
        <v>1060</v>
      </c>
      <c r="C859" s="9" t="s">
        <v>123</v>
      </c>
      <c r="D859" t="b">
        <v>0</v>
      </c>
      <c r="E859" t="b">
        <v>0</v>
      </c>
      <c r="F859" t="b">
        <v>0</v>
      </c>
      <c r="G859" t="b">
        <v>0</v>
      </c>
      <c r="H859" t="b">
        <v>0</v>
      </c>
      <c r="I859" t="b">
        <v>0</v>
      </c>
      <c r="J859" t="b">
        <v>0</v>
      </c>
      <c r="L859">
        <f t="shared" si="14"/>
        <v>7</v>
      </c>
    </row>
    <row r="860" spans="1:12" x14ac:dyDescent="0.3">
      <c r="A860" t="s">
        <v>593</v>
      </c>
      <c r="B860" s="97" t="s">
        <v>1060</v>
      </c>
      <c r="C860" s="9"/>
      <c r="D860" t="b">
        <v>0</v>
      </c>
      <c r="E860" t="b">
        <v>0</v>
      </c>
      <c r="F860" t="b">
        <v>0</v>
      </c>
      <c r="G860" t="b">
        <v>0</v>
      </c>
      <c r="H860" t="b">
        <v>0</v>
      </c>
      <c r="I860" t="b">
        <v>0</v>
      </c>
      <c r="J860" t="b">
        <v>0</v>
      </c>
      <c r="L860">
        <f t="shared" si="14"/>
        <v>7</v>
      </c>
    </row>
    <row r="861" spans="1:12" x14ac:dyDescent="0.3">
      <c r="A861" t="s">
        <v>593</v>
      </c>
      <c r="B861" s="97" t="s">
        <v>1060</v>
      </c>
      <c r="C861" s="9" t="s">
        <v>123</v>
      </c>
      <c r="D861" t="b">
        <v>0</v>
      </c>
      <c r="E861" t="b">
        <v>0</v>
      </c>
      <c r="F861" t="b">
        <v>0</v>
      </c>
      <c r="G861" t="b">
        <v>0</v>
      </c>
      <c r="H861" t="b">
        <v>0</v>
      </c>
      <c r="I861" t="b">
        <v>0</v>
      </c>
      <c r="J861" t="b">
        <v>0</v>
      </c>
      <c r="L861">
        <f t="shared" si="14"/>
        <v>7</v>
      </c>
    </row>
    <row r="862" spans="1:12" x14ac:dyDescent="0.3">
      <c r="A862" t="s">
        <v>593</v>
      </c>
      <c r="B862" s="97" t="s">
        <v>1060</v>
      </c>
      <c r="C862" s="9" t="s">
        <v>123</v>
      </c>
      <c r="D862" t="b">
        <v>0</v>
      </c>
      <c r="E862" t="b">
        <v>0</v>
      </c>
      <c r="F862" t="b">
        <v>0</v>
      </c>
      <c r="G862" t="b">
        <v>0</v>
      </c>
      <c r="H862" t="b">
        <v>0</v>
      </c>
      <c r="I862" t="b">
        <v>0</v>
      </c>
      <c r="J862" t="b">
        <v>0</v>
      </c>
      <c r="L862">
        <f t="shared" si="14"/>
        <v>7</v>
      </c>
    </row>
    <row r="863" spans="1:12" x14ac:dyDescent="0.3">
      <c r="A863" t="s">
        <v>593</v>
      </c>
      <c r="B863" s="97" t="s">
        <v>1060</v>
      </c>
      <c r="C863" s="9" t="s">
        <v>123</v>
      </c>
      <c r="D863" t="b">
        <v>0</v>
      </c>
      <c r="E863" t="b">
        <v>0</v>
      </c>
      <c r="F863" t="b">
        <v>0</v>
      </c>
      <c r="G863" t="b">
        <v>0</v>
      </c>
      <c r="H863" t="b">
        <v>0</v>
      </c>
      <c r="I863" t="b">
        <v>0</v>
      </c>
      <c r="J863" t="b">
        <v>0</v>
      </c>
      <c r="L863">
        <f t="shared" si="14"/>
        <v>7</v>
      </c>
    </row>
    <row r="864" spans="1:12" x14ac:dyDescent="0.3">
      <c r="A864" t="s">
        <v>593</v>
      </c>
      <c r="B864" s="97" t="s">
        <v>1060</v>
      </c>
      <c r="C864" s="9" t="s">
        <v>123</v>
      </c>
      <c r="D864" t="b">
        <v>0</v>
      </c>
      <c r="E864" t="b">
        <v>0</v>
      </c>
      <c r="F864" t="b">
        <v>0</v>
      </c>
      <c r="G864" t="b">
        <v>0</v>
      </c>
      <c r="H864" t="b">
        <v>0</v>
      </c>
      <c r="I864" t="b">
        <v>0</v>
      </c>
      <c r="J864" t="b">
        <v>0</v>
      </c>
      <c r="L864">
        <f t="shared" si="14"/>
        <v>7</v>
      </c>
    </row>
    <row r="865" spans="1:12" x14ac:dyDescent="0.3">
      <c r="A865" t="s">
        <v>593</v>
      </c>
      <c r="B865" s="97" t="s">
        <v>1060</v>
      </c>
      <c r="C865" s="9"/>
      <c r="D865" t="b">
        <v>0</v>
      </c>
      <c r="E865" t="b">
        <v>0</v>
      </c>
      <c r="F865" t="b">
        <v>0</v>
      </c>
      <c r="G865" t="b">
        <v>0</v>
      </c>
      <c r="H865" t="b">
        <v>0</v>
      </c>
      <c r="I865" t="b">
        <v>0</v>
      </c>
      <c r="J865" t="b">
        <v>0</v>
      </c>
      <c r="L865">
        <f t="shared" si="14"/>
        <v>7</v>
      </c>
    </row>
    <row r="866" spans="1:12" x14ac:dyDescent="0.3">
      <c r="A866" t="s">
        <v>593</v>
      </c>
      <c r="B866" s="97" t="s">
        <v>1060</v>
      </c>
      <c r="C866" s="9" t="s">
        <v>675</v>
      </c>
      <c r="D866" t="b">
        <v>0</v>
      </c>
      <c r="E866" t="b">
        <v>0</v>
      </c>
      <c r="F866" t="b">
        <v>0</v>
      </c>
      <c r="G866" t="b">
        <v>0</v>
      </c>
      <c r="H866" t="b">
        <v>0</v>
      </c>
      <c r="I866" t="b">
        <v>0</v>
      </c>
      <c r="J866" t="b">
        <v>0</v>
      </c>
      <c r="L866">
        <f t="shared" si="14"/>
        <v>7</v>
      </c>
    </row>
    <row r="867" spans="1:12" x14ac:dyDescent="0.3">
      <c r="A867" t="s">
        <v>593</v>
      </c>
      <c r="B867" s="97" t="s">
        <v>1060</v>
      </c>
      <c r="C867" s="9" t="s">
        <v>123</v>
      </c>
      <c r="D867" t="b">
        <v>0</v>
      </c>
      <c r="E867" t="b">
        <v>0</v>
      </c>
      <c r="F867" t="b">
        <v>0</v>
      </c>
      <c r="G867" t="b">
        <v>0</v>
      </c>
      <c r="H867" t="b">
        <v>0</v>
      </c>
      <c r="I867" t="b">
        <v>0</v>
      </c>
      <c r="J867" t="b">
        <v>0</v>
      </c>
      <c r="L867">
        <f t="shared" si="14"/>
        <v>7</v>
      </c>
    </row>
    <row r="868" spans="1:12" x14ac:dyDescent="0.3">
      <c r="A868" t="s">
        <v>593</v>
      </c>
      <c r="B868" s="97" t="s">
        <v>1060</v>
      </c>
      <c r="C868" s="9" t="s">
        <v>123</v>
      </c>
      <c r="D868" t="b">
        <v>0</v>
      </c>
      <c r="E868" t="b">
        <v>0</v>
      </c>
      <c r="F868" t="b">
        <v>0</v>
      </c>
      <c r="G868" t="b">
        <v>0</v>
      </c>
      <c r="H868" t="b">
        <v>0</v>
      </c>
      <c r="I868" t="b">
        <v>0</v>
      </c>
      <c r="J868" t="b">
        <v>0</v>
      </c>
      <c r="L868">
        <f t="shared" si="14"/>
        <v>7</v>
      </c>
    </row>
    <row r="869" spans="1:12" x14ac:dyDescent="0.3">
      <c r="A869" t="s">
        <v>593</v>
      </c>
      <c r="B869" s="97" t="s">
        <v>1060</v>
      </c>
      <c r="C869" s="9" t="s">
        <v>673</v>
      </c>
      <c r="D869" t="b">
        <v>0</v>
      </c>
      <c r="E869" t="b">
        <v>0</v>
      </c>
      <c r="F869" t="b">
        <v>1</v>
      </c>
      <c r="G869" t="b">
        <v>1</v>
      </c>
      <c r="H869" t="b">
        <v>0</v>
      </c>
      <c r="I869" t="b">
        <v>0</v>
      </c>
      <c r="J869" t="b">
        <v>0</v>
      </c>
      <c r="L869">
        <f t="shared" si="14"/>
        <v>4</v>
      </c>
    </row>
    <row r="870" spans="1:12" x14ac:dyDescent="0.3">
      <c r="A870" t="s">
        <v>593</v>
      </c>
      <c r="B870" s="97" t="s">
        <v>1060</v>
      </c>
      <c r="C870" s="9"/>
      <c r="D870" t="b">
        <v>0</v>
      </c>
      <c r="E870" t="b">
        <v>0</v>
      </c>
      <c r="F870" t="b">
        <v>0</v>
      </c>
      <c r="G870" t="b">
        <v>0</v>
      </c>
      <c r="H870" t="b">
        <v>0</v>
      </c>
      <c r="I870" t="b">
        <v>0</v>
      </c>
      <c r="J870" t="b">
        <v>0</v>
      </c>
      <c r="L870">
        <f t="shared" si="14"/>
        <v>7</v>
      </c>
    </row>
    <row r="871" spans="1:12" x14ac:dyDescent="0.3">
      <c r="A871" t="s">
        <v>593</v>
      </c>
      <c r="B871" s="97" t="s">
        <v>1060</v>
      </c>
      <c r="C871" s="9" t="s">
        <v>123</v>
      </c>
      <c r="D871" t="b">
        <v>0</v>
      </c>
      <c r="E871" t="b">
        <v>0</v>
      </c>
      <c r="F871" t="b">
        <v>0</v>
      </c>
      <c r="G871" t="b">
        <v>0</v>
      </c>
      <c r="H871" t="b">
        <v>0</v>
      </c>
      <c r="I871" t="b">
        <v>0</v>
      </c>
      <c r="J871" t="b">
        <v>0</v>
      </c>
      <c r="L871">
        <f t="shared" si="14"/>
        <v>7</v>
      </c>
    </row>
    <row r="872" spans="1:12" x14ac:dyDescent="0.3">
      <c r="A872" t="s">
        <v>593</v>
      </c>
      <c r="B872" s="97" t="s">
        <v>1060</v>
      </c>
      <c r="C872" s="9"/>
      <c r="D872" t="b">
        <v>0</v>
      </c>
      <c r="E872" t="b">
        <v>0</v>
      </c>
      <c r="F872" t="b">
        <v>0</v>
      </c>
      <c r="G872" t="b">
        <v>0</v>
      </c>
      <c r="H872" t="b">
        <v>0</v>
      </c>
      <c r="I872" t="b">
        <v>0</v>
      </c>
      <c r="J872" t="b">
        <v>0</v>
      </c>
      <c r="L872">
        <f t="shared" si="14"/>
        <v>7</v>
      </c>
    </row>
    <row r="873" spans="1:12" x14ac:dyDescent="0.3">
      <c r="A873" t="s">
        <v>593</v>
      </c>
      <c r="B873" s="97" t="s">
        <v>1060</v>
      </c>
      <c r="C873" s="9"/>
      <c r="D873" t="b">
        <v>0</v>
      </c>
      <c r="E873" t="b">
        <v>0</v>
      </c>
      <c r="F873" t="b">
        <v>0</v>
      </c>
      <c r="G873" t="b">
        <v>0</v>
      </c>
      <c r="H873" t="b">
        <v>0</v>
      </c>
      <c r="I873" t="b">
        <v>0</v>
      </c>
      <c r="J873" t="b">
        <v>0</v>
      </c>
      <c r="L873">
        <f t="shared" si="14"/>
        <v>7</v>
      </c>
    </row>
    <row r="874" spans="1:12" x14ac:dyDescent="0.3">
      <c r="A874" t="s">
        <v>593</v>
      </c>
      <c r="B874" s="97" t="s">
        <v>1060</v>
      </c>
      <c r="C874" s="9" t="s">
        <v>123</v>
      </c>
      <c r="D874" t="b">
        <v>0</v>
      </c>
      <c r="E874" t="b">
        <v>0</v>
      </c>
      <c r="F874" t="b">
        <v>0</v>
      </c>
      <c r="G874" t="b">
        <v>0</v>
      </c>
      <c r="H874" t="b">
        <v>1</v>
      </c>
      <c r="I874" t="b">
        <v>1</v>
      </c>
      <c r="J874" t="b">
        <v>0</v>
      </c>
      <c r="L874">
        <f t="shared" si="14"/>
        <v>6</v>
      </c>
    </row>
    <row r="875" spans="1:12" x14ac:dyDescent="0.3">
      <c r="A875" t="s">
        <v>593</v>
      </c>
      <c r="B875" s="97" t="s">
        <v>1060</v>
      </c>
      <c r="C875" s="9" t="s">
        <v>674</v>
      </c>
      <c r="D875" t="b">
        <v>0</v>
      </c>
      <c r="E875" t="b">
        <v>0</v>
      </c>
      <c r="F875" t="b">
        <v>0</v>
      </c>
      <c r="G875" t="b">
        <v>0</v>
      </c>
      <c r="H875" t="b">
        <v>0</v>
      </c>
      <c r="I875" t="b">
        <v>0</v>
      </c>
      <c r="J875" t="b">
        <v>0</v>
      </c>
      <c r="L875">
        <f t="shared" si="14"/>
        <v>7</v>
      </c>
    </row>
    <row r="876" spans="1:12" x14ac:dyDescent="0.3">
      <c r="A876" t="s">
        <v>593</v>
      </c>
      <c r="B876" s="97" t="s">
        <v>1060</v>
      </c>
      <c r="C876" s="9"/>
      <c r="D876" t="b">
        <v>0</v>
      </c>
      <c r="E876" t="b">
        <v>0</v>
      </c>
      <c r="F876" t="b">
        <v>0</v>
      </c>
      <c r="G876" t="b">
        <v>0</v>
      </c>
      <c r="H876" t="b">
        <v>0</v>
      </c>
      <c r="I876" t="b">
        <v>0</v>
      </c>
      <c r="J876" t="b">
        <v>0</v>
      </c>
      <c r="L876">
        <f t="shared" si="14"/>
        <v>7</v>
      </c>
    </row>
    <row r="877" spans="1:12" x14ac:dyDescent="0.3">
      <c r="A877" t="s">
        <v>593</v>
      </c>
      <c r="B877" s="97" t="s">
        <v>1060</v>
      </c>
      <c r="C877" s="9" t="s">
        <v>673</v>
      </c>
      <c r="D877" t="b">
        <v>0</v>
      </c>
      <c r="E877" t="b">
        <v>0</v>
      </c>
      <c r="F877" t="b">
        <v>0</v>
      </c>
      <c r="G877" t="b">
        <v>0</v>
      </c>
      <c r="H877" t="b">
        <v>0</v>
      </c>
      <c r="I877" t="b">
        <v>0</v>
      </c>
      <c r="J877" t="b">
        <v>0</v>
      </c>
      <c r="L877">
        <f t="shared" si="14"/>
        <v>7</v>
      </c>
    </row>
    <row r="878" spans="1:12" x14ac:dyDescent="0.3">
      <c r="A878" t="s">
        <v>593</v>
      </c>
      <c r="B878" s="97" t="s">
        <v>1060</v>
      </c>
      <c r="C878" s="9" t="s">
        <v>123</v>
      </c>
      <c r="D878" t="b">
        <v>0</v>
      </c>
      <c r="E878" t="b">
        <v>0</v>
      </c>
      <c r="F878" t="b">
        <v>0</v>
      </c>
      <c r="G878" t="b">
        <v>0</v>
      </c>
      <c r="H878" t="b">
        <v>0</v>
      </c>
      <c r="I878" t="b">
        <v>1</v>
      </c>
      <c r="J878" t="b">
        <v>0</v>
      </c>
      <c r="L878">
        <f t="shared" si="14"/>
        <v>6</v>
      </c>
    </row>
    <row r="879" spans="1:12" x14ac:dyDescent="0.3">
      <c r="A879" t="s">
        <v>593</v>
      </c>
      <c r="B879" s="97" t="s">
        <v>1060</v>
      </c>
      <c r="C879" s="9" t="s">
        <v>123</v>
      </c>
      <c r="D879" t="b">
        <v>0</v>
      </c>
      <c r="E879" t="b">
        <v>0</v>
      </c>
      <c r="F879" t="b">
        <v>0</v>
      </c>
      <c r="G879" t="b">
        <v>0</v>
      </c>
      <c r="H879" t="b">
        <v>0</v>
      </c>
      <c r="I879" t="b">
        <v>0</v>
      </c>
      <c r="J879" t="b">
        <v>0</v>
      </c>
      <c r="L879">
        <f t="shared" si="14"/>
        <v>7</v>
      </c>
    </row>
    <row r="880" spans="1:12" x14ac:dyDescent="0.3">
      <c r="A880" t="s">
        <v>593</v>
      </c>
      <c r="B880" s="97" t="s">
        <v>1060</v>
      </c>
      <c r="C880" s="9" t="s">
        <v>676</v>
      </c>
      <c r="D880" t="b">
        <v>0</v>
      </c>
      <c r="E880" t="b">
        <v>0</v>
      </c>
      <c r="F880" t="b">
        <v>0</v>
      </c>
      <c r="G880" t="b">
        <v>0</v>
      </c>
      <c r="H880" t="b">
        <v>0</v>
      </c>
      <c r="I880" t="b">
        <v>0</v>
      </c>
      <c r="J880" t="b">
        <v>0</v>
      </c>
      <c r="L880">
        <f t="shared" si="14"/>
        <v>7</v>
      </c>
    </row>
    <row r="881" spans="1:12" x14ac:dyDescent="0.3">
      <c r="A881" t="s">
        <v>593</v>
      </c>
      <c r="B881" s="97" t="s">
        <v>1060</v>
      </c>
      <c r="C881" s="9" t="s">
        <v>141</v>
      </c>
      <c r="D881" t="b">
        <v>0</v>
      </c>
      <c r="E881" t="b">
        <v>0</v>
      </c>
      <c r="F881" t="b">
        <v>0</v>
      </c>
      <c r="G881" t="b">
        <v>0</v>
      </c>
      <c r="H881" t="b">
        <v>0</v>
      </c>
      <c r="I881" t="b">
        <v>0</v>
      </c>
      <c r="J881" t="b">
        <v>0</v>
      </c>
      <c r="L881">
        <f t="shared" si="14"/>
        <v>7</v>
      </c>
    </row>
    <row r="882" spans="1:12" x14ac:dyDescent="0.3">
      <c r="A882" t="s">
        <v>593</v>
      </c>
      <c r="B882" s="97" t="s">
        <v>1060</v>
      </c>
      <c r="C882" s="9" t="s">
        <v>155</v>
      </c>
      <c r="D882" t="b">
        <v>0</v>
      </c>
      <c r="E882" t="b">
        <v>0</v>
      </c>
      <c r="F882" t="b">
        <v>0</v>
      </c>
      <c r="G882" t="b">
        <v>0</v>
      </c>
      <c r="H882" t="b">
        <v>0</v>
      </c>
      <c r="I882" t="b">
        <v>1</v>
      </c>
      <c r="J882" t="b">
        <v>0</v>
      </c>
      <c r="L882">
        <f t="shared" si="14"/>
        <v>6</v>
      </c>
    </row>
    <row r="883" spans="1:12" x14ac:dyDescent="0.3">
      <c r="A883" t="s">
        <v>593</v>
      </c>
      <c r="B883" s="97" t="s">
        <v>1060</v>
      </c>
      <c r="C883" s="9" t="s">
        <v>677</v>
      </c>
      <c r="D883" t="b">
        <v>0</v>
      </c>
      <c r="E883" t="b">
        <v>0</v>
      </c>
      <c r="F883" t="b">
        <v>0</v>
      </c>
      <c r="G883" t="b">
        <v>0</v>
      </c>
      <c r="H883" t="b">
        <v>0</v>
      </c>
      <c r="I883" t="b">
        <v>0</v>
      </c>
      <c r="J883" t="b">
        <v>0</v>
      </c>
      <c r="L883">
        <f t="shared" si="14"/>
        <v>7</v>
      </c>
    </row>
    <row r="884" spans="1:12" x14ac:dyDescent="0.3">
      <c r="A884" t="s">
        <v>593</v>
      </c>
      <c r="B884" s="97" t="s">
        <v>1060</v>
      </c>
      <c r="C884" s="9" t="s">
        <v>676</v>
      </c>
      <c r="D884" t="b">
        <v>0</v>
      </c>
      <c r="E884" t="b">
        <v>0</v>
      </c>
      <c r="F884" t="b">
        <v>0</v>
      </c>
      <c r="G884" t="b">
        <v>0</v>
      </c>
      <c r="H884" t="b">
        <v>0</v>
      </c>
      <c r="I884" t="b">
        <v>1</v>
      </c>
      <c r="J884" t="b">
        <v>0</v>
      </c>
      <c r="L884">
        <f t="shared" si="14"/>
        <v>6</v>
      </c>
    </row>
    <row r="885" spans="1:12" x14ac:dyDescent="0.3">
      <c r="A885" t="s">
        <v>593</v>
      </c>
      <c r="B885" s="97" t="s">
        <v>1060</v>
      </c>
      <c r="C885" s="9" t="s">
        <v>117</v>
      </c>
      <c r="D885" t="b">
        <v>0</v>
      </c>
      <c r="E885" t="b">
        <v>0</v>
      </c>
      <c r="F885" t="b">
        <v>0</v>
      </c>
      <c r="G885" t="b">
        <v>0</v>
      </c>
      <c r="H885" t="b">
        <v>0</v>
      </c>
      <c r="I885" t="b">
        <v>0</v>
      </c>
      <c r="J885" t="b">
        <v>0</v>
      </c>
      <c r="L885">
        <f t="shared" si="14"/>
        <v>7</v>
      </c>
    </row>
    <row r="886" spans="1:12" x14ac:dyDescent="0.3">
      <c r="A886" t="s">
        <v>593</v>
      </c>
      <c r="B886" s="97" t="s">
        <v>1060</v>
      </c>
      <c r="C886" s="9" t="s">
        <v>117</v>
      </c>
      <c r="D886" t="b">
        <v>0</v>
      </c>
      <c r="E886" t="b">
        <v>0</v>
      </c>
      <c r="F886" t="b">
        <v>0</v>
      </c>
      <c r="G886" t="b">
        <v>0</v>
      </c>
      <c r="H886" t="b">
        <v>0</v>
      </c>
      <c r="I886" t="b">
        <v>0</v>
      </c>
      <c r="J886" t="b">
        <v>0</v>
      </c>
      <c r="L886">
        <f t="shared" si="14"/>
        <v>7</v>
      </c>
    </row>
    <row r="887" spans="1:12" x14ac:dyDescent="0.3">
      <c r="A887" t="s">
        <v>593</v>
      </c>
      <c r="B887" s="97" t="s">
        <v>1060</v>
      </c>
      <c r="C887" s="9" t="s">
        <v>678</v>
      </c>
      <c r="D887" t="b">
        <v>0</v>
      </c>
      <c r="E887" t="b">
        <v>0</v>
      </c>
      <c r="F887" t="b">
        <v>0</v>
      </c>
      <c r="G887" t="b">
        <v>0</v>
      </c>
      <c r="H887" t="b">
        <v>1</v>
      </c>
      <c r="I887" t="b">
        <v>0</v>
      </c>
      <c r="J887" t="b">
        <v>0</v>
      </c>
      <c r="L887">
        <f t="shared" si="14"/>
        <v>7</v>
      </c>
    </row>
    <row r="888" spans="1:12" x14ac:dyDescent="0.3">
      <c r="A888" t="s">
        <v>593</v>
      </c>
      <c r="B888" s="97" t="s">
        <v>1060</v>
      </c>
      <c r="C888" s="9" t="s">
        <v>679</v>
      </c>
      <c r="D888" t="b">
        <v>0</v>
      </c>
      <c r="E888" t="b">
        <v>0</v>
      </c>
      <c r="F888" t="b">
        <v>0</v>
      </c>
      <c r="G888" t="b">
        <v>0</v>
      </c>
      <c r="H888" t="b">
        <v>0</v>
      </c>
      <c r="I888" t="b">
        <v>0</v>
      </c>
      <c r="J888" t="b">
        <v>0</v>
      </c>
      <c r="L888">
        <f t="shared" si="14"/>
        <v>7</v>
      </c>
    </row>
    <row r="889" spans="1:12" x14ac:dyDescent="0.3">
      <c r="A889" t="s">
        <v>593</v>
      </c>
      <c r="B889" s="97" t="s">
        <v>1060</v>
      </c>
      <c r="C889" s="9" t="s">
        <v>142</v>
      </c>
      <c r="D889" t="b">
        <v>0</v>
      </c>
      <c r="E889" t="b">
        <v>0</v>
      </c>
      <c r="F889" t="b">
        <v>0</v>
      </c>
      <c r="G889" t="b">
        <v>0</v>
      </c>
      <c r="H889" t="b">
        <v>0</v>
      </c>
      <c r="I889" t="b">
        <v>1</v>
      </c>
      <c r="J889" t="b">
        <v>1</v>
      </c>
      <c r="L889">
        <f t="shared" si="14"/>
        <v>7</v>
      </c>
    </row>
    <row r="890" spans="1:12" x14ac:dyDescent="0.3">
      <c r="A890" t="s">
        <v>593</v>
      </c>
      <c r="B890" s="97" t="s">
        <v>1060</v>
      </c>
      <c r="C890" s="9" t="s">
        <v>679</v>
      </c>
      <c r="D890" t="b">
        <v>0</v>
      </c>
      <c r="E890" t="b">
        <v>0</v>
      </c>
      <c r="F890" t="b">
        <v>0</v>
      </c>
      <c r="G890" t="b">
        <v>0</v>
      </c>
      <c r="H890" t="b">
        <v>0</v>
      </c>
      <c r="I890" t="b">
        <v>1</v>
      </c>
      <c r="J890" t="b">
        <v>0</v>
      </c>
      <c r="L890">
        <f t="shared" si="14"/>
        <v>6</v>
      </c>
    </row>
    <row r="891" spans="1:12" x14ac:dyDescent="0.3">
      <c r="A891" t="s">
        <v>593</v>
      </c>
      <c r="B891" s="97" t="s">
        <v>1060</v>
      </c>
      <c r="C891" s="9" t="s">
        <v>680</v>
      </c>
      <c r="D891" t="b">
        <v>0</v>
      </c>
      <c r="E891" t="b">
        <v>0</v>
      </c>
      <c r="F891" t="b">
        <v>0</v>
      </c>
      <c r="G891" t="b">
        <v>0</v>
      </c>
      <c r="H891" t="b">
        <v>1</v>
      </c>
      <c r="I891" t="b">
        <v>1</v>
      </c>
      <c r="J891" t="b">
        <v>0</v>
      </c>
      <c r="L891">
        <f t="shared" si="14"/>
        <v>6</v>
      </c>
    </row>
    <row r="892" spans="1:12" x14ac:dyDescent="0.3">
      <c r="A892" t="s">
        <v>593</v>
      </c>
      <c r="B892" s="97" t="s">
        <v>1060</v>
      </c>
      <c r="C892" s="9" t="s">
        <v>679</v>
      </c>
      <c r="D892" t="b">
        <v>0</v>
      </c>
      <c r="E892" t="b">
        <v>0</v>
      </c>
      <c r="F892" t="b">
        <v>0</v>
      </c>
      <c r="G892" t="b">
        <v>0</v>
      </c>
      <c r="H892" t="b">
        <v>1</v>
      </c>
      <c r="I892" t="b">
        <v>1</v>
      </c>
      <c r="J892" t="b">
        <v>0</v>
      </c>
      <c r="L892">
        <f t="shared" si="14"/>
        <v>6</v>
      </c>
    </row>
    <row r="893" spans="1:12" x14ac:dyDescent="0.3">
      <c r="A893" t="s">
        <v>593</v>
      </c>
      <c r="B893" s="97" t="s">
        <v>1060</v>
      </c>
      <c r="C893" s="9" t="s">
        <v>680</v>
      </c>
      <c r="D893" t="b">
        <v>0</v>
      </c>
      <c r="E893" t="b">
        <v>0</v>
      </c>
      <c r="F893" t="b">
        <v>0</v>
      </c>
      <c r="G893" t="b">
        <v>0</v>
      </c>
      <c r="H893" t="b">
        <v>0</v>
      </c>
      <c r="I893" t="b">
        <v>0</v>
      </c>
      <c r="J893" t="b">
        <v>0</v>
      </c>
      <c r="L893">
        <f t="shared" si="14"/>
        <v>7</v>
      </c>
    </row>
    <row r="894" spans="1:12" x14ac:dyDescent="0.3">
      <c r="A894" t="s">
        <v>593</v>
      </c>
      <c r="B894" s="97" t="s">
        <v>1060</v>
      </c>
      <c r="C894" s="9"/>
      <c r="D894" t="b">
        <v>0</v>
      </c>
      <c r="E894" t="b">
        <v>0</v>
      </c>
      <c r="F894" t="b">
        <v>0</v>
      </c>
      <c r="G894" t="b">
        <v>0</v>
      </c>
      <c r="H894" t="b">
        <v>0</v>
      </c>
      <c r="I894" t="b">
        <v>0</v>
      </c>
      <c r="J894" t="b">
        <v>0</v>
      </c>
      <c r="L894">
        <f t="shared" si="14"/>
        <v>7</v>
      </c>
    </row>
    <row r="895" spans="1:12" x14ac:dyDescent="0.3">
      <c r="A895" t="s">
        <v>593</v>
      </c>
      <c r="B895" s="97" t="s">
        <v>1060</v>
      </c>
      <c r="C895" s="9" t="s">
        <v>142</v>
      </c>
      <c r="D895" t="b">
        <v>0</v>
      </c>
      <c r="E895" t="b">
        <v>0</v>
      </c>
      <c r="F895" t="b">
        <v>0</v>
      </c>
      <c r="G895" t="b">
        <v>0</v>
      </c>
      <c r="H895" t="b">
        <v>0</v>
      </c>
      <c r="I895" t="b">
        <v>0</v>
      </c>
      <c r="J895" t="b">
        <v>0</v>
      </c>
      <c r="L895">
        <f t="shared" si="14"/>
        <v>7</v>
      </c>
    </row>
    <row r="896" spans="1:12" x14ac:dyDescent="0.3">
      <c r="A896" t="s">
        <v>593</v>
      </c>
      <c r="B896" s="97" t="s">
        <v>1060</v>
      </c>
      <c r="C896" s="9" t="s">
        <v>142</v>
      </c>
      <c r="D896" t="b">
        <v>0</v>
      </c>
      <c r="E896" t="b">
        <v>0</v>
      </c>
      <c r="F896" t="b">
        <v>1</v>
      </c>
      <c r="G896" t="b">
        <v>0</v>
      </c>
      <c r="H896" t="b">
        <v>1</v>
      </c>
      <c r="I896" t="b">
        <v>0</v>
      </c>
      <c r="J896" t="b">
        <v>1</v>
      </c>
      <c r="L896">
        <f t="shared" si="14"/>
        <v>7</v>
      </c>
    </row>
    <row r="897" spans="1:12" x14ac:dyDescent="0.3">
      <c r="A897" t="s">
        <v>593</v>
      </c>
      <c r="B897" s="97" t="s">
        <v>1060</v>
      </c>
      <c r="C897" s="9" t="s">
        <v>142</v>
      </c>
      <c r="D897" t="b">
        <v>0</v>
      </c>
      <c r="E897" t="b">
        <v>0</v>
      </c>
      <c r="F897" t="b">
        <v>0</v>
      </c>
      <c r="G897" t="b">
        <v>0</v>
      </c>
      <c r="H897" t="b">
        <v>1</v>
      </c>
      <c r="I897" t="b">
        <v>0</v>
      </c>
      <c r="J897" t="b">
        <v>0</v>
      </c>
      <c r="L897">
        <f t="shared" si="14"/>
        <v>7</v>
      </c>
    </row>
    <row r="898" spans="1:12" x14ac:dyDescent="0.3">
      <c r="A898" t="s">
        <v>593</v>
      </c>
      <c r="B898" s="97" t="s">
        <v>1060</v>
      </c>
      <c r="C898" s="9" t="s">
        <v>142</v>
      </c>
      <c r="D898" t="b">
        <v>0</v>
      </c>
      <c r="E898" t="b">
        <v>0</v>
      </c>
      <c r="F898" t="b">
        <v>0</v>
      </c>
      <c r="G898" t="b">
        <v>0</v>
      </c>
      <c r="H898" t="b">
        <v>0</v>
      </c>
      <c r="I898" t="b">
        <v>0</v>
      </c>
      <c r="J898" t="b">
        <v>0</v>
      </c>
      <c r="L898">
        <f t="shared" si="14"/>
        <v>7</v>
      </c>
    </row>
    <row r="899" spans="1:12" x14ac:dyDescent="0.3">
      <c r="A899" t="s">
        <v>593</v>
      </c>
      <c r="B899" s="97" t="s">
        <v>1060</v>
      </c>
      <c r="C899" s="9" t="s">
        <v>142</v>
      </c>
      <c r="D899" t="b">
        <v>0</v>
      </c>
      <c r="E899" t="b">
        <v>0</v>
      </c>
      <c r="F899" t="b">
        <v>0</v>
      </c>
      <c r="G899" t="b">
        <v>0</v>
      </c>
      <c r="H899" t="b">
        <v>0</v>
      </c>
      <c r="I899" t="b">
        <v>0</v>
      </c>
      <c r="J899" t="b">
        <v>1</v>
      </c>
      <c r="L899">
        <f t="shared" si="14"/>
        <v>7</v>
      </c>
    </row>
    <row r="900" spans="1:12" x14ac:dyDescent="0.3">
      <c r="A900" t="s">
        <v>593</v>
      </c>
      <c r="B900" s="97" t="s">
        <v>1060</v>
      </c>
      <c r="C900" s="9" t="s">
        <v>142</v>
      </c>
      <c r="D900" t="b">
        <v>0</v>
      </c>
      <c r="E900" t="b">
        <v>0</v>
      </c>
      <c r="F900" t="b">
        <v>0</v>
      </c>
      <c r="G900" t="b">
        <v>1</v>
      </c>
      <c r="H900" t="b">
        <v>1</v>
      </c>
      <c r="I900" t="b">
        <v>0</v>
      </c>
      <c r="J900" t="b">
        <v>1</v>
      </c>
      <c r="L900">
        <f t="shared" si="14"/>
        <v>5</v>
      </c>
    </row>
    <row r="901" spans="1:12" x14ac:dyDescent="0.3">
      <c r="A901" t="s">
        <v>593</v>
      </c>
      <c r="B901" s="97" t="s">
        <v>1060</v>
      </c>
      <c r="C901" s="9" t="s">
        <v>142</v>
      </c>
      <c r="D901" t="b">
        <v>0</v>
      </c>
      <c r="E901" t="b">
        <v>0</v>
      </c>
      <c r="F901" t="b">
        <v>0</v>
      </c>
      <c r="G901" t="b">
        <v>0</v>
      </c>
      <c r="H901" t="b">
        <v>1</v>
      </c>
      <c r="I901" t="b">
        <v>0</v>
      </c>
      <c r="J901" t="b">
        <v>1</v>
      </c>
      <c r="L901">
        <f t="shared" si="14"/>
        <v>7</v>
      </c>
    </row>
    <row r="902" spans="1:12" x14ac:dyDescent="0.3">
      <c r="A902" t="s">
        <v>593</v>
      </c>
      <c r="B902" s="97" t="s">
        <v>1060</v>
      </c>
      <c r="C902" s="9"/>
      <c r="D902" t="b">
        <v>0</v>
      </c>
      <c r="E902" t="b">
        <v>0</v>
      </c>
      <c r="F902" t="b">
        <v>0</v>
      </c>
      <c r="G902" t="b">
        <v>0</v>
      </c>
      <c r="H902" t="b">
        <v>0</v>
      </c>
      <c r="I902" t="b">
        <v>0</v>
      </c>
      <c r="J902" t="b">
        <v>0</v>
      </c>
      <c r="L902">
        <f t="shared" si="14"/>
        <v>7</v>
      </c>
    </row>
    <row r="903" spans="1:12" x14ac:dyDescent="0.3">
      <c r="A903" t="s">
        <v>593</v>
      </c>
      <c r="B903" s="97" t="s">
        <v>1060</v>
      </c>
      <c r="C903" s="9" t="s">
        <v>38</v>
      </c>
      <c r="D903" t="b">
        <v>0</v>
      </c>
      <c r="E903" t="b">
        <v>0</v>
      </c>
      <c r="F903" t="b">
        <v>0</v>
      </c>
      <c r="G903" t="b">
        <v>0</v>
      </c>
      <c r="H903" t="b">
        <v>0</v>
      </c>
      <c r="I903" t="b">
        <v>1</v>
      </c>
      <c r="J903" t="b">
        <v>0</v>
      </c>
      <c r="L903">
        <f t="shared" si="14"/>
        <v>6</v>
      </c>
    </row>
    <row r="904" spans="1:12" x14ac:dyDescent="0.3">
      <c r="A904" t="s">
        <v>593</v>
      </c>
      <c r="B904" s="97" t="s">
        <v>1060</v>
      </c>
      <c r="C904" s="9" t="s">
        <v>681</v>
      </c>
      <c r="D904" t="b">
        <v>0</v>
      </c>
      <c r="E904" t="b">
        <v>0</v>
      </c>
      <c r="F904" t="b">
        <v>0</v>
      </c>
      <c r="G904" t="b">
        <v>0</v>
      </c>
      <c r="H904" t="b">
        <v>0</v>
      </c>
      <c r="I904" t="b">
        <v>0</v>
      </c>
      <c r="J904" t="b">
        <v>0</v>
      </c>
      <c r="L904">
        <f t="shared" si="14"/>
        <v>7</v>
      </c>
    </row>
    <row r="905" spans="1:12" x14ac:dyDescent="0.3">
      <c r="A905" t="s">
        <v>593</v>
      </c>
      <c r="B905" s="97" t="s">
        <v>1060</v>
      </c>
      <c r="C905" s="9" t="s">
        <v>38</v>
      </c>
      <c r="D905" t="b">
        <v>0</v>
      </c>
      <c r="E905" t="b">
        <v>0</v>
      </c>
      <c r="F905" t="b">
        <v>0</v>
      </c>
      <c r="G905" t="b">
        <v>0</v>
      </c>
      <c r="H905" t="b">
        <v>0</v>
      </c>
      <c r="I905" t="b">
        <v>0</v>
      </c>
      <c r="J905" t="b">
        <v>0</v>
      </c>
      <c r="L905">
        <f t="shared" si="14"/>
        <v>7</v>
      </c>
    </row>
    <row r="906" spans="1:12" x14ac:dyDescent="0.3">
      <c r="A906" t="s">
        <v>593</v>
      </c>
      <c r="B906" s="97" t="s">
        <v>1060</v>
      </c>
      <c r="C906" s="9" t="s">
        <v>682</v>
      </c>
      <c r="D906" t="b">
        <v>0</v>
      </c>
      <c r="E906" t="b">
        <v>0</v>
      </c>
      <c r="F906" t="b">
        <v>0</v>
      </c>
      <c r="G906" t="b">
        <v>0</v>
      </c>
      <c r="H906" t="b">
        <v>0</v>
      </c>
      <c r="I906" t="b">
        <v>0</v>
      </c>
      <c r="J906" t="b">
        <v>0</v>
      </c>
      <c r="L906">
        <f t="shared" si="14"/>
        <v>7</v>
      </c>
    </row>
    <row r="907" spans="1:12" x14ac:dyDescent="0.3">
      <c r="A907" t="s">
        <v>593</v>
      </c>
      <c r="B907" s="97" t="s">
        <v>1060</v>
      </c>
      <c r="C907" s="9" t="s">
        <v>681</v>
      </c>
      <c r="D907" t="b">
        <v>0</v>
      </c>
      <c r="E907" t="b">
        <v>0</v>
      </c>
      <c r="F907" t="b">
        <v>0</v>
      </c>
      <c r="G907" t="b">
        <v>0</v>
      </c>
      <c r="H907" t="b">
        <v>0</v>
      </c>
      <c r="I907" t="b">
        <v>0</v>
      </c>
      <c r="J907" t="b">
        <v>0</v>
      </c>
      <c r="L907">
        <f t="shared" si="14"/>
        <v>7</v>
      </c>
    </row>
    <row r="908" spans="1:12" x14ac:dyDescent="0.3">
      <c r="A908" t="s">
        <v>593</v>
      </c>
      <c r="B908" s="97" t="s">
        <v>1060</v>
      </c>
      <c r="C908" s="9" t="s">
        <v>122</v>
      </c>
      <c r="D908" t="b">
        <v>0</v>
      </c>
      <c r="E908" t="b">
        <v>0</v>
      </c>
      <c r="F908" t="b">
        <v>0</v>
      </c>
      <c r="G908" t="b">
        <v>0</v>
      </c>
      <c r="H908" t="b">
        <v>1</v>
      </c>
      <c r="I908" t="b">
        <v>0</v>
      </c>
      <c r="J908" t="b">
        <v>0</v>
      </c>
      <c r="L908">
        <f t="shared" si="14"/>
        <v>7</v>
      </c>
    </row>
    <row r="909" spans="1:12" x14ac:dyDescent="0.3">
      <c r="A909" t="s">
        <v>593</v>
      </c>
      <c r="B909" s="97" t="s">
        <v>1060</v>
      </c>
      <c r="C909" s="9" t="s">
        <v>683</v>
      </c>
      <c r="D909" t="b">
        <v>0</v>
      </c>
      <c r="E909" t="b">
        <v>0</v>
      </c>
      <c r="F909" t="b">
        <v>0</v>
      </c>
      <c r="G909" t="b">
        <v>0</v>
      </c>
      <c r="H909" t="b">
        <v>0</v>
      </c>
      <c r="I909" t="b">
        <v>0</v>
      </c>
      <c r="J909" t="b">
        <v>0</v>
      </c>
      <c r="L909">
        <f t="shared" si="14"/>
        <v>7</v>
      </c>
    </row>
    <row r="910" spans="1:12" x14ac:dyDescent="0.3">
      <c r="A910" t="s">
        <v>593</v>
      </c>
      <c r="B910" s="97" t="s">
        <v>1060</v>
      </c>
      <c r="C910" s="9" t="s">
        <v>38</v>
      </c>
      <c r="D910" t="b">
        <v>0</v>
      </c>
      <c r="E910" t="b">
        <v>0</v>
      </c>
      <c r="F910" t="b">
        <v>0</v>
      </c>
      <c r="G910" t="b">
        <v>0</v>
      </c>
      <c r="H910" t="b">
        <v>0</v>
      </c>
      <c r="I910" t="b">
        <v>0</v>
      </c>
      <c r="J910" t="b">
        <v>0</v>
      </c>
      <c r="L910">
        <f t="shared" ref="L910:L973" si="15">MATCH(TRUE,D910:J910)</f>
        <v>7</v>
      </c>
    </row>
    <row r="911" spans="1:12" x14ac:dyDescent="0.3">
      <c r="A911" t="s">
        <v>593</v>
      </c>
      <c r="B911" s="97" t="s">
        <v>1060</v>
      </c>
      <c r="C911" s="9" t="s">
        <v>684</v>
      </c>
      <c r="D911" t="b">
        <v>0</v>
      </c>
      <c r="E911" t="b">
        <v>0</v>
      </c>
      <c r="F911" t="b">
        <v>0</v>
      </c>
      <c r="G911" t="b">
        <v>0</v>
      </c>
      <c r="H911" t="b">
        <v>0</v>
      </c>
      <c r="I911" t="b">
        <v>0</v>
      </c>
      <c r="J911" t="b">
        <v>0</v>
      </c>
      <c r="L911">
        <f t="shared" si="15"/>
        <v>7</v>
      </c>
    </row>
    <row r="912" spans="1:12" x14ac:dyDescent="0.3">
      <c r="A912" t="s">
        <v>593</v>
      </c>
      <c r="B912" s="97" t="s">
        <v>1060</v>
      </c>
      <c r="C912" s="9" t="s">
        <v>685</v>
      </c>
      <c r="D912" t="b">
        <v>0</v>
      </c>
      <c r="E912" t="b">
        <v>0</v>
      </c>
      <c r="F912" t="b">
        <v>0</v>
      </c>
      <c r="G912" t="b">
        <v>0</v>
      </c>
      <c r="H912" t="b">
        <v>1</v>
      </c>
      <c r="I912" t="b">
        <v>0</v>
      </c>
      <c r="J912" t="b">
        <v>0</v>
      </c>
      <c r="L912">
        <f t="shared" si="15"/>
        <v>7</v>
      </c>
    </row>
    <row r="913" spans="1:12" x14ac:dyDescent="0.3">
      <c r="A913" t="s">
        <v>593</v>
      </c>
      <c r="B913" s="97" t="s">
        <v>1060</v>
      </c>
      <c r="C913" s="9" t="s">
        <v>686</v>
      </c>
      <c r="D913" t="b">
        <v>0</v>
      </c>
      <c r="E913" t="b">
        <v>0</v>
      </c>
      <c r="F913" t="b">
        <v>0</v>
      </c>
      <c r="G913" t="b">
        <v>0</v>
      </c>
      <c r="H913" t="b">
        <v>0</v>
      </c>
      <c r="I913" t="b">
        <v>0</v>
      </c>
      <c r="J913" t="b">
        <v>0</v>
      </c>
      <c r="L913">
        <f t="shared" si="15"/>
        <v>7</v>
      </c>
    </row>
    <row r="914" spans="1:12" x14ac:dyDescent="0.3">
      <c r="A914" t="s">
        <v>593</v>
      </c>
      <c r="B914" s="97" t="s">
        <v>1060</v>
      </c>
      <c r="C914" s="9" t="s">
        <v>687</v>
      </c>
      <c r="D914" t="b">
        <v>0</v>
      </c>
      <c r="E914" t="b">
        <v>0</v>
      </c>
      <c r="F914" t="b">
        <v>0</v>
      </c>
      <c r="G914" t="b">
        <v>0</v>
      </c>
      <c r="H914" t="b">
        <v>0</v>
      </c>
      <c r="I914" t="b">
        <v>0</v>
      </c>
      <c r="J914" t="b">
        <v>0</v>
      </c>
      <c r="L914">
        <f t="shared" si="15"/>
        <v>7</v>
      </c>
    </row>
    <row r="915" spans="1:12" x14ac:dyDescent="0.3">
      <c r="A915" t="s">
        <v>593</v>
      </c>
      <c r="B915" s="97" t="s">
        <v>1060</v>
      </c>
      <c r="C915" s="9"/>
      <c r="D915" t="b">
        <v>0</v>
      </c>
      <c r="E915" t="b">
        <v>0</v>
      </c>
      <c r="F915" t="b">
        <v>0</v>
      </c>
      <c r="G915" t="b">
        <v>0</v>
      </c>
      <c r="H915" t="b">
        <v>0</v>
      </c>
      <c r="I915" t="b">
        <v>0</v>
      </c>
      <c r="J915" t="b">
        <v>0</v>
      </c>
      <c r="L915">
        <f t="shared" si="15"/>
        <v>7</v>
      </c>
    </row>
    <row r="916" spans="1:12" x14ac:dyDescent="0.3">
      <c r="A916" t="s">
        <v>593</v>
      </c>
      <c r="B916" s="97" t="s">
        <v>1060</v>
      </c>
      <c r="C916" s="9" t="s">
        <v>122</v>
      </c>
      <c r="D916" t="b">
        <v>0</v>
      </c>
      <c r="E916" t="b">
        <v>0</v>
      </c>
      <c r="F916" t="b">
        <v>0</v>
      </c>
      <c r="G916" t="b">
        <v>0</v>
      </c>
      <c r="H916" t="b">
        <v>0</v>
      </c>
      <c r="I916" t="b">
        <v>0</v>
      </c>
      <c r="J916" t="b">
        <v>0</v>
      </c>
      <c r="L916">
        <f t="shared" si="15"/>
        <v>7</v>
      </c>
    </row>
    <row r="917" spans="1:12" x14ac:dyDescent="0.3">
      <c r="A917" t="s">
        <v>593</v>
      </c>
      <c r="B917" s="97" t="s">
        <v>1060</v>
      </c>
      <c r="C917" s="9" t="s">
        <v>38</v>
      </c>
      <c r="D917" t="b">
        <v>0</v>
      </c>
      <c r="E917" t="b">
        <v>0</v>
      </c>
      <c r="F917" t="b">
        <v>0</v>
      </c>
      <c r="G917" t="b">
        <v>0</v>
      </c>
      <c r="H917" t="b">
        <v>0</v>
      </c>
      <c r="I917" t="b">
        <v>0</v>
      </c>
      <c r="J917" t="b">
        <v>0</v>
      </c>
      <c r="L917">
        <f t="shared" si="15"/>
        <v>7</v>
      </c>
    </row>
    <row r="918" spans="1:12" x14ac:dyDescent="0.3">
      <c r="A918" t="s">
        <v>593</v>
      </c>
      <c r="B918" s="97" t="s">
        <v>1060</v>
      </c>
      <c r="C918" s="9" t="s">
        <v>688</v>
      </c>
      <c r="D918" t="b">
        <v>0</v>
      </c>
      <c r="E918" t="b">
        <v>0</v>
      </c>
      <c r="F918" t="b">
        <v>0</v>
      </c>
      <c r="G918" t="b">
        <v>0</v>
      </c>
      <c r="H918" t="b">
        <v>0</v>
      </c>
      <c r="I918" t="b">
        <v>0</v>
      </c>
      <c r="J918" t="b">
        <v>0</v>
      </c>
      <c r="L918">
        <f t="shared" si="15"/>
        <v>7</v>
      </c>
    </row>
    <row r="919" spans="1:12" x14ac:dyDescent="0.3">
      <c r="A919" t="s">
        <v>593</v>
      </c>
      <c r="B919" s="97" t="s">
        <v>1060</v>
      </c>
      <c r="C919" s="9" t="s">
        <v>689</v>
      </c>
      <c r="D919" t="b">
        <v>0</v>
      </c>
      <c r="E919" t="b">
        <v>0</v>
      </c>
      <c r="F919" t="b">
        <v>0</v>
      </c>
      <c r="G919" t="b">
        <v>0</v>
      </c>
      <c r="H919" t="b">
        <v>0</v>
      </c>
      <c r="I919" t="b">
        <v>0</v>
      </c>
      <c r="J919" t="b">
        <v>0</v>
      </c>
      <c r="L919">
        <f t="shared" si="15"/>
        <v>7</v>
      </c>
    </row>
    <row r="920" spans="1:12" x14ac:dyDescent="0.3">
      <c r="A920" t="s">
        <v>593</v>
      </c>
      <c r="B920" s="97" t="s">
        <v>1060</v>
      </c>
      <c r="C920" s="9" t="s">
        <v>172</v>
      </c>
      <c r="D920" t="b">
        <v>0</v>
      </c>
      <c r="E920" t="b">
        <v>0</v>
      </c>
      <c r="F920" t="b">
        <v>0</v>
      </c>
      <c r="G920" t="b">
        <v>0</v>
      </c>
      <c r="H920" t="b">
        <v>0</v>
      </c>
      <c r="I920" t="b">
        <v>0</v>
      </c>
      <c r="J920" t="b">
        <v>0</v>
      </c>
      <c r="L920">
        <f t="shared" si="15"/>
        <v>7</v>
      </c>
    </row>
    <row r="921" spans="1:12" x14ac:dyDescent="0.3">
      <c r="A921" t="s">
        <v>593</v>
      </c>
      <c r="B921" s="97" t="s">
        <v>1060</v>
      </c>
      <c r="C921" s="9" t="s">
        <v>38</v>
      </c>
      <c r="D921" t="b">
        <v>0</v>
      </c>
      <c r="E921" t="b">
        <v>0</v>
      </c>
      <c r="F921" t="b">
        <v>0</v>
      </c>
      <c r="G921" t="b">
        <v>0</v>
      </c>
      <c r="H921" t="b">
        <v>0</v>
      </c>
      <c r="I921" t="b">
        <v>0</v>
      </c>
      <c r="J921" t="b">
        <v>0</v>
      </c>
      <c r="L921">
        <f t="shared" si="15"/>
        <v>7</v>
      </c>
    </row>
    <row r="922" spans="1:12" x14ac:dyDescent="0.3">
      <c r="A922" t="s">
        <v>593</v>
      </c>
      <c r="B922" s="97" t="s">
        <v>1060</v>
      </c>
      <c r="C922" s="9" t="s">
        <v>690</v>
      </c>
      <c r="D922" t="b">
        <v>0</v>
      </c>
      <c r="E922" t="b">
        <v>0</v>
      </c>
      <c r="F922" t="b">
        <v>0</v>
      </c>
      <c r="G922" t="b">
        <v>0</v>
      </c>
      <c r="H922" t="b">
        <v>0</v>
      </c>
      <c r="I922" t="b">
        <v>0</v>
      </c>
      <c r="J922" t="b">
        <v>0</v>
      </c>
      <c r="L922">
        <f t="shared" si="15"/>
        <v>7</v>
      </c>
    </row>
    <row r="923" spans="1:12" x14ac:dyDescent="0.3">
      <c r="A923" t="s">
        <v>593</v>
      </c>
      <c r="B923" s="97" t="s">
        <v>1060</v>
      </c>
      <c r="C923" s="9" t="s">
        <v>690</v>
      </c>
      <c r="D923" t="b">
        <v>0</v>
      </c>
      <c r="E923" t="b">
        <v>0</v>
      </c>
      <c r="F923" t="b">
        <v>0</v>
      </c>
      <c r="G923" t="b">
        <v>0</v>
      </c>
      <c r="H923" t="b">
        <v>0</v>
      </c>
      <c r="I923" t="b">
        <v>0</v>
      </c>
      <c r="J923" t="b">
        <v>0</v>
      </c>
      <c r="L923">
        <f t="shared" si="15"/>
        <v>7</v>
      </c>
    </row>
    <row r="924" spans="1:12" x14ac:dyDescent="0.3">
      <c r="A924" t="s">
        <v>593</v>
      </c>
      <c r="B924" s="97" t="s">
        <v>1060</v>
      </c>
      <c r="C924" s="9"/>
      <c r="D924" t="b">
        <v>0</v>
      </c>
      <c r="E924" t="b">
        <v>0</v>
      </c>
      <c r="F924" t="b">
        <v>0</v>
      </c>
      <c r="G924" t="b">
        <v>0</v>
      </c>
      <c r="H924" t="b">
        <v>1</v>
      </c>
      <c r="I924" t="b">
        <v>0</v>
      </c>
      <c r="J924" t="b">
        <v>1</v>
      </c>
      <c r="L924">
        <f t="shared" si="15"/>
        <v>7</v>
      </c>
    </row>
    <row r="925" spans="1:12" x14ac:dyDescent="0.3">
      <c r="A925" t="s">
        <v>593</v>
      </c>
      <c r="B925" s="97" t="s">
        <v>1060</v>
      </c>
      <c r="C925" s="9"/>
      <c r="D925" t="b">
        <v>0</v>
      </c>
      <c r="E925" t="b">
        <v>1</v>
      </c>
      <c r="F925" t="b">
        <v>0</v>
      </c>
      <c r="G925" t="b">
        <v>0</v>
      </c>
      <c r="H925" t="b">
        <v>0</v>
      </c>
      <c r="I925" t="b">
        <v>0</v>
      </c>
      <c r="J925" t="b">
        <v>0</v>
      </c>
      <c r="L925">
        <f t="shared" si="15"/>
        <v>7</v>
      </c>
    </row>
    <row r="926" spans="1:12" x14ac:dyDescent="0.3">
      <c r="A926" t="s">
        <v>593</v>
      </c>
      <c r="B926" s="97" t="s">
        <v>1060</v>
      </c>
      <c r="C926" s="9" t="s">
        <v>38</v>
      </c>
      <c r="D926" t="b">
        <v>0</v>
      </c>
      <c r="E926" t="b">
        <v>0</v>
      </c>
      <c r="F926" t="b">
        <v>0</v>
      </c>
      <c r="G926" t="b">
        <v>0</v>
      </c>
      <c r="H926" t="b">
        <v>0</v>
      </c>
      <c r="I926" t="b">
        <v>0</v>
      </c>
      <c r="J926" t="b">
        <v>0</v>
      </c>
      <c r="L926">
        <f t="shared" si="15"/>
        <v>7</v>
      </c>
    </row>
    <row r="927" spans="1:12" x14ac:dyDescent="0.3">
      <c r="A927" t="s">
        <v>593</v>
      </c>
      <c r="B927" s="97" t="s">
        <v>1060</v>
      </c>
      <c r="C927" s="9" t="s">
        <v>686</v>
      </c>
      <c r="D927" t="b">
        <v>0</v>
      </c>
      <c r="E927" t="b">
        <v>0</v>
      </c>
      <c r="F927" t="b">
        <v>0</v>
      </c>
      <c r="G927" t="b">
        <v>0</v>
      </c>
      <c r="H927" t="b">
        <v>0</v>
      </c>
      <c r="I927" t="b">
        <v>0</v>
      </c>
      <c r="J927" t="b">
        <v>0</v>
      </c>
      <c r="L927">
        <f t="shared" si="15"/>
        <v>7</v>
      </c>
    </row>
    <row r="928" spans="1:12" x14ac:dyDescent="0.3">
      <c r="A928" t="s">
        <v>593</v>
      </c>
      <c r="B928" s="97" t="s">
        <v>1060</v>
      </c>
      <c r="C928" s="9" t="s">
        <v>122</v>
      </c>
      <c r="D928" t="b">
        <v>0</v>
      </c>
      <c r="E928" t="b">
        <v>0</v>
      </c>
      <c r="F928" t="b">
        <v>0</v>
      </c>
      <c r="G928" t="b">
        <v>0</v>
      </c>
      <c r="H928" t="b">
        <v>0</v>
      </c>
      <c r="I928" t="b">
        <v>0</v>
      </c>
      <c r="J928" t="b">
        <v>0</v>
      </c>
      <c r="L928">
        <f t="shared" si="15"/>
        <v>7</v>
      </c>
    </row>
    <row r="929" spans="1:12" x14ac:dyDescent="0.3">
      <c r="A929" t="s">
        <v>593</v>
      </c>
      <c r="B929" s="97" t="s">
        <v>1060</v>
      </c>
      <c r="C929" s="9" t="s">
        <v>122</v>
      </c>
      <c r="D929" t="b">
        <v>0</v>
      </c>
      <c r="E929" t="b">
        <v>0</v>
      </c>
      <c r="F929" t="b">
        <v>0</v>
      </c>
      <c r="G929" t="b">
        <v>0</v>
      </c>
      <c r="H929" t="b">
        <v>0</v>
      </c>
      <c r="I929" t="b">
        <v>1</v>
      </c>
      <c r="J929" t="b">
        <v>0</v>
      </c>
      <c r="L929">
        <f t="shared" si="15"/>
        <v>6</v>
      </c>
    </row>
    <row r="930" spans="1:12" x14ac:dyDescent="0.3">
      <c r="A930" t="s">
        <v>593</v>
      </c>
      <c r="B930" s="97" t="s">
        <v>1060</v>
      </c>
      <c r="C930" s="9"/>
      <c r="D930" t="b">
        <v>0</v>
      </c>
      <c r="E930" t="b">
        <v>0</v>
      </c>
      <c r="F930" t="b">
        <v>0</v>
      </c>
      <c r="G930" t="b">
        <v>0</v>
      </c>
      <c r="H930" t="b">
        <v>0</v>
      </c>
      <c r="I930" t="b">
        <v>0</v>
      </c>
      <c r="J930" t="b">
        <v>0</v>
      </c>
      <c r="L930">
        <f t="shared" si="15"/>
        <v>7</v>
      </c>
    </row>
    <row r="931" spans="1:12" x14ac:dyDescent="0.3">
      <c r="A931" t="s">
        <v>593</v>
      </c>
      <c r="B931" s="97" t="s">
        <v>1060</v>
      </c>
      <c r="C931" s="9" t="s">
        <v>688</v>
      </c>
      <c r="D931" t="b">
        <v>0</v>
      </c>
      <c r="E931" t="b">
        <v>0</v>
      </c>
      <c r="F931" t="b">
        <v>0</v>
      </c>
      <c r="G931" t="b">
        <v>0</v>
      </c>
      <c r="H931" t="b">
        <v>0</v>
      </c>
      <c r="I931" t="b">
        <v>0</v>
      </c>
      <c r="J931" t="b">
        <v>0</v>
      </c>
      <c r="L931">
        <f t="shared" si="15"/>
        <v>7</v>
      </c>
    </row>
    <row r="932" spans="1:12" x14ac:dyDescent="0.3">
      <c r="A932" t="s">
        <v>593</v>
      </c>
      <c r="B932" s="97" t="s">
        <v>1060</v>
      </c>
      <c r="C932" s="9" t="s">
        <v>691</v>
      </c>
      <c r="D932" t="b">
        <v>0</v>
      </c>
      <c r="E932" t="b">
        <v>0</v>
      </c>
      <c r="F932" t="b">
        <v>0</v>
      </c>
      <c r="G932" t="b">
        <v>0</v>
      </c>
      <c r="H932" t="b">
        <v>1</v>
      </c>
      <c r="I932" t="b">
        <v>0</v>
      </c>
      <c r="J932" t="b">
        <v>0</v>
      </c>
      <c r="L932">
        <f t="shared" si="15"/>
        <v>7</v>
      </c>
    </row>
    <row r="933" spans="1:12" x14ac:dyDescent="0.3">
      <c r="A933" t="s">
        <v>593</v>
      </c>
      <c r="B933" s="97" t="s">
        <v>1060</v>
      </c>
      <c r="C933" s="9" t="s">
        <v>122</v>
      </c>
      <c r="D933" t="b">
        <v>0</v>
      </c>
      <c r="E933" t="b">
        <v>0</v>
      </c>
      <c r="F933" t="b">
        <v>0</v>
      </c>
      <c r="G933" t="b">
        <v>0</v>
      </c>
      <c r="H933" t="b">
        <v>0</v>
      </c>
      <c r="I933" t="b">
        <v>0</v>
      </c>
      <c r="J933" t="b">
        <v>0</v>
      </c>
      <c r="L933">
        <f t="shared" si="15"/>
        <v>7</v>
      </c>
    </row>
    <row r="934" spans="1:12" x14ac:dyDescent="0.3">
      <c r="A934" t="s">
        <v>593</v>
      </c>
      <c r="B934" s="97" t="s">
        <v>1060</v>
      </c>
      <c r="C934" s="9" t="s">
        <v>682</v>
      </c>
      <c r="D934" t="b">
        <v>0</v>
      </c>
      <c r="E934" t="b">
        <v>0</v>
      </c>
      <c r="F934" t="b">
        <v>0</v>
      </c>
      <c r="G934" t="b">
        <v>0</v>
      </c>
      <c r="H934" t="b">
        <v>0</v>
      </c>
      <c r="I934" t="b">
        <v>0</v>
      </c>
      <c r="J934" t="b">
        <v>0</v>
      </c>
      <c r="L934">
        <f t="shared" si="15"/>
        <v>7</v>
      </c>
    </row>
    <row r="935" spans="1:12" x14ac:dyDescent="0.3">
      <c r="A935" t="s">
        <v>593</v>
      </c>
      <c r="B935" s="97" t="s">
        <v>1060</v>
      </c>
      <c r="C935" s="9" t="s">
        <v>681</v>
      </c>
      <c r="D935" t="b">
        <v>0</v>
      </c>
      <c r="E935" t="b">
        <v>0</v>
      </c>
      <c r="F935" t="b">
        <v>0</v>
      </c>
      <c r="G935" t="b">
        <v>0</v>
      </c>
      <c r="H935" t="b">
        <v>0</v>
      </c>
      <c r="I935" t="b">
        <v>0</v>
      </c>
      <c r="J935" t="b">
        <v>0</v>
      </c>
      <c r="L935">
        <f t="shared" si="15"/>
        <v>7</v>
      </c>
    </row>
    <row r="936" spans="1:12" x14ac:dyDescent="0.3">
      <c r="A936" t="s">
        <v>593</v>
      </c>
      <c r="B936" s="97" t="s">
        <v>1060</v>
      </c>
      <c r="C936" s="9" t="s">
        <v>122</v>
      </c>
      <c r="D936" t="b">
        <v>0</v>
      </c>
      <c r="E936" t="b">
        <v>0</v>
      </c>
      <c r="F936" t="b">
        <v>0</v>
      </c>
      <c r="G936" t="b">
        <v>0</v>
      </c>
      <c r="H936" t="b">
        <v>0</v>
      </c>
      <c r="I936" t="b">
        <v>0</v>
      </c>
      <c r="J936" t="b">
        <v>0</v>
      </c>
      <c r="L936">
        <f t="shared" si="15"/>
        <v>7</v>
      </c>
    </row>
    <row r="937" spans="1:12" x14ac:dyDescent="0.3">
      <c r="A937" t="s">
        <v>593</v>
      </c>
      <c r="B937" s="97" t="s">
        <v>1060</v>
      </c>
      <c r="C937" s="9" t="s">
        <v>122</v>
      </c>
      <c r="D937" t="b">
        <v>0</v>
      </c>
      <c r="E937" t="b">
        <v>0</v>
      </c>
      <c r="F937" t="b">
        <v>0</v>
      </c>
      <c r="G937" t="b">
        <v>0</v>
      </c>
      <c r="H937" t="b">
        <v>0</v>
      </c>
      <c r="I937" t="b">
        <v>0</v>
      </c>
      <c r="J937" t="b">
        <v>0</v>
      </c>
      <c r="L937">
        <f t="shared" si="15"/>
        <v>7</v>
      </c>
    </row>
    <row r="938" spans="1:12" x14ac:dyDescent="0.3">
      <c r="A938" t="s">
        <v>593</v>
      </c>
      <c r="B938" s="97" t="s">
        <v>1060</v>
      </c>
      <c r="C938" s="9" t="s">
        <v>122</v>
      </c>
      <c r="D938" t="b">
        <v>0</v>
      </c>
      <c r="E938" t="b">
        <v>0</v>
      </c>
      <c r="F938" t="b">
        <v>0</v>
      </c>
      <c r="G938" t="b">
        <v>0</v>
      </c>
      <c r="H938" t="b">
        <v>0</v>
      </c>
      <c r="I938" t="b">
        <v>0</v>
      </c>
      <c r="J938" t="b">
        <v>0</v>
      </c>
      <c r="L938">
        <f t="shared" si="15"/>
        <v>7</v>
      </c>
    </row>
    <row r="939" spans="1:12" x14ac:dyDescent="0.3">
      <c r="A939" t="s">
        <v>593</v>
      </c>
      <c r="B939" s="97" t="s">
        <v>1060</v>
      </c>
      <c r="C939" s="9" t="s">
        <v>122</v>
      </c>
      <c r="D939" t="b">
        <v>0</v>
      </c>
      <c r="E939" t="b">
        <v>0</v>
      </c>
      <c r="F939" t="b">
        <v>0</v>
      </c>
      <c r="G939" t="b">
        <v>0</v>
      </c>
      <c r="H939" t="b">
        <v>0</v>
      </c>
      <c r="I939" t="b">
        <v>0</v>
      </c>
      <c r="J939" t="b">
        <v>0</v>
      </c>
      <c r="L939">
        <f t="shared" si="15"/>
        <v>7</v>
      </c>
    </row>
    <row r="940" spans="1:12" x14ac:dyDescent="0.3">
      <c r="A940" t="s">
        <v>593</v>
      </c>
      <c r="B940" s="97" t="s">
        <v>1060</v>
      </c>
      <c r="C940" s="9" t="s">
        <v>172</v>
      </c>
      <c r="D940" t="b">
        <v>0</v>
      </c>
      <c r="E940" t="b">
        <v>0</v>
      </c>
      <c r="F940" t="b">
        <v>0</v>
      </c>
      <c r="G940" t="b">
        <v>0</v>
      </c>
      <c r="H940" t="b">
        <v>0</v>
      </c>
      <c r="I940" t="b">
        <v>0</v>
      </c>
      <c r="J940" t="b">
        <v>0</v>
      </c>
      <c r="L940">
        <f t="shared" si="15"/>
        <v>7</v>
      </c>
    </row>
    <row r="941" spans="1:12" x14ac:dyDescent="0.3">
      <c r="A941" t="s">
        <v>593</v>
      </c>
      <c r="B941" s="97" t="s">
        <v>1060</v>
      </c>
      <c r="C941" s="9" t="s">
        <v>122</v>
      </c>
      <c r="D941" t="b">
        <v>0</v>
      </c>
      <c r="E941" t="b">
        <v>0</v>
      </c>
      <c r="F941" t="b">
        <v>0</v>
      </c>
      <c r="G941" t="b">
        <v>0</v>
      </c>
      <c r="H941" t="b">
        <v>0</v>
      </c>
      <c r="I941" t="b">
        <v>1</v>
      </c>
      <c r="J941" t="b">
        <v>0</v>
      </c>
      <c r="L941">
        <f t="shared" si="15"/>
        <v>6</v>
      </c>
    </row>
    <row r="942" spans="1:12" x14ac:dyDescent="0.3">
      <c r="A942" t="s">
        <v>593</v>
      </c>
      <c r="B942" s="97" t="s">
        <v>1060</v>
      </c>
      <c r="C942" s="9" t="s">
        <v>688</v>
      </c>
      <c r="D942" t="b">
        <v>0</v>
      </c>
      <c r="E942" t="b">
        <v>0</v>
      </c>
      <c r="F942" t="b">
        <v>0</v>
      </c>
      <c r="G942" t="b">
        <v>0</v>
      </c>
      <c r="H942" t="b">
        <v>0</v>
      </c>
      <c r="I942" t="b">
        <v>0</v>
      </c>
      <c r="J942" t="b">
        <v>0</v>
      </c>
      <c r="L942">
        <f t="shared" si="15"/>
        <v>7</v>
      </c>
    </row>
    <row r="943" spans="1:12" x14ac:dyDescent="0.3">
      <c r="A943" t="s">
        <v>593</v>
      </c>
      <c r="B943" s="97" t="s">
        <v>1060</v>
      </c>
      <c r="C943" s="9" t="s">
        <v>38</v>
      </c>
      <c r="D943" t="b">
        <v>0</v>
      </c>
      <c r="E943" t="b">
        <v>0</v>
      </c>
      <c r="F943" t="b">
        <v>0</v>
      </c>
      <c r="G943" t="b">
        <v>0</v>
      </c>
      <c r="H943" t="b">
        <v>1</v>
      </c>
      <c r="I943" t="b">
        <v>0</v>
      </c>
      <c r="J943" t="b">
        <v>0</v>
      </c>
      <c r="L943">
        <f t="shared" si="15"/>
        <v>7</v>
      </c>
    </row>
    <row r="944" spans="1:12" x14ac:dyDescent="0.3">
      <c r="A944" t="s">
        <v>593</v>
      </c>
      <c r="B944" s="97" t="s">
        <v>1060</v>
      </c>
      <c r="C944" s="9" t="s">
        <v>38</v>
      </c>
      <c r="D944" t="b">
        <v>0</v>
      </c>
      <c r="E944" t="b">
        <v>0</v>
      </c>
      <c r="F944" t="b">
        <v>0</v>
      </c>
      <c r="G944" t="b">
        <v>0</v>
      </c>
      <c r="H944" t="b">
        <v>1</v>
      </c>
      <c r="I944" t="b">
        <v>0</v>
      </c>
      <c r="J944" t="b">
        <v>0</v>
      </c>
      <c r="L944">
        <f t="shared" si="15"/>
        <v>7</v>
      </c>
    </row>
    <row r="945" spans="1:12" x14ac:dyDescent="0.3">
      <c r="A945" t="s">
        <v>593</v>
      </c>
      <c r="B945" s="97" t="s">
        <v>1060</v>
      </c>
      <c r="C945" s="9"/>
      <c r="D945" t="b">
        <v>0</v>
      </c>
      <c r="E945" t="b">
        <v>0</v>
      </c>
      <c r="F945" t="b">
        <v>0</v>
      </c>
      <c r="G945" t="b">
        <v>0</v>
      </c>
      <c r="H945" t="b">
        <v>0</v>
      </c>
      <c r="I945" t="b">
        <v>0</v>
      </c>
      <c r="J945" t="b">
        <v>0</v>
      </c>
      <c r="L945">
        <f t="shared" si="15"/>
        <v>7</v>
      </c>
    </row>
    <row r="946" spans="1:12" x14ac:dyDescent="0.3">
      <c r="A946" t="s">
        <v>593</v>
      </c>
      <c r="B946" s="97" t="s">
        <v>1060</v>
      </c>
      <c r="C946" s="9" t="s">
        <v>692</v>
      </c>
      <c r="D946" t="b">
        <v>0</v>
      </c>
      <c r="E946" t="b">
        <v>0</v>
      </c>
      <c r="F946" t="b">
        <v>0</v>
      </c>
      <c r="G946" t="b">
        <v>0</v>
      </c>
      <c r="H946" t="b">
        <v>0</v>
      </c>
      <c r="I946" t="b">
        <v>0</v>
      </c>
      <c r="J946" t="b">
        <v>0</v>
      </c>
      <c r="L946">
        <f t="shared" si="15"/>
        <v>7</v>
      </c>
    </row>
    <row r="947" spans="1:12" x14ac:dyDescent="0.3">
      <c r="A947" t="s">
        <v>593</v>
      </c>
      <c r="B947" s="97" t="s">
        <v>1060</v>
      </c>
      <c r="C947" s="9" t="s">
        <v>688</v>
      </c>
      <c r="D947" t="b">
        <v>0</v>
      </c>
      <c r="E947" t="b">
        <v>0</v>
      </c>
      <c r="F947" t="b">
        <v>0</v>
      </c>
      <c r="G947" t="b">
        <v>0</v>
      </c>
      <c r="H947" t="b">
        <v>0</v>
      </c>
      <c r="I947" t="b">
        <v>0</v>
      </c>
      <c r="J947" t="b">
        <v>0</v>
      </c>
      <c r="L947">
        <f t="shared" si="15"/>
        <v>7</v>
      </c>
    </row>
    <row r="948" spans="1:12" x14ac:dyDescent="0.3">
      <c r="A948" t="s">
        <v>593</v>
      </c>
      <c r="B948" s="97" t="s">
        <v>1060</v>
      </c>
      <c r="C948" s="9" t="s">
        <v>681</v>
      </c>
      <c r="D948" t="b">
        <v>0</v>
      </c>
      <c r="E948" t="b">
        <v>0</v>
      </c>
      <c r="F948" t="b">
        <v>0</v>
      </c>
      <c r="G948" t="b">
        <v>0</v>
      </c>
      <c r="H948" t="b">
        <v>0</v>
      </c>
      <c r="I948" t="b">
        <v>0</v>
      </c>
      <c r="J948" t="b">
        <v>0</v>
      </c>
      <c r="L948">
        <f t="shared" si="15"/>
        <v>7</v>
      </c>
    </row>
    <row r="949" spans="1:12" x14ac:dyDescent="0.3">
      <c r="A949" t="s">
        <v>593</v>
      </c>
      <c r="B949" s="97" t="s">
        <v>1060</v>
      </c>
      <c r="C949" s="9" t="s">
        <v>693</v>
      </c>
      <c r="D949" t="b">
        <v>1</v>
      </c>
      <c r="E949" t="b">
        <v>0</v>
      </c>
      <c r="F949" t="b">
        <v>0</v>
      </c>
      <c r="G949" t="b">
        <v>0</v>
      </c>
      <c r="H949" t="b">
        <v>0</v>
      </c>
      <c r="I949" t="b">
        <v>0</v>
      </c>
      <c r="J949" t="b">
        <v>0</v>
      </c>
      <c r="L949">
        <f t="shared" si="15"/>
        <v>7</v>
      </c>
    </row>
    <row r="950" spans="1:12" x14ac:dyDescent="0.3">
      <c r="A950" t="s">
        <v>593</v>
      </c>
      <c r="B950" s="97" t="s">
        <v>1060</v>
      </c>
      <c r="C950" s="9" t="s">
        <v>122</v>
      </c>
      <c r="D950" t="b">
        <v>0</v>
      </c>
      <c r="E950" t="b">
        <v>0</v>
      </c>
      <c r="F950" t="b">
        <v>0</v>
      </c>
      <c r="G950" t="b">
        <v>0</v>
      </c>
      <c r="H950" t="b">
        <v>0</v>
      </c>
      <c r="I950" t="b">
        <v>0</v>
      </c>
      <c r="J950" t="b">
        <v>0</v>
      </c>
      <c r="L950">
        <f t="shared" si="15"/>
        <v>7</v>
      </c>
    </row>
    <row r="951" spans="1:12" x14ac:dyDescent="0.3">
      <c r="A951" t="s">
        <v>593</v>
      </c>
      <c r="B951" s="97" t="s">
        <v>1060</v>
      </c>
      <c r="C951" s="9" t="s">
        <v>688</v>
      </c>
      <c r="D951" t="b">
        <v>0</v>
      </c>
      <c r="E951" t="b">
        <v>0</v>
      </c>
      <c r="F951" t="b">
        <v>0</v>
      </c>
      <c r="G951" t="b">
        <v>1</v>
      </c>
      <c r="H951" t="b">
        <v>0</v>
      </c>
      <c r="I951" t="b">
        <v>0</v>
      </c>
      <c r="J951" t="b">
        <v>0</v>
      </c>
      <c r="L951">
        <f t="shared" si="15"/>
        <v>4</v>
      </c>
    </row>
    <row r="952" spans="1:12" x14ac:dyDescent="0.3">
      <c r="A952" t="s">
        <v>593</v>
      </c>
      <c r="B952" s="97" t="s">
        <v>1060</v>
      </c>
      <c r="C952" s="9" t="s">
        <v>38</v>
      </c>
      <c r="D952" t="b">
        <v>0</v>
      </c>
      <c r="E952" t="b">
        <v>1</v>
      </c>
      <c r="F952" t="b">
        <v>0</v>
      </c>
      <c r="G952" t="b">
        <v>0</v>
      </c>
      <c r="H952" t="b">
        <v>1</v>
      </c>
      <c r="I952" t="b">
        <v>0</v>
      </c>
      <c r="J952" t="b">
        <v>0</v>
      </c>
      <c r="L952">
        <f t="shared" si="15"/>
        <v>7</v>
      </c>
    </row>
    <row r="953" spans="1:12" x14ac:dyDescent="0.3">
      <c r="A953" t="s">
        <v>593</v>
      </c>
      <c r="B953" s="97" t="s">
        <v>1060</v>
      </c>
      <c r="C953" s="9" t="s">
        <v>38</v>
      </c>
      <c r="D953" t="b">
        <v>0</v>
      </c>
      <c r="E953" t="b">
        <v>1</v>
      </c>
      <c r="F953" t="b">
        <v>0</v>
      </c>
      <c r="G953" t="b">
        <v>0</v>
      </c>
      <c r="H953" t="b">
        <v>1</v>
      </c>
      <c r="I953" t="b">
        <v>1</v>
      </c>
      <c r="J953" t="b">
        <v>0</v>
      </c>
      <c r="L953">
        <f t="shared" si="15"/>
        <v>6</v>
      </c>
    </row>
    <row r="954" spans="1:12" x14ac:dyDescent="0.3">
      <c r="A954" t="s">
        <v>593</v>
      </c>
      <c r="B954" s="97" t="s">
        <v>1060</v>
      </c>
      <c r="C954" s="9" t="s">
        <v>681</v>
      </c>
      <c r="D954" t="b">
        <v>0</v>
      </c>
      <c r="E954" t="b">
        <v>0</v>
      </c>
      <c r="F954" t="b">
        <v>0</v>
      </c>
      <c r="G954" t="b">
        <v>0</v>
      </c>
      <c r="H954" t="b">
        <v>0</v>
      </c>
      <c r="I954" t="b">
        <v>1</v>
      </c>
      <c r="J954" t="b">
        <v>0</v>
      </c>
      <c r="L954">
        <f t="shared" si="15"/>
        <v>6</v>
      </c>
    </row>
    <row r="955" spans="1:12" x14ac:dyDescent="0.3">
      <c r="A955" t="s">
        <v>593</v>
      </c>
      <c r="B955" s="97" t="s">
        <v>1060</v>
      </c>
      <c r="C955" s="9" t="s">
        <v>38</v>
      </c>
      <c r="D955" t="b">
        <v>0</v>
      </c>
      <c r="E955" t="b">
        <v>0</v>
      </c>
      <c r="F955" t="b">
        <v>0</v>
      </c>
      <c r="G955" t="b">
        <v>1</v>
      </c>
      <c r="H955" t="b">
        <v>0</v>
      </c>
      <c r="I955" t="b">
        <v>0</v>
      </c>
      <c r="J955" t="b">
        <v>1</v>
      </c>
      <c r="L955">
        <f t="shared" si="15"/>
        <v>4</v>
      </c>
    </row>
    <row r="956" spans="1:12" x14ac:dyDescent="0.3">
      <c r="A956" t="s">
        <v>593</v>
      </c>
      <c r="B956" s="97" t="s">
        <v>1060</v>
      </c>
      <c r="C956" s="9" t="s">
        <v>681</v>
      </c>
      <c r="D956" t="b">
        <v>0</v>
      </c>
      <c r="E956" t="b">
        <v>0</v>
      </c>
      <c r="F956" t="b">
        <v>0</v>
      </c>
      <c r="G956" t="b">
        <v>0</v>
      </c>
      <c r="H956" t="b">
        <v>0</v>
      </c>
      <c r="I956" t="b">
        <v>0</v>
      </c>
      <c r="J956" t="b">
        <v>0</v>
      </c>
      <c r="L956">
        <f t="shared" si="15"/>
        <v>7</v>
      </c>
    </row>
    <row r="957" spans="1:12" x14ac:dyDescent="0.3">
      <c r="A957" t="s">
        <v>593</v>
      </c>
      <c r="B957" s="97" t="s">
        <v>1060</v>
      </c>
      <c r="C957" s="9"/>
      <c r="D957" t="b">
        <v>0</v>
      </c>
      <c r="E957" t="b">
        <v>0</v>
      </c>
      <c r="F957" t="b">
        <v>0</v>
      </c>
      <c r="G957" t="b">
        <v>0</v>
      </c>
      <c r="H957" t="b">
        <v>0</v>
      </c>
      <c r="I957" t="b">
        <v>0</v>
      </c>
      <c r="J957" t="b">
        <v>0</v>
      </c>
      <c r="L957">
        <f t="shared" si="15"/>
        <v>7</v>
      </c>
    </row>
    <row r="958" spans="1:12" x14ac:dyDescent="0.3">
      <c r="A958" t="s">
        <v>593</v>
      </c>
      <c r="B958" s="97" t="s">
        <v>1060</v>
      </c>
      <c r="C958" s="9" t="s">
        <v>681</v>
      </c>
      <c r="D958" t="b">
        <v>0</v>
      </c>
      <c r="E958" t="b">
        <v>0</v>
      </c>
      <c r="F958" t="b">
        <v>0</v>
      </c>
      <c r="G958" t="b">
        <v>0</v>
      </c>
      <c r="H958" t="b">
        <v>0</v>
      </c>
      <c r="I958" t="b">
        <v>0</v>
      </c>
      <c r="J958" t="b">
        <v>0</v>
      </c>
      <c r="L958">
        <f t="shared" si="15"/>
        <v>7</v>
      </c>
    </row>
    <row r="959" spans="1:12" x14ac:dyDescent="0.3">
      <c r="A959" t="s">
        <v>593</v>
      </c>
      <c r="B959" s="97" t="s">
        <v>1060</v>
      </c>
      <c r="C959" s="9"/>
      <c r="D959" t="b">
        <v>0</v>
      </c>
      <c r="E959" t="b">
        <v>0</v>
      </c>
      <c r="F959" t="b">
        <v>0</v>
      </c>
      <c r="G959" t="b">
        <v>0</v>
      </c>
      <c r="H959" t="b">
        <v>0</v>
      </c>
      <c r="I959" t="b">
        <v>0</v>
      </c>
      <c r="J959" t="b">
        <v>0</v>
      </c>
      <c r="L959">
        <f t="shared" si="15"/>
        <v>7</v>
      </c>
    </row>
    <row r="960" spans="1:12" x14ac:dyDescent="0.3">
      <c r="A960" t="s">
        <v>593</v>
      </c>
      <c r="B960" s="97" t="s">
        <v>1060</v>
      </c>
      <c r="C960" s="9" t="s">
        <v>681</v>
      </c>
      <c r="D960" t="b">
        <v>0</v>
      </c>
      <c r="E960" t="b">
        <v>0</v>
      </c>
      <c r="F960" t="b">
        <v>0</v>
      </c>
      <c r="G960" t="b">
        <v>0</v>
      </c>
      <c r="H960" t="b">
        <v>0</v>
      </c>
      <c r="I960" t="b">
        <v>0</v>
      </c>
      <c r="J960" t="b">
        <v>0</v>
      </c>
      <c r="L960">
        <f t="shared" si="15"/>
        <v>7</v>
      </c>
    </row>
    <row r="961" spans="1:12" x14ac:dyDescent="0.3">
      <c r="A961" t="s">
        <v>593</v>
      </c>
      <c r="B961" s="97" t="s">
        <v>1060</v>
      </c>
      <c r="C961" s="9" t="s">
        <v>681</v>
      </c>
      <c r="D961" t="b">
        <v>0</v>
      </c>
      <c r="E961" t="b">
        <v>0</v>
      </c>
      <c r="F961" t="b">
        <v>0</v>
      </c>
      <c r="G961" t="b">
        <v>0</v>
      </c>
      <c r="H961" t="b">
        <v>0</v>
      </c>
      <c r="I961" t="b">
        <v>0</v>
      </c>
      <c r="J961" t="b">
        <v>0</v>
      </c>
      <c r="L961">
        <f t="shared" si="15"/>
        <v>7</v>
      </c>
    </row>
    <row r="962" spans="1:12" x14ac:dyDescent="0.3">
      <c r="A962" t="s">
        <v>593</v>
      </c>
      <c r="B962" s="97" t="s">
        <v>1060</v>
      </c>
      <c r="C962" s="9"/>
      <c r="D962" t="b">
        <v>0</v>
      </c>
      <c r="E962" t="b">
        <v>0</v>
      </c>
      <c r="F962" t="b">
        <v>0</v>
      </c>
      <c r="G962" t="b">
        <v>0</v>
      </c>
      <c r="H962" t="b">
        <v>0</v>
      </c>
      <c r="I962" t="b">
        <v>0</v>
      </c>
      <c r="J962" t="b">
        <v>0</v>
      </c>
      <c r="L962">
        <f t="shared" si="15"/>
        <v>7</v>
      </c>
    </row>
    <row r="963" spans="1:12" x14ac:dyDescent="0.3">
      <c r="A963" t="s">
        <v>593</v>
      </c>
      <c r="B963" s="97" t="s">
        <v>1060</v>
      </c>
      <c r="C963" s="9" t="s">
        <v>681</v>
      </c>
      <c r="D963" t="b">
        <v>0</v>
      </c>
      <c r="E963" t="b">
        <v>0</v>
      </c>
      <c r="F963" t="b">
        <v>0</v>
      </c>
      <c r="G963" t="b">
        <v>0</v>
      </c>
      <c r="H963" t="b">
        <v>0</v>
      </c>
      <c r="I963" t="b">
        <v>0</v>
      </c>
      <c r="J963" t="b">
        <v>0</v>
      </c>
      <c r="L963">
        <f t="shared" si="15"/>
        <v>7</v>
      </c>
    </row>
    <row r="964" spans="1:12" x14ac:dyDescent="0.3">
      <c r="A964" t="s">
        <v>593</v>
      </c>
      <c r="B964" s="97" t="s">
        <v>1060</v>
      </c>
      <c r="C964" s="9" t="s">
        <v>141</v>
      </c>
      <c r="D964" t="b">
        <v>0</v>
      </c>
      <c r="E964" t="b">
        <v>0</v>
      </c>
      <c r="F964" t="b">
        <v>0</v>
      </c>
      <c r="G964" t="b">
        <v>0</v>
      </c>
      <c r="H964" t="b">
        <v>0</v>
      </c>
      <c r="I964" t="b">
        <v>1</v>
      </c>
      <c r="J964" t="b">
        <v>0</v>
      </c>
      <c r="L964">
        <f t="shared" si="15"/>
        <v>6</v>
      </c>
    </row>
    <row r="965" spans="1:12" x14ac:dyDescent="0.3">
      <c r="A965" t="s">
        <v>593</v>
      </c>
      <c r="B965" s="97" t="s">
        <v>1060</v>
      </c>
      <c r="C965" s="9" t="s">
        <v>694</v>
      </c>
      <c r="D965" t="b">
        <v>0</v>
      </c>
      <c r="E965" t="b">
        <v>0</v>
      </c>
      <c r="F965" t="b">
        <v>0</v>
      </c>
      <c r="G965" t="b">
        <v>0</v>
      </c>
      <c r="H965" t="b">
        <v>0</v>
      </c>
      <c r="I965" t="b">
        <v>0</v>
      </c>
      <c r="J965" t="b">
        <v>0</v>
      </c>
      <c r="L965">
        <f t="shared" si="15"/>
        <v>7</v>
      </c>
    </row>
    <row r="966" spans="1:12" x14ac:dyDescent="0.3">
      <c r="A966" t="s">
        <v>593</v>
      </c>
      <c r="B966" s="97" t="s">
        <v>1060</v>
      </c>
      <c r="C966" s="9" t="s">
        <v>694</v>
      </c>
      <c r="D966" t="b">
        <v>0</v>
      </c>
      <c r="E966" t="b">
        <v>0</v>
      </c>
      <c r="F966" t="b">
        <v>0</v>
      </c>
      <c r="G966" t="b">
        <v>0</v>
      </c>
      <c r="H966" t="b">
        <v>0</v>
      </c>
      <c r="I966" t="b">
        <v>0</v>
      </c>
      <c r="J966" t="b">
        <v>0</v>
      </c>
      <c r="L966">
        <f t="shared" si="15"/>
        <v>7</v>
      </c>
    </row>
    <row r="967" spans="1:12" x14ac:dyDescent="0.3">
      <c r="A967" t="s">
        <v>593</v>
      </c>
      <c r="B967" s="97" t="s">
        <v>1060</v>
      </c>
      <c r="C967" s="9" t="s">
        <v>694</v>
      </c>
      <c r="D967" t="b">
        <v>0</v>
      </c>
      <c r="E967" t="b">
        <v>0</v>
      </c>
      <c r="F967" t="b">
        <v>0</v>
      </c>
      <c r="G967" t="b">
        <v>0</v>
      </c>
      <c r="H967" t="b">
        <v>0</v>
      </c>
      <c r="I967" t="b">
        <v>0</v>
      </c>
      <c r="J967" t="b">
        <v>0</v>
      </c>
      <c r="L967">
        <f t="shared" si="15"/>
        <v>7</v>
      </c>
    </row>
    <row r="968" spans="1:12" x14ac:dyDescent="0.3">
      <c r="A968" t="s">
        <v>593</v>
      </c>
      <c r="B968" s="97" t="s">
        <v>1060</v>
      </c>
      <c r="C968" s="9" t="s">
        <v>695</v>
      </c>
      <c r="D968" t="b">
        <v>0</v>
      </c>
      <c r="E968" t="b">
        <v>0</v>
      </c>
      <c r="F968" t="b">
        <v>0</v>
      </c>
      <c r="G968" t="b">
        <v>0</v>
      </c>
      <c r="H968" t="b">
        <v>0</v>
      </c>
      <c r="I968" t="b">
        <v>0</v>
      </c>
      <c r="J968" t="b">
        <v>0</v>
      </c>
      <c r="L968">
        <f t="shared" si="15"/>
        <v>7</v>
      </c>
    </row>
    <row r="969" spans="1:12" x14ac:dyDescent="0.3">
      <c r="A969" t="s">
        <v>593</v>
      </c>
      <c r="B969" s="97" t="s">
        <v>1060</v>
      </c>
      <c r="C969" s="9" t="s">
        <v>696</v>
      </c>
      <c r="D969" t="b">
        <v>0</v>
      </c>
      <c r="E969" t="b">
        <v>0</v>
      </c>
      <c r="F969" t="b">
        <v>0</v>
      </c>
      <c r="G969" t="b">
        <v>0</v>
      </c>
      <c r="H969" t="b">
        <v>0</v>
      </c>
      <c r="I969" t="b">
        <v>0</v>
      </c>
      <c r="J969" t="b">
        <v>0</v>
      </c>
      <c r="L969">
        <f t="shared" si="15"/>
        <v>7</v>
      </c>
    </row>
    <row r="970" spans="1:12" x14ac:dyDescent="0.3">
      <c r="A970" t="s">
        <v>593</v>
      </c>
      <c r="B970" s="97" t="s">
        <v>1060</v>
      </c>
      <c r="C970" s="9" t="s">
        <v>694</v>
      </c>
      <c r="D970" t="b">
        <v>0</v>
      </c>
      <c r="E970" t="b">
        <v>0</v>
      </c>
      <c r="F970" t="b">
        <v>0</v>
      </c>
      <c r="G970" t="b">
        <v>0</v>
      </c>
      <c r="H970" t="b">
        <v>0</v>
      </c>
      <c r="I970" t="b">
        <v>0</v>
      </c>
      <c r="J970" t="b">
        <v>0</v>
      </c>
      <c r="L970">
        <f t="shared" si="15"/>
        <v>7</v>
      </c>
    </row>
    <row r="971" spans="1:12" x14ac:dyDescent="0.3">
      <c r="A971" t="s">
        <v>593</v>
      </c>
      <c r="B971" s="97" t="s">
        <v>1060</v>
      </c>
      <c r="C971" s="9" t="s">
        <v>694</v>
      </c>
      <c r="D971" t="b">
        <v>0</v>
      </c>
      <c r="E971" t="b">
        <v>0</v>
      </c>
      <c r="F971" t="b">
        <v>0</v>
      </c>
      <c r="G971" t="b">
        <v>0</v>
      </c>
      <c r="H971" t="b">
        <v>0</v>
      </c>
      <c r="I971" t="b">
        <v>1</v>
      </c>
      <c r="J971" t="b">
        <v>0</v>
      </c>
      <c r="L971">
        <f t="shared" si="15"/>
        <v>6</v>
      </c>
    </row>
    <row r="972" spans="1:12" x14ac:dyDescent="0.3">
      <c r="A972" t="s">
        <v>593</v>
      </c>
      <c r="B972" s="97" t="s">
        <v>1060</v>
      </c>
      <c r="C972" s="9" t="s">
        <v>694</v>
      </c>
      <c r="D972" t="b">
        <v>0</v>
      </c>
      <c r="E972" t="b">
        <v>0</v>
      </c>
      <c r="F972" t="b">
        <v>0</v>
      </c>
      <c r="G972" t="b">
        <v>0</v>
      </c>
      <c r="H972" t="b">
        <v>0</v>
      </c>
      <c r="I972" t="b">
        <v>0</v>
      </c>
      <c r="J972" t="b">
        <v>0</v>
      </c>
      <c r="L972">
        <f t="shared" si="15"/>
        <v>7</v>
      </c>
    </row>
    <row r="973" spans="1:12" x14ac:dyDescent="0.3">
      <c r="A973" t="s">
        <v>593</v>
      </c>
      <c r="B973" s="97" t="s">
        <v>1060</v>
      </c>
      <c r="C973" s="9" t="s">
        <v>694</v>
      </c>
      <c r="D973" t="b">
        <v>0</v>
      </c>
      <c r="E973" t="b">
        <v>0</v>
      </c>
      <c r="F973" t="b">
        <v>0</v>
      </c>
      <c r="G973" t="b">
        <v>0</v>
      </c>
      <c r="H973" t="b">
        <v>0</v>
      </c>
      <c r="I973" t="b">
        <v>1</v>
      </c>
      <c r="J973" t="b">
        <v>0</v>
      </c>
      <c r="L973">
        <f t="shared" si="15"/>
        <v>6</v>
      </c>
    </row>
    <row r="974" spans="1:12" x14ac:dyDescent="0.3">
      <c r="A974" t="s">
        <v>593</v>
      </c>
      <c r="B974" s="97" t="s">
        <v>1060</v>
      </c>
      <c r="C974" s="9" t="s">
        <v>694</v>
      </c>
      <c r="D974" t="b">
        <v>0</v>
      </c>
      <c r="E974" t="b">
        <v>0</v>
      </c>
      <c r="F974" t="b">
        <v>0</v>
      </c>
      <c r="G974" t="b">
        <v>0</v>
      </c>
      <c r="H974" t="b">
        <v>0</v>
      </c>
      <c r="I974" t="b">
        <v>0</v>
      </c>
      <c r="J974" t="b">
        <v>0</v>
      </c>
      <c r="L974">
        <f t="shared" ref="L974:L1037" si="16">MATCH(TRUE,D974:J974)</f>
        <v>7</v>
      </c>
    </row>
    <row r="975" spans="1:12" x14ac:dyDescent="0.3">
      <c r="A975" t="s">
        <v>593</v>
      </c>
      <c r="B975" s="97" t="s">
        <v>1060</v>
      </c>
      <c r="C975" s="9" t="s">
        <v>694</v>
      </c>
      <c r="D975" t="b">
        <v>0</v>
      </c>
      <c r="E975" t="b">
        <v>0</v>
      </c>
      <c r="F975" t="b">
        <v>0</v>
      </c>
      <c r="G975" t="b">
        <v>0</v>
      </c>
      <c r="H975" t="b">
        <v>0</v>
      </c>
      <c r="I975" t="b">
        <v>0</v>
      </c>
      <c r="J975" t="b">
        <v>0</v>
      </c>
      <c r="L975">
        <f t="shared" si="16"/>
        <v>7</v>
      </c>
    </row>
    <row r="976" spans="1:12" x14ac:dyDescent="0.3">
      <c r="A976" t="s">
        <v>593</v>
      </c>
      <c r="B976" s="97" t="s">
        <v>1060</v>
      </c>
      <c r="C976" s="9" t="s">
        <v>115</v>
      </c>
      <c r="D976" t="b">
        <v>0</v>
      </c>
      <c r="E976" t="b">
        <v>0</v>
      </c>
      <c r="F976" t="b">
        <v>0</v>
      </c>
      <c r="G976" t="b">
        <v>0</v>
      </c>
      <c r="H976" t="b">
        <v>0</v>
      </c>
      <c r="I976" t="b">
        <v>0</v>
      </c>
      <c r="J976" t="b">
        <v>0</v>
      </c>
      <c r="L976">
        <f t="shared" si="16"/>
        <v>7</v>
      </c>
    </row>
    <row r="977" spans="1:12" x14ac:dyDescent="0.3">
      <c r="A977" t="s">
        <v>593</v>
      </c>
      <c r="B977" s="97" t="s">
        <v>1060</v>
      </c>
      <c r="C977" s="9" t="s">
        <v>115</v>
      </c>
      <c r="D977" t="b">
        <v>0</v>
      </c>
      <c r="E977" t="b">
        <v>0</v>
      </c>
      <c r="F977" t="b">
        <v>0</v>
      </c>
      <c r="G977" t="b">
        <v>0</v>
      </c>
      <c r="H977" t="b">
        <v>0</v>
      </c>
      <c r="I977" t="b">
        <v>0</v>
      </c>
      <c r="J977" t="b">
        <v>0</v>
      </c>
      <c r="L977">
        <f t="shared" si="16"/>
        <v>7</v>
      </c>
    </row>
    <row r="978" spans="1:12" x14ac:dyDescent="0.3">
      <c r="A978" t="s">
        <v>593</v>
      </c>
      <c r="B978" s="97" t="s">
        <v>1060</v>
      </c>
      <c r="C978" s="9" t="s">
        <v>697</v>
      </c>
      <c r="D978" t="b">
        <v>0</v>
      </c>
      <c r="E978" t="b">
        <v>0</v>
      </c>
      <c r="F978" t="b">
        <v>0</v>
      </c>
      <c r="G978" t="b">
        <v>0</v>
      </c>
      <c r="H978" t="b">
        <v>0</v>
      </c>
      <c r="I978" t="b">
        <v>1</v>
      </c>
      <c r="J978" t="b">
        <v>0</v>
      </c>
      <c r="L978">
        <f t="shared" si="16"/>
        <v>6</v>
      </c>
    </row>
    <row r="979" spans="1:12" x14ac:dyDescent="0.3">
      <c r="A979" t="s">
        <v>593</v>
      </c>
      <c r="B979" s="97" t="s">
        <v>1060</v>
      </c>
      <c r="C979" s="9" t="s">
        <v>115</v>
      </c>
      <c r="D979" t="b">
        <v>0</v>
      </c>
      <c r="E979" t="b">
        <v>0</v>
      </c>
      <c r="F979" t="b">
        <v>0</v>
      </c>
      <c r="G979" t="b">
        <v>0</v>
      </c>
      <c r="H979" t="b">
        <v>0</v>
      </c>
      <c r="I979" t="b">
        <v>0</v>
      </c>
      <c r="J979" t="b">
        <v>0</v>
      </c>
      <c r="L979">
        <f t="shared" si="16"/>
        <v>7</v>
      </c>
    </row>
    <row r="980" spans="1:12" x14ac:dyDescent="0.3">
      <c r="A980" t="s">
        <v>593</v>
      </c>
      <c r="B980" s="97" t="s">
        <v>1060</v>
      </c>
      <c r="C980" s="9" t="s">
        <v>115</v>
      </c>
      <c r="D980" t="b">
        <v>0</v>
      </c>
      <c r="E980" t="b">
        <v>1</v>
      </c>
      <c r="F980" t="b">
        <v>0</v>
      </c>
      <c r="G980" t="b">
        <v>0</v>
      </c>
      <c r="H980" t="b">
        <v>1</v>
      </c>
      <c r="I980" t="b">
        <v>1</v>
      </c>
      <c r="J980" t="b">
        <v>0</v>
      </c>
      <c r="L980">
        <f t="shared" si="16"/>
        <v>6</v>
      </c>
    </row>
    <row r="981" spans="1:12" x14ac:dyDescent="0.3">
      <c r="A981" t="s">
        <v>593</v>
      </c>
      <c r="B981" s="97" t="s">
        <v>1060</v>
      </c>
      <c r="C981" s="9" t="s">
        <v>115</v>
      </c>
      <c r="D981" t="b">
        <v>0</v>
      </c>
      <c r="E981" t="b">
        <v>0</v>
      </c>
      <c r="F981" t="b">
        <v>0</v>
      </c>
      <c r="G981" t="b">
        <v>0</v>
      </c>
      <c r="H981" t="b">
        <v>0</v>
      </c>
      <c r="I981" t="b">
        <v>0</v>
      </c>
      <c r="J981" t="b">
        <v>0</v>
      </c>
      <c r="L981">
        <f t="shared" si="16"/>
        <v>7</v>
      </c>
    </row>
    <row r="982" spans="1:12" x14ac:dyDescent="0.3">
      <c r="A982" t="s">
        <v>593</v>
      </c>
      <c r="B982" s="97" t="s">
        <v>1060</v>
      </c>
      <c r="C982" s="9" t="s">
        <v>115</v>
      </c>
      <c r="D982" t="b">
        <v>0</v>
      </c>
      <c r="E982" t="b">
        <v>0</v>
      </c>
      <c r="F982" t="b">
        <v>0</v>
      </c>
      <c r="G982" t="b">
        <v>0</v>
      </c>
      <c r="H982" t="b">
        <v>0</v>
      </c>
      <c r="I982" t="b">
        <v>0</v>
      </c>
      <c r="J982" t="b">
        <v>0</v>
      </c>
      <c r="L982">
        <f t="shared" si="16"/>
        <v>7</v>
      </c>
    </row>
    <row r="983" spans="1:12" x14ac:dyDescent="0.3">
      <c r="A983" t="s">
        <v>593</v>
      </c>
      <c r="B983" s="97" t="s">
        <v>1060</v>
      </c>
      <c r="C983" s="9" t="s">
        <v>115</v>
      </c>
      <c r="D983" t="b">
        <v>0</v>
      </c>
      <c r="E983" t="b">
        <v>0</v>
      </c>
      <c r="F983" t="b">
        <v>0</v>
      </c>
      <c r="G983" t="b">
        <v>0</v>
      </c>
      <c r="H983" t="b">
        <v>0</v>
      </c>
      <c r="I983" t="b">
        <v>0</v>
      </c>
      <c r="J983" t="b">
        <v>0</v>
      </c>
      <c r="L983">
        <f t="shared" si="16"/>
        <v>7</v>
      </c>
    </row>
    <row r="984" spans="1:12" x14ac:dyDescent="0.3">
      <c r="A984" t="s">
        <v>593</v>
      </c>
      <c r="B984" s="97" t="s">
        <v>1060</v>
      </c>
      <c r="C984" s="9" t="s">
        <v>115</v>
      </c>
      <c r="D984" t="b">
        <v>0</v>
      </c>
      <c r="E984" t="b">
        <v>0</v>
      </c>
      <c r="F984" t="b">
        <v>0</v>
      </c>
      <c r="G984" t="b">
        <v>0</v>
      </c>
      <c r="H984" t="b">
        <v>0</v>
      </c>
      <c r="I984" t="b">
        <v>0</v>
      </c>
      <c r="J984" t="b">
        <v>0</v>
      </c>
      <c r="L984">
        <f t="shared" si="16"/>
        <v>7</v>
      </c>
    </row>
    <row r="985" spans="1:12" x14ac:dyDescent="0.3">
      <c r="A985" t="s">
        <v>593</v>
      </c>
      <c r="B985" s="97" t="s">
        <v>1060</v>
      </c>
      <c r="C985" s="9"/>
      <c r="D985" t="b">
        <v>0</v>
      </c>
      <c r="E985" t="b">
        <v>0</v>
      </c>
      <c r="F985" t="b">
        <v>0</v>
      </c>
      <c r="G985" t="b">
        <v>0</v>
      </c>
      <c r="H985" t="b">
        <v>0</v>
      </c>
      <c r="I985" t="b">
        <v>0</v>
      </c>
      <c r="J985" t="b">
        <v>0</v>
      </c>
      <c r="L985">
        <f t="shared" si="16"/>
        <v>7</v>
      </c>
    </row>
    <row r="986" spans="1:12" x14ac:dyDescent="0.3">
      <c r="A986" t="s">
        <v>593</v>
      </c>
      <c r="B986" s="97" t="s">
        <v>1060</v>
      </c>
      <c r="C986" s="9"/>
      <c r="D986" t="b">
        <v>0</v>
      </c>
      <c r="E986" t="b">
        <v>0</v>
      </c>
      <c r="F986" t="b">
        <v>0</v>
      </c>
      <c r="G986" t="b">
        <v>0</v>
      </c>
      <c r="H986" t="b">
        <v>0</v>
      </c>
      <c r="I986" t="b">
        <v>0</v>
      </c>
      <c r="J986" t="b">
        <v>0</v>
      </c>
      <c r="L986">
        <f t="shared" si="16"/>
        <v>7</v>
      </c>
    </row>
    <row r="987" spans="1:12" x14ac:dyDescent="0.3">
      <c r="A987" t="s">
        <v>593</v>
      </c>
      <c r="B987" s="97" t="s">
        <v>1060</v>
      </c>
      <c r="C987" s="9"/>
      <c r="D987" t="b">
        <v>0</v>
      </c>
      <c r="E987" t="b">
        <v>0</v>
      </c>
      <c r="F987" t="b">
        <v>0</v>
      </c>
      <c r="G987" t="b">
        <v>0</v>
      </c>
      <c r="H987" t="b">
        <v>0</v>
      </c>
      <c r="I987" t="b">
        <v>0</v>
      </c>
      <c r="J987" t="b">
        <v>0</v>
      </c>
      <c r="L987">
        <f t="shared" si="16"/>
        <v>7</v>
      </c>
    </row>
    <row r="988" spans="1:12" x14ac:dyDescent="0.3">
      <c r="A988" t="s">
        <v>593</v>
      </c>
      <c r="B988" s="97" t="s">
        <v>1060</v>
      </c>
      <c r="C988" s="9" t="s">
        <v>698</v>
      </c>
      <c r="D988" t="b">
        <v>0</v>
      </c>
      <c r="E988" t="b">
        <v>0</v>
      </c>
      <c r="F988" t="b">
        <v>0</v>
      </c>
      <c r="G988" t="b">
        <v>0</v>
      </c>
      <c r="H988" t="b">
        <v>0</v>
      </c>
      <c r="I988" t="b">
        <v>0</v>
      </c>
      <c r="J988" t="b">
        <v>0</v>
      </c>
      <c r="L988">
        <f t="shared" si="16"/>
        <v>7</v>
      </c>
    </row>
    <row r="989" spans="1:12" x14ac:dyDescent="0.3">
      <c r="A989" t="s">
        <v>593</v>
      </c>
      <c r="B989" s="97" t="s">
        <v>1060</v>
      </c>
      <c r="C989" s="9" t="s">
        <v>115</v>
      </c>
      <c r="D989" t="b">
        <v>0</v>
      </c>
      <c r="E989" t="b">
        <v>0</v>
      </c>
      <c r="F989" t="b">
        <v>0</v>
      </c>
      <c r="G989" t="b">
        <v>0</v>
      </c>
      <c r="H989" t="b">
        <v>0</v>
      </c>
      <c r="I989" t="b">
        <v>0</v>
      </c>
      <c r="J989" t="b">
        <v>0</v>
      </c>
      <c r="L989">
        <f t="shared" si="16"/>
        <v>7</v>
      </c>
    </row>
    <row r="990" spans="1:12" x14ac:dyDescent="0.3">
      <c r="A990" t="s">
        <v>593</v>
      </c>
      <c r="B990" s="97" t="s">
        <v>1060</v>
      </c>
      <c r="C990" s="9"/>
      <c r="D990" t="b">
        <v>0</v>
      </c>
      <c r="E990" t="b">
        <v>0</v>
      </c>
      <c r="F990" t="b">
        <v>0</v>
      </c>
      <c r="G990" t="b">
        <v>0</v>
      </c>
      <c r="H990" t="b">
        <v>0</v>
      </c>
      <c r="I990" t="b">
        <v>0</v>
      </c>
      <c r="J990" t="b">
        <v>0</v>
      </c>
      <c r="L990">
        <f t="shared" si="16"/>
        <v>7</v>
      </c>
    </row>
    <row r="991" spans="1:12" x14ac:dyDescent="0.3">
      <c r="A991" t="s">
        <v>593</v>
      </c>
      <c r="B991" s="97" t="s">
        <v>1060</v>
      </c>
      <c r="C991" s="9"/>
      <c r="D991" t="b">
        <v>0</v>
      </c>
      <c r="E991" t="b">
        <v>0</v>
      </c>
      <c r="F991" t="b">
        <v>0</v>
      </c>
      <c r="G991" t="b">
        <v>0</v>
      </c>
      <c r="H991" t="b">
        <v>0</v>
      </c>
      <c r="I991" t="b">
        <v>0</v>
      </c>
      <c r="J991" t="b">
        <v>0</v>
      </c>
      <c r="L991">
        <f t="shared" si="16"/>
        <v>7</v>
      </c>
    </row>
    <row r="992" spans="1:12" x14ac:dyDescent="0.3">
      <c r="A992" t="s">
        <v>593</v>
      </c>
      <c r="B992" s="97" t="s">
        <v>1060</v>
      </c>
      <c r="C992" s="9" t="s">
        <v>115</v>
      </c>
      <c r="D992" t="b">
        <v>0</v>
      </c>
      <c r="E992" t="b">
        <v>0</v>
      </c>
      <c r="F992" t="b">
        <v>0</v>
      </c>
      <c r="G992" t="b">
        <v>0</v>
      </c>
      <c r="H992" t="b">
        <v>0</v>
      </c>
      <c r="I992" t="b">
        <v>1</v>
      </c>
      <c r="J992" t="b">
        <v>0</v>
      </c>
      <c r="L992">
        <f t="shared" si="16"/>
        <v>6</v>
      </c>
    </row>
    <row r="993" spans="1:12" x14ac:dyDescent="0.3">
      <c r="A993" t="s">
        <v>593</v>
      </c>
      <c r="B993" s="97" t="s">
        <v>1060</v>
      </c>
      <c r="C993" s="9" t="s">
        <v>115</v>
      </c>
      <c r="D993" t="b">
        <v>0</v>
      </c>
      <c r="E993" t="b">
        <v>0</v>
      </c>
      <c r="F993" t="b">
        <v>0</v>
      </c>
      <c r="G993" t="b">
        <v>0</v>
      </c>
      <c r="H993" t="b">
        <v>0</v>
      </c>
      <c r="I993" t="b">
        <v>0</v>
      </c>
      <c r="J993" t="b">
        <v>0</v>
      </c>
      <c r="L993">
        <f t="shared" si="16"/>
        <v>7</v>
      </c>
    </row>
    <row r="994" spans="1:12" x14ac:dyDescent="0.3">
      <c r="A994" t="s">
        <v>593</v>
      </c>
      <c r="B994" s="97" t="s">
        <v>1060</v>
      </c>
      <c r="C994" s="9"/>
      <c r="D994" t="b">
        <v>0</v>
      </c>
      <c r="E994" t="b">
        <v>0</v>
      </c>
      <c r="F994" t="b">
        <v>0</v>
      </c>
      <c r="G994" t="b">
        <v>0</v>
      </c>
      <c r="H994" t="b">
        <v>0</v>
      </c>
      <c r="I994" t="b">
        <v>0</v>
      </c>
      <c r="J994" t="b">
        <v>0</v>
      </c>
      <c r="L994">
        <f t="shared" si="16"/>
        <v>7</v>
      </c>
    </row>
    <row r="995" spans="1:12" x14ac:dyDescent="0.3">
      <c r="A995" t="s">
        <v>593</v>
      </c>
      <c r="B995" s="97" t="s">
        <v>1060</v>
      </c>
      <c r="C995" s="9"/>
      <c r="D995" t="b">
        <v>0</v>
      </c>
      <c r="E995" t="b">
        <v>0</v>
      </c>
      <c r="F995" t="b">
        <v>0</v>
      </c>
      <c r="G995" t="b">
        <v>0</v>
      </c>
      <c r="H995" t="b">
        <v>0</v>
      </c>
      <c r="I995" t="b">
        <v>0</v>
      </c>
      <c r="J995" t="b">
        <v>0</v>
      </c>
      <c r="L995">
        <f t="shared" si="16"/>
        <v>7</v>
      </c>
    </row>
    <row r="996" spans="1:12" x14ac:dyDescent="0.3">
      <c r="A996" t="s">
        <v>593</v>
      </c>
      <c r="B996" s="97" t="s">
        <v>1060</v>
      </c>
      <c r="C996" s="9" t="s">
        <v>115</v>
      </c>
      <c r="D996" t="b">
        <v>0</v>
      </c>
      <c r="E996" t="b">
        <v>0</v>
      </c>
      <c r="F996" t="b">
        <v>0</v>
      </c>
      <c r="G996" t="b">
        <v>0</v>
      </c>
      <c r="H996" t="b">
        <v>0</v>
      </c>
      <c r="I996" t="b">
        <v>0</v>
      </c>
      <c r="J996" t="b">
        <v>0</v>
      </c>
      <c r="L996">
        <f t="shared" si="16"/>
        <v>7</v>
      </c>
    </row>
    <row r="997" spans="1:12" x14ac:dyDescent="0.3">
      <c r="A997" t="s">
        <v>593</v>
      </c>
      <c r="B997" s="97" t="s">
        <v>1060</v>
      </c>
      <c r="C997" s="9" t="s">
        <v>115</v>
      </c>
      <c r="D997" t="b">
        <v>0</v>
      </c>
      <c r="E997" t="b">
        <v>0</v>
      </c>
      <c r="F997" t="b">
        <v>0</v>
      </c>
      <c r="G997" t="b">
        <v>0</v>
      </c>
      <c r="H997" t="b">
        <v>0</v>
      </c>
      <c r="I997" t="b">
        <v>0</v>
      </c>
      <c r="J997" t="b">
        <v>0</v>
      </c>
      <c r="L997">
        <f t="shared" si="16"/>
        <v>7</v>
      </c>
    </row>
    <row r="998" spans="1:12" x14ac:dyDescent="0.3">
      <c r="A998" t="s">
        <v>593</v>
      </c>
      <c r="B998" s="97" t="s">
        <v>1060</v>
      </c>
      <c r="C998" s="9"/>
      <c r="D998" t="b">
        <v>0</v>
      </c>
      <c r="E998" t="b">
        <v>0</v>
      </c>
      <c r="F998" t="b">
        <v>0</v>
      </c>
      <c r="G998" t="b">
        <v>0</v>
      </c>
      <c r="H998" t="b">
        <v>0</v>
      </c>
      <c r="I998" t="b">
        <v>0</v>
      </c>
      <c r="J998" t="b">
        <v>0</v>
      </c>
      <c r="L998">
        <f t="shared" si="16"/>
        <v>7</v>
      </c>
    </row>
    <row r="999" spans="1:12" x14ac:dyDescent="0.3">
      <c r="A999" t="s">
        <v>593</v>
      </c>
      <c r="B999" s="97" t="s">
        <v>1060</v>
      </c>
      <c r="C999" s="9" t="s">
        <v>698</v>
      </c>
      <c r="D999" t="b">
        <v>0</v>
      </c>
      <c r="E999" t="b">
        <v>0</v>
      </c>
      <c r="F999" t="b">
        <v>0</v>
      </c>
      <c r="G999" t="b">
        <v>0</v>
      </c>
      <c r="H999" t="b">
        <v>0</v>
      </c>
      <c r="I999" t="b">
        <v>0</v>
      </c>
      <c r="J999" t="b">
        <v>0</v>
      </c>
      <c r="L999">
        <f t="shared" si="16"/>
        <v>7</v>
      </c>
    </row>
    <row r="1000" spans="1:12" x14ac:dyDescent="0.3">
      <c r="A1000" t="s">
        <v>593</v>
      </c>
      <c r="B1000" s="97" t="s">
        <v>1060</v>
      </c>
      <c r="C1000" s="9"/>
      <c r="D1000" t="b">
        <v>0</v>
      </c>
      <c r="E1000" t="b">
        <v>0</v>
      </c>
      <c r="F1000" t="b">
        <v>0</v>
      </c>
      <c r="G1000" t="b">
        <v>0</v>
      </c>
      <c r="H1000" t="b">
        <v>0</v>
      </c>
      <c r="I1000" t="b">
        <v>0</v>
      </c>
      <c r="J1000" t="b">
        <v>0</v>
      </c>
      <c r="L1000">
        <f t="shared" si="16"/>
        <v>7</v>
      </c>
    </row>
    <row r="1001" spans="1:12" x14ac:dyDescent="0.3">
      <c r="A1001" t="s">
        <v>593</v>
      </c>
      <c r="B1001" s="97" t="s">
        <v>1060</v>
      </c>
      <c r="C1001" s="9"/>
      <c r="D1001" t="b">
        <v>0</v>
      </c>
      <c r="E1001" t="b">
        <v>0</v>
      </c>
      <c r="F1001" t="b">
        <v>0</v>
      </c>
      <c r="G1001" t="b">
        <v>0</v>
      </c>
      <c r="H1001" t="b">
        <v>0</v>
      </c>
      <c r="I1001" t="b">
        <v>0</v>
      </c>
      <c r="J1001" t="b">
        <v>0</v>
      </c>
      <c r="L1001">
        <f t="shared" si="16"/>
        <v>7</v>
      </c>
    </row>
    <row r="1002" spans="1:12" x14ac:dyDescent="0.3">
      <c r="A1002" t="s">
        <v>593</v>
      </c>
      <c r="B1002" s="97" t="s">
        <v>1060</v>
      </c>
      <c r="C1002" s="9"/>
      <c r="D1002" t="b">
        <v>0</v>
      </c>
      <c r="E1002" t="b">
        <v>0</v>
      </c>
      <c r="F1002" t="b">
        <v>0</v>
      </c>
      <c r="G1002" t="b">
        <v>0</v>
      </c>
      <c r="H1002" t="b">
        <v>0</v>
      </c>
      <c r="I1002" t="b">
        <v>0</v>
      </c>
      <c r="J1002" t="b">
        <v>0</v>
      </c>
      <c r="L1002">
        <f t="shared" si="16"/>
        <v>7</v>
      </c>
    </row>
    <row r="1003" spans="1:12" x14ac:dyDescent="0.3">
      <c r="A1003" t="s">
        <v>593</v>
      </c>
      <c r="B1003" s="97" t="s">
        <v>1060</v>
      </c>
      <c r="C1003" s="9"/>
      <c r="D1003" t="b">
        <v>0</v>
      </c>
      <c r="E1003" t="b">
        <v>0</v>
      </c>
      <c r="F1003" t="b">
        <v>0</v>
      </c>
      <c r="G1003" t="b">
        <v>0</v>
      </c>
      <c r="H1003" t="b">
        <v>0</v>
      </c>
      <c r="I1003" t="b">
        <v>0</v>
      </c>
      <c r="J1003" t="b">
        <v>0</v>
      </c>
      <c r="L1003">
        <f t="shared" si="16"/>
        <v>7</v>
      </c>
    </row>
    <row r="1004" spans="1:12" x14ac:dyDescent="0.3">
      <c r="A1004" t="s">
        <v>593</v>
      </c>
      <c r="B1004" s="97" t="s">
        <v>1060</v>
      </c>
      <c r="C1004" s="9"/>
      <c r="D1004" t="b">
        <v>0</v>
      </c>
      <c r="E1004" t="b">
        <v>0</v>
      </c>
      <c r="F1004" t="b">
        <v>0</v>
      </c>
      <c r="G1004" t="b">
        <v>0</v>
      </c>
      <c r="H1004" t="b">
        <v>0</v>
      </c>
      <c r="I1004" t="b">
        <v>1</v>
      </c>
      <c r="J1004" t="b">
        <v>0</v>
      </c>
      <c r="L1004">
        <f t="shared" si="16"/>
        <v>6</v>
      </c>
    </row>
    <row r="1005" spans="1:12" x14ac:dyDescent="0.3">
      <c r="A1005" t="s">
        <v>593</v>
      </c>
      <c r="B1005" s="97" t="s">
        <v>1060</v>
      </c>
      <c r="C1005" s="9"/>
      <c r="D1005" t="b">
        <v>0</v>
      </c>
      <c r="E1005" t="b">
        <v>0</v>
      </c>
      <c r="F1005" t="b">
        <v>0</v>
      </c>
      <c r="G1005" t="b">
        <v>0</v>
      </c>
      <c r="H1005" t="b">
        <v>0</v>
      </c>
      <c r="I1005" t="b">
        <v>0</v>
      </c>
      <c r="J1005" t="b">
        <v>0</v>
      </c>
      <c r="L1005">
        <f t="shared" si="16"/>
        <v>7</v>
      </c>
    </row>
    <row r="1006" spans="1:12" x14ac:dyDescent="0.3">
      <c r="A1006" t="s">
        <v>593</v>
      </c>
      <c r="B1006" s="97" t="s">
        <v>1060</v>
      </c>
      <c r="C1006" s="9"/>
      <c r="D1006" t="b">
        <v>0</v>
      </c>
      <c r="E1006" t="b">
        <v>0</v>
      </c>
      <c r="F1006" t="b">
        <v>0</v>
      </c>
      <c r="G1006" t="b">
        <v>0</v>
      </c>
      <c r="H1006" t="b">
        <v>0</v>
      </c>
      <c r="I1006" t="b">
        <v>0</v>
      </c>
      <c r="J1006" t="b">
        <v>0</v>
      </c>
      <c r="L1006">
        <f t="shared" si="16"/>
        <v>7</v>
      </c>
    </row>
    <row r="1007" spans="1:12" x14ac:dyDescent="0.3">
      <c r="A1007" t="s">
        <v>593</v>
      </c>
      <c r="B1007" s="97" t="s">
        <v>1060</v>
      </c>
      <c r="C1007" s="9"/>
      <c r="D1007" t="b">
        <v>0</v>
      </c>
      <c r="E1007" t="b">
        <v>0</v>
      </c>
      <c r="F1007" t="b">
        <v>0</v>
      </c>
      <c r="G1007" t="b">
        <v>0</v>
      </c>
      <c r="H1007" t="b">
        <v>0</v>
      </c>
      <c r="I1007" t="b">
        <v>0</v>
      </c>
      <c r="J1007" t="b">
        <v>0</v>
      </c>
      <c r="L1007">
        <f t="shared" si="16"/>
        <v>7</v>
      </c>
    </row>
    <row r="1008" spans="1:12" x14ac:dyDescent="0.3">
      <c r="A1008" t="s">
        <v>593</v>
      </c>
      <c r="B1008" s="97" t="s">
        <v>1060</v>
      </c>
      <c r="C1008" s="9"/>
      <c r="D1008" t="b">
        <v>0</v>
      </c>
      <c r="E1008" t="b">
        <v>0</v>
      </c>
      <c r="F1008" t="b">
        <v>0</v>
      </c>
      <c r="G1008" t="b">
        <v>0</v>
      </c>
      <c r="H1008" t="b">
        <v>0</v>
      </c>
      <c r="I1008" t="b">
        <v>0</v>
      </c>
      <c r="J1008" t="b">
        <v>0</v>
      </c>
      <c r="L1008">
        <f t="shared" si="16"/>
        <v>7</v>
      </c>
    </row>
    <row r="1009" spans="1:12" x14ac:dyDescent="0.3">
      <c r="A1009" t="s">
        <v>593</v>
      </c>
      <c r="B1009" s="97" t="s">
        <v>1060</v>
      </c>
      <c r="C1009" s="9"/>
      <c r="D1009" t="b">
        <v>0</v>
      </c>
      <c r="E1009" t="b">
        <v>0</v>
      </c>
      <c r="F1009" t="b">
        <v>0</v>
      </c>
      <c r="G1009" t="b">
        <v>0</v>
      </c>
      <c r="H1009" t="b">
        <v>0</v>
      </c>
      <c r="I1009" t="b">
        <v>0</v>
      </c>
      <c r="J1009" t="b">
        <v>0</v>
      </c>
      <c r="L1009">
        <f t="shared" si="16"/>
        <v>7</v>
      </c>
    </row>
    <row r="1010" spans="1:12" x14ac:dyDescent="0.3">
      <c r="A1010" t="s">
        <v>593</v>
      </c>
      <c r="B1010" s="97" t="s">
        <v>1060</v>
      </c>
      <c r="C1010" s="9"/>
      <c r="D1010" t="b">
        <v>0</v>
      </c>
      <c r="E1010" t="b">
        <v>1</v>
      </c>
      <c r="F1010" t="b">
        <v>0</v>
      </c>
      <c r="G1010" t="b">
        <v>0</v>
      </c>
      <c r="H1010" t="b">
        <v>0</v>
      </c>
      <c r="I1010" t="b">
        <v>0</v>
      </c>
      <c r="J1010" t="b">
        <v>0</v>
      </c>
      <c r="L1010">
        <f t="shared" si="16"/>
        <v>7</v>
      </c>
    </row>
    <row r="1011" spans="1:12" x14ac:dyDescent="0.3">
      <c r="A1011" t="s">
        <v>593</v>
      </c>
      <c r="B1011" s="97" t="s">
        <v>1060</v>
      </c>
      <c r="C1011" s="9" t="s">
        <v>147</v>
      </c>
      <c r="D1011" t="b">
        <v>0</v>
      </c>
      <c r="E1011" t="b">
        <v>0</v>
      </c>
      <c r="F1011" t="b">
        <v>0</v>
      </c>
      <c r="G1011" t="b">
        <v>0</v>
      </c>
      <c r="H1011" t="b">
        <v>0</v>
      </c>
      <c r="I1011" t="b">
        <v>0</v>
      </c>
      <c r="J1011" t="b">
        <v>0</v>
      </c>
      <c r="L1011">
        <f t="shared" si="16"/>
        <v>7</v>
      </c>
    </row>
    <row r="1012" spans="1:12" x14ac:dyDescent="0.3">
      <c r="A1012" t="s">
        <v>593</v>
      </c>
      <c r="B1012" s="97" t="s">
        <v>1060</v>
      </c>
      <c r="C1012" s="9" t="s">
        <v>147</v>
      </c>
      <c r="D1012" t="b">
        <v>0</v>
      </c>
      <c r="E1012" t="b">
        <v>0</v>
      </c>
      <c r="F1012" t="b">
        <v>0</v>
      </c>
      <c r="G1012" t="b">
        <v>0</v>
      </c>
      <c r="H1012" t="b">
        <v>0</v>
      </c>
      <c r="I1012" t="b">
        <v>0</v>
      </c>
      <c r="J1012" t="b">
        <v>0</v>
      </c>
      <c r="L1012">
        <f t="shared" si="16"/>
        <v>7</v>
      </c>
    </row>
    <row r="1013" spans="1:12" x14ac:dyDescent="0.3">
      <c r="A1013" t="s">
        <v>593</v>
      </c>
      <c r="B1013" s="97" t="s">
        <v>1060</v>
      </c>
      <c r="C1013" s="9" t="s">
        <v>699</v>
      </c>
      <c r="D1013" t="b">
        <v>0</v>
      </c>
      <c r="E1013" t="b">
        <v>1</v>
      </c>
      <c r="F1013" t="b">
        <v>0</v>
      </c>
      <c r="G1013" t="b">
        <v>0</v>
      </c>
      <c r="H1013" t="b">
        <v>1</v>
      </c>
      <c r="I1013" t="b">
        <v>0</v>
      </c>
      <c r="J1013" t="b">
        <v>0</v>
      </c>
      <c r="L1013">
        <f t="shared" si="16"/>
        <v>7</v>
      </c>
    </row>
    <row r="1014" spans="1:12" x14ac:dyDescent="0.3">
      <c r="A1014" t="s">
        <v>593</v>
      </c>
      <c r="B1014" s="97" t="s">
        <v>1060</v>
      </c>
      <c r="C1014" s="9" t="s">
        <v>700</v>
      </c>
      <c r="D1014" t="b">
        <v>0</v>
      </c>
      <c r="E1014" t="b">
        <v>1</v>
      </c>
      <c r="F1014" t="b">
        <v>0</v>
      </c>
      <c r="G1014" t="b">
        <v>0</v>
      </c>
      <c r="H1014" t="b">
        <v>0</v>
      </c>
      <c r="I1014" t="b">
        <v>1</v>
      </c>
      <c r="J1014" t="b">
        <v>0</v>
      </c>
      <c r="L1014">
        <f t="shared" si="16"/>
        <v>6</v>
      </c>
    </row>
    <row r="1015" spans="1:12" x14ac:dyDescent="0.3">
      <c r="A1015" t="s">
        <v>593</v>
      </c>
      <c r="B1015" s="97" t="s">
        <v>1060</v>
      </c>
      <c r="C1015" s="9" t="s">
        <v>701</v>
      </c>
      <c r="D1015" t="b">
        <v>0</v>
      </c>
      <c r="E1015" t="b">
        <v>0</v>
      </c>
      <c r="F1015" t="b">
        <v>0</v>
      </c>
      <c r="G1015" t="b">
        <v>0</v>
      </c>
      <c r="H1015" t="b">
        <v>0</v>
      </c>
      <c r="I1015" t="b">
        <v>0</v>
      </c>
      <c r="J1015" t="b">
        <v>0</v>
      </c>
      <c r="L1015">
        <f t="shared" si="16"/>
        <v>7</v>
      </c>
    </row>
    <row r="1016" spans="1:12" x14ac:dyDescent="0.3">
      <c r="A1016" t="s">
        <v>593</v>
      </c>
      <c r="B1016" s="97" t="s">
        <v>1060</v>
      </c>
      <c r="C1016" s="9" t="s">
        <v>159</v>
      </c>
      <c r="D1016" t="b">
        <v>0</v>
      </c>
      <c r="E1016" t="b">
        <v>0</v>
      </c>
      <c r="F1016" t="b">
        <v>0</v>
      </c>
      <c r="G1016" t="b">
        <v>0</v>
      </c>
      <c r="H1016" t="b">
        <v>0</v>
      </c>
      <c r="I1016" t="b">
        <v>0</v>
      </c>
      <c r="J1016" t="b">
        <v>1</v>
      </c>
      <c r="L1016">
        <f t="shared" si="16"/>
        <v>7</v>
      </c>
    </row>
    <row r="1017" spans="1:12" x14ac:dyDescent="0.3">
      <c r="A1017" t="s">
        <v>593</v>
      </c>
      <c r="B1017" s="97" t="s">
        <v>1060</v>
      </c>
      <c r="C1017" s="9" t="s">
        <v>147</v>
      </c>
      <c r="D1017" t="b">
        <v>0</v>
      </c>
      <c r="E1017" t="b">
        <v>0</v>
      </c>
      <c r="F1017" t="b">
        <v>0</v>
      </c>
      <c r="G1017" t="b">
        <v>0</v>
      </c>
      <c r="H1017" t="b">
        <v>0</v>
      </c>
      <c r="I1017" t="b">
        <v>0</v>
      </c>
      <c r="J1017" t="b">
        <v>0</v>
      </c>
      <c r="L1017">
        <f t="shared" si="16"/>
        <v>7</v>
      </c>
    </row>
    <row r="1018" spans="1:12" x14ac:dyDescent="0.3">
      <c r="A1018" t="s">
        <v>593</v>
      </c>
      <c r="B1018" s="97" t="s">
        <v>1060</v>
      </c>
      <c r="C1018" s="9" t="s">
        <v>154</v>
      </c>
      <c r="D1018" t="b">
        <v>0</v>
      </c>
      <c r="E1018" t="b">
        <v>0</v>
      </c>
      <c r="F1018" t="b">
        <v>0</v>
      </c>
      <c r="G1018" t="b">
        <v>0</v>
      </c>
      <c r="H1018" t="b">
        <v>0</v>
      </c>
      <c r="I1018" t="b">
        <v>0</v>
      </c>
      <c r="J1018" t="b">
        <v>0</v>
      </c>
      <c r="L1018">
        <f t="shared" si="16"/>
        <v>7</v>
      </c>
    </row>
    <row r="1019" spans="1:12" x14ac:dyDescent="0.3">
      <c r="A1019" t="s">
        <v>593</v>
      </c>
      <c r="B1019" s="97" t="s">
        <v>1060</v>
      </c>
      <c r="C1019" s="9" t="s">
        <v>702</v>
      </c>
      <c r="D1019" t="b">
        <v>0</v>
      </c>
      <c r="E1019" t="b">
        <v>0</v>
      </c>
      <c r="F1019" t="b">
        <v>0</v>
      </c>
      <c r="G1019" t="b">
        <v>0</v>
      </c>
      <c r="H1019" t="b">
        <v>0</v>
      </c>
      <c r="I1019" t="b">
        <v>0</v>
      </c>
      <c r="J1019" t="b">
        <v>0</v>
      </c>
      <c r="L1019">
        <f t="shared" si="16"/>
        <v>7</v>
      </c>
    </row>
    <row r="1020" spans="1:12" x14ac:dyDescent="0.3">
      <c r="A1020" t="s">
        <v>593</v>
      </c>
      <c r="B1020" s="97" t="s">
        <v>1060</v>
      </c>
      <c r="C1020" s="9" t="s">
        <v>703</v>
      </c>
      <c r="D1020" t="b">
        <v>0</v>
      </c>
      <c r="E1020" t="b">
        <v>0</v>
      </c>
      <c r="F1020" t="b">
        <v>0</v>
      </c>
      <c r="G1020" t="b">
        <v>0</v>
      </c>
      <c r="H1020" t="b">
        <v>0</v>
      </c>
      <c r="I1020" t="b">
        <v>1</v>
      </c>
      <c r="J1020" t="b">
        <v>0</v>
      </c>
      <c r="L1020">
        <f t="shared" si="16"/>
        <v>6</v>
      </c>
    </row>
    <row r="1021" spans="1:12" x14ac:dyDescent="0.3">
      <c r="A1021" t="s">
        <v>593</v>
      </c>
      <c r="B1021" s="97" t="s">
        <v>1060</v>
      </c>
      <c r="C1021" s="9" t="s">
        <v>147</v>
      </c>
      <c r="D1021" t="b">
        <v>0</v>
      </c>
      <c r="E1021" t="b">
        <v>0</v>
      </c>
      <c r="F1021" t="b">
        <v>0</v>
      </c>
      <c r="G1021" t="b">
        <v>0</v>
      </c>
      <c r="H1021" t="b">
        <v>0</v>
      </c>
      <c r="I1021" t="b">
        <v>0</v>
      </c>
      <c r="J1021" t="b">
        <v>0</v>
      </c>
      <c r="L1021">
        <f t="shared" si="16"/>
        <v>7</v>
      </c>
    </row>
    <row r="1022" spans="1:12" x14ac:dyDescent="0.3">
      <c r="A1022" t="s">
        <v>593</v>
      </c>
      <c r="B1022" s="97" t="s">
        <v>1060</v>
      </c>
      <c r="C1022" s="9" t="s">
        <v>147</v>
      </c>
      <c r="D1022" t="b">
        <v>0</v>
      </c>
      <c r="E1022" t="b">
        <v>0</v>
      </c>
      <c r="F1022" t="b">
        <v>0</v>
      </c>
      <c r="G1022" t="b">
        <v>0</v>
      </c>
      <c r="H1022" t="b">
        <v>1</v>
      </c>
      <c r="I1022" t="b">
        <v>0</v>
      </c>
      <c r="J1022" t="b">
        <v>0</v>
      </c>
      <c r="L1022">
        <f t="shared" si="16"/>
        <v>7</v>
      </c>
    </row>
    <row r="1023" spans="1:12" x14ac:dyDescent="0.3">
      <c r="A1023" t="s">
        <v>593</v>
      </c>
      <c r="B1023" s="97" t="s">
        <v>1060</v>
      </c>
      <c r="C1023" s="9" t="s">
        <v>704</v>
      </c>
      <c r="D1023" t="b">
        <v>0</v>
      </c>
      <c r="E1023" t="b">
        <v>0</v>
      </c>
      <c r="F1023" t="b">
        <v>0</v>
      </c>
      <c r="G1023" t="b">
        <v>0</v>
      </c>
      <c r="H1023" t="b">
        <v>0</v>
      </c>
      <c r="I1023" t="b">
        <v>0</v>
      </c>
      <c r="J1023" t="b">
        <v>0</v>
      </c>
      <c r="L1023">
        <f t="shared" si="16"/>
        <v>7</v>
      </c>
    </row>
    <row r="1024" spans="1:12" x14ac:dyDescent="0.3">
      <c r="A1024" t="s">
        <v>593</v>
      </c>
      <c r="B1024" s="97" t="s">
        <v>1060</v>
      </c>
      <c r="C1024" s="9" t="s">
        <v>159</v>
      </c>
      <c r="D1024" t="b">
        <v>0</v>
      </c>
      <c r="E1024" t="b">
        <v>0</v>
      </c>
      <c r="F1024" t="b">
        <v>0</v>
      </c>
      <c r="G1024" t="b">
        <v>0</v>
      </c>
      <c r="H1024" t="b">
        <v>0</v>
      </c>
      <c r="I1024" t="b">
        <v>0</v>
      </c>
      <c r="J1024" t="b">
        <v>0</v>
      </c>
      <c r="L1024">
        <f t="shared" si="16"/>
        <v>7</v>
      </c>
    </row>
    <row r="1025" spans="1:12" x14ac:dyDescent="0.3">
      <c r="A1025" t="s">
        <v>593</v>
      </c>
      <c r="B1025" s="97" t="s">
        <v>1060</v>
      </c>
      <c r="C1025" s="9"/>
      <c r="D1025" t="b">
        <v>0</v>
      </c>
      <c r="E1025" t="b">
        <v>0</v>
      </c>
      <c r="F1025" t="b">
        <v>0</v>
      </c>
      <c r="G1025" t="b">
        <v>0</v>
      </c>
      <c r="H1025" t="b">
        <v>0</v>
      </c>
      <c r="I1025" t="b">
        <v>0</v>
      </c>
      <c r="J1025" t="b">
        <v>0</v>
      </c>
      <c r="L1025">
        <f t="shared" si="16"/>
        <v>7</v>
      </c>
    </row>
    <row r="1026" spans="1:12" x14ac:dyDescent="0.3">
      <c r="A1026" t="s">
        <v>593</v>
      </c>
      <c r="B1026" s="97" t="s">
        <v>1060</v>
      </c>
      <c r="C1026" s="9" t="s">
        <v>154</v>
      </c>
      <c r="D1026" t="b">
        <v>0</v>
      </c>
      <c r="E1026" t="b">
        <v>0</v>
      </c>
      <c r="F1026" t="b">
        <v>0</v>
      </c>
      <c r="G1026" t="b">
        <v>0</v>
      </c>
      <c r="H1026" t="b">
        <v>0</v>
      </c>
      <c r="I1026" t="b">
        <v>0</v>
      </c>
      <c r="J1026" t="b">
        <v>0</v>
      </c>
      <c r="L1026">
        <f t="shared" si="16"/>
        <v>7</v>
      </c>
    </row>
    <row r="1027" spans="1:12" x14ac:dyDescent="0.3">
      <c r="A1027" t="s">
        <v>593</v>
      </c>
      <c r="B1027" s="97" t="s">
        <v>1060</v>
      </c>
      <c r="C1027" s="9" t="s">
        <v>705</v>
      </c>
      <c r="D1027" t="b">
        <v>1</v>
      </c>
      <c r="E1027" t="b">
        <v>0</v>
      </c>
      <c r="F1027" t="b">
        <v>0</v>
      </c>
      <c r="G1027" t="b">
        <v>0</v>
      </c>
      <c r="H1027" t="b">
        <v>0</v>
      </c>
      <c r="I1027" t="b">
        <v>0</v>
      </c>
      <c r="J1027" t="b">
        <v>0</v>
      </c>
      <c r="L1027">
        <f t="shared" si="16"/>
        <v>7</v>
      </c>
    </row>
    <row r="1028" spans="1:12" x14ac:dyDescent="0.3">
      <c r="A1028" t="s">
        <v>593</v>
      </c>
      <c r="B1028" s="97" t="s">
        <v>1060</v>
      </c>
      <c r="C1028" s="9" t="s">
        <v>159</v>
      </c>
      <c r="D1028" t="b">
        <v>0</v>
      </c>
      <c r="E1028" t="b">
        <v>0</v>
      </c>
      <c r="F1028" t="b">
        <v>0</v>
      </c>
      <c r="G1028" t="b">
        <v>0</v>
      </c>
      <c r="H1028" t="b">
        <v>0</v>
      </c>
      <c r="I1028" t="b">
        <v>0</v>
      </c>
      <c r="J1028" t="b">
        <v>0</v>
      </c>
      <c r="L1028">
        <f t="shared" si="16"/>
        <v>7</v>
      </c>
    </row>
    <row r="1029" spans="1:12" x14ac:dyDescent="0.3">
      <c r="A1029" t="s">
        <v>593</v>
      </c>
      <c r="B1029" s="97" t="s">
        <v>1060</v>
      </c>
      <c r="C1029" s="9" t="s">
        <v>159</v>
      </c>
      <c r="D1029" t="b">
        <v>0</v>
      </c>
      <c r="E1029" t="b">
        <v>0</v>
      </c>
      <c r="F1029" t="b">
        <v>0</v>
      </c>
      <c r="G1029" t="b">
        <v>0</v>
      </c>
      <c r="H1029" t="b">
        <v>0</v>
      </c>
      <c r="I1029" t="b">
        <v>0</v>
      </c>
      <c r="J1029" t="b">
        <v>0</v>
      </c>
      <c r="L1029">
        <f t="shared" si="16"/>
        <v>7</v>
      </c>
    </row>
    <row r="1030" spans="1:12" x14ac:dyDescent="0.3">
      <c r="A1030" t="s">
        <v>593</v>
      </c>
      <c r="B1030" s="97" t="s">
        <v>1060</v>
      </c>
      <c r="C1030" s="9" t="s">
        <v>143</v>
      </c>
      <c r="D1030" t="b">
        <v>0</v>
      </c>
      <c r="E1030" t="b">
        <v>0</v>
      </c>
      <c r="F1030" t="b">
        <v>0</v>
      </c>
      <c r="G1030" t="b">
        <v>0</v>
      </c>
      <c r="H1030" t="b">
        <v>0</v>
      </c>
      <c r="I1030" t="b">
        <v>1</v>
      </c>
      <c r="J1030" t="b">
        <v>0</v>
      </c>
      <c r="L1030">
        <f t="shared" si="16"/>
        <v>6</v>
      </c>
    </row>
    <row r="1031" spans="1:12" x14ac:dyDescent="0.3">
      <c r="A1031" t="s">
        <v>593</v>
      </c>
      <c r="B1031" s="97" t="s">
        <v>1060</v>
      </c>
      <c r="C1031" s="9" t="s">
        <v>706</v>
      </c>
      <c r="D1031" t="b">
        <v>0</v>
      </c>
      <c r="E1031" t="b">
        <v>1</v>
      </c>
      <c r="F1031" t="b">
        <v>0</v>
      </c>
      <c r="G1031" t="b">
        <v>0</v>
      </c>
      <c r="H1031" t="b">
        <v>0</v>
      </c>
      <c r="I1031" t="b">
        <v>0</v>
      </c>
      <c r="J1031" t="b">
        <v>0</v>
      </c>
      <c r="L1031">
        <f t="shared" si="16"/>
        <v>7</v>
      </c>
    </row>
    <row r="1032" spans="1:12" x14ac:dyDescent="0.3">
      <c r="A1032" t="s">
        <v>593</v>
      </c>
      <c r="B1032" s="97" t="s">
        <v>1060</v>
      </c>
      <c r="C1032" s="9" t="s">
        <v>707</v>
      </c>
      <c r="D1032" t="b">
        <v>0</v>
      </c>
      <c r="E1032" t="b">
        <v>0</v>
      </c>
      <c r="F1032" t="b">
        <v>0</v>
      </c>
      <c r="G1032" t="b">
        <v>0</v>
      </c>
      <c r="H1032" t="b">
        <v>0</v>
      </c>
      <c r="I1032" t="b">
        <v>0</v>
      </c>
      <c r="J1032" t="b">
        <v>0</v>
      </c>
      <c r="L1032">
        <f t="shared" si="16"/>
        <v>7</v>
      </c>
    </row>
    <row r="1033" spans="1:12" x14ac:dyDescent="0.3">
      <c r="A1033" t="s">
        <v>593</v>
      </c>
      <c r="B1033" s="97" t="s">
        <v>1060</v>
      </c>
      <c r="C1033" s="9" t="s">
        <v>154</v>
      </c>
      <c r="D1033" t="b">
        <v>0</v>
      </c>
      <c r="E1033" t="b">
        <v>0</v>
      </c>
      <c r="F1033" t="b">
        <v>0</v>
      </c>
      <c r="G1033" t="b">
        <v>0</v>
      </c>
      <c r="H1033" t="b">
        <v>0</v>
      </c>
      <c r="I1033" t="b">
        <v>0</v>
      </c>
      <c r="J1033" t="b">
        <v>0</v>
      </c>
      <c r="L1033">
        <f t="shared" si="16"/>
        <v>7</v>
      </c>
    </row>
    <row r="1034" spans="1:12" x14ac:dyDescent="0.3">
      <c r="A1034" t="s">
        <v>593</v>
      </c>
      <c r="B1034" s="97" t="s">
        <v>1060</v>
      </c>
      <c r="C1034" s="9" t="s">
        <v>154</v>
      </c>
      <c r="D1034" t="b">
        <v>0</v>
      </c>
      <c r="E1034" t="b">
        <v>0</v>
      </c>
      <c r="F1034" t="b">
        <v>0</v>
      </c>
      <c r="G1034" t="b">
        <v>0</v>
      </c>
      <c r="H1034" t="b">
        <v>0</v>
      </c>
      <c r="I1034" t="b">
        <v>0</v>
      </c>
      <c r="J1034" t="b">
        <v>0</v>
      </c>
      <c r="L1034">
        <f t="shared" si="16"/>
        <v>7</v>
      </c>
    </row>
    <row r="1035" spans="1:12" x14ac:dyDescent="0.3">
      <c r="A1035" t="s">
        <v>593</v>
      </c>
      <c r="B1035" s="97" t="s">
        <v>1060</v>
      </c>
      <c r="C1035" s="9" t="s">
        <v>159</v>
      </c>
      <c r="D1035" t="b">
        <v>0</v>
      </c>
      <c r="E1035" t="b">
        <v>0</v>
      </c>
      <c r="F1035" t="b">
        <v>0</v>
      </c>
      <c r="G1035" t="b">
        <v>0</v>
      </c>
      <c r="H1035" t="b">
        <v>0</v>
      </c>
      <c r="I1035" t="b">
        <v>0</v>
      </c>
      <c r="J1035" t="b">
        <v>0</v>
      </c>
      <c r="L1035">
        <f t="shared" si="16"/>
        <v>7</v>
      </c>
    </row>
    <row r="1036" spans="1:12" x14ac:dyDescent="0.3">
      <c r="A1036" t="s">
        <v>593</v>
      </c>
      <c r="B1036" s="97" t="s">
        <v>1060</v>
      </c>
      <c r="C1036" s="9" t="s">
        <v>159</v>
      </c>
      <c r="D1036" t="b">
        <v>0</v>
      </c>
      <c r="E1036" t="b">
        <v>0</v>
      </c>
      <c r="F1036" t="b">
        <v>0</v>
      </c>
      <c r="G1036" t="b">
        <v>0</v>
      </c>
      <c r="H1036" t="b">
        <v>0</v>
      </c>
      <c r="I1036" t="b">
        <v>1</v>
      </c>
      <c r="J1036" t="b">
        <v>0</v>
      </c>
      <c r="L1036">
        <f t="shared" si="16"/>
        <v>6</v>
      </c>
    </row>
    <row r="1037" spans="1:12" x14ac:dyDescent="0.3">
      <c r="A1037" t="s">
        <v>593</v>
      </c>
      <c r="B1037" s="97" t="s">
        <v>1060</v>
      </c>
      <c r="C1037" s="9" t="s">
        <v>703</v>
      </c>
      <c r="D1037" t="b">
        <v>0</v>
      </c>
      <c r="E1037" t="b">
        <v>0</v>
      </c>
      <c r="F1037" t="b">
        <v>0</v>
      </c>
      <c r="G1037" t="b">
        <v>0</v>
      </c>
      <c r="H1037" t="b">
        <v>0</v>
      </c>
      <c r="I1037" t="b">
        <v>1</v>
      </c>
      <c r="J1037" t="b">
        <v>0</v>
      </c>
      <c r="L1037">
        <f t="shared" si="16"/>
        <v>6</v>
      </c>
    </row>
    <row r="1038" spans="1:12" x14ac:dyDescent="0.3">
      <c r="A1038" t="s">
        <v>593</v>
      </c>
      <c r="B1038" s="97" t="s">
        <v>1060</v>
      </c>
      <c r="C1038" s="9"/>
      <c r="D1038" t="b">
        <v>0</v>
      </c>
      <c r="E1038" t="b">
        <v>0</v>
      </c>
      <c r="F1038" t="b">
        <v>0</v>
      </c>
      <c r="G1038" t="b">
        <v>1</v>
      </c>
      <c r="H1038" t="b">
        <v>0</v>
      </c>
      <c r="I1038" t="b">
        <v>0</v>
      </c>
      <c r="J1038" t="b">
        <v>0</v>
      </c>
      <c r="L1038">
        <f t="shared" ref="L1038:L1101" si="17">MATCH(TRUE,D1038:J1038)</f>
        <v>4</v>
      </c>
    </row>
    <row r="1039" spans="1:12" x14ac:dyDescent="0.3">
      <c r="A1039" t="s">
        <v>593</v>
      </c>
      <c r="B1039" s="97" t="s">
        <v>1060</v>
      </c>
      <c r="C1039" s="9" t="s">
        <v>147</v>
      </c>
      <c r="D1039" t="b">
        <v>0</v>
      </c>
      <c r="E1039" t="b">
        <v>0</v>
      </c>
      <c r="F1039" t="b">
        <v>0</v>
      </c>
      <c r="G1039" t="b">
        <v>0</v>
      </c>
      <c r="H1039" t="b">
        <v>0</v>
      </c>
      <c r="I1039" t="b">
        <v>0</v>
      </c>
      <c r="J1039" t="b">
        <v>0</v>
      </c>
      <c r="L1039">
        <f t="shared" si="17"/>
        <v>7</v>
      </c>
    </row>
    <row r="1040" spans="1:12" x14ac:dyDescent="0.3">
      <c r="A1040" t="s">
        <v>593</v>
      </c>
      <c r="B1040" s="97" t="s">
        <v>1060</v>
      </c>
      <c r="C1040" s="9"/>
      <c r="D1040" t="b">
        <v>0</v>
      </c>
      <c r="E1040" t="b">
        <v>0</v>
      </c>
      <c r="F1040" t="b">
        <v>0</v>
      </c>
      <c r="G1040" t="b">
        <v>0</v>
      </c>
      <c r="H1040" t="b">
        <v>0</v>
      </c>
      <c r="I1040" t="b">
        <v>0</v>
      </c>
      <c r="J1040" t="b">
        <v>0</v>
      </c>
      <c r="L1040">
        <f t="shared" si="17"/>
        <v>7</v>
      </c>
    </row>
    <row r="1041" spans="1:12" x14ac:dyDescent="0.3">
      <c r="A1041" t="s">
        <v>593</v>
      </c>
      <c r="B1041" s="97" t="s">
        <v>1060</v>
      </c>
      <c r="C1041" s="9" t="s">
        <v>154</v>
      </c>
      <c r="D1041" t="b">
        <v>1</v>
      </c>
      <c r="E1041" t="b">
        <v>0</v>
      </c>
      <c r="F1041" t="b">
        <v>0</v>
      </c>
      <c r="G1041" t="b">
        <v>0</v>
      </c>
      <c r="H1041" t="b">
        <v>0</v>
      </c>
      <c r="I1041" t="b">
        <v>0</v>
      </c>
      <c r="J1041" t="b">
        <v>0</v>
      </c>
      <c r="L1041">
        <f t="shared" si="17"/>
        <v>7</v>
      </c>
    </row>
    <row r="1042" spans="1:12" x14ac:dyDescent="0.3">
      <c r="A1042" t="s">
        <v>593</v>
      </c>
      <c r="B1042" s="97" t="s">
        <v>1060</v>
      </c>
      <c r="C1042" s="9" t="s">
        <v>708</v>
      </c>
      <c r="D1042" t="b">
        <v>0</v>
      </c>
      <c r="E1042" t="b">
        <v>0</v>
      </c>
      <c r="F1042" t="b">
        <v>0</v>
      </c>
      <c r="G1042" t="b">
        <v>0</v>
      </c>
      <c r="H1042" t="b">
        <v>0</v>
      </c>
      <c r="I1042" t="b">
        <v>0</v>
      </c>
      <c r="J1042" t="b">
        <v>0</v>
      </c>
      <c r="L1042">
        <f t="shared" si="17"/>
        <v>7</v>
      </c>
    </row>
    <row r="1043" spans="1:12" x14ac:dyDescent="0.3">
      <c r="A1043" t="s">
        <v>593</v>
      </c>
      <c r="B1043" s="97" t="s">
        <v>1060</v>
      </c>
      <c r="C1043" s="9" t="s">
        <v>147</v>
      </c>
      <c r="D1043" t="b">
        <v>0</v>
      </c>
      <c r="E1043" t="b">
        <v>0</v>
      </c>
      <c r="F1043" t="b">
        <v>0</v>
      </c>
      <c r="G1043" t="b">
        <v>0</v>
      </c>
      <c r="H1043" t="b">
        <v>0</v>
      </c>
      <c r="I1043" t="b">
        <v>0</v>
      </c>
      <c r="J1043" t="b">
        <v>0</v>
      </c>
      <c r="L1043">
        <f t="shared" si="17"/>
        <v>7</v>
      </c>
    </row>
    <row r="1044" spans="1:12" x14ac:dyDescent="0.3">
      <c r="A1044" t="s">
        <v>593</v>
      </c>
      <c r="B1044" s="97" t="s">
        <v>1060</v>
      </c>
      <c r="C1044" s="9" t="s">
        <v>38</v>
      </c>
      <c r="D1044" t="b">
        <v>0</v>
      </c>
      <c r="E1044" t="b">
        <v>0</v>
      </c>
      <c r="F1044" t="b">
        <v>0</v>
      </c>
      <c r="G1044" t="b">
        <v>0</v>
      </c>
      <c r="H1044" t="b">
        <v>0</v>
      </c>
      <c r="I1044" t="b">
        <v>0</v>
      </c>
      <c r="J1044" t="b">
        <v>0</v>
      </c>
      <c r="L1044">
        <f t="shared" si="17"/>
        <v>7</v>
      </c>
    </row>
    <row r="1045" spans="1:12" x14ac:dyDescent="0.3">
      <c r="A1045" t="s">
        <v>593</v>
      </c>
      <c r="B1045" s="97" t="s">
        <v>1060</v>
      </c>
      <c r="C1045" s="9" t="s">
        <v>159</v>
      </c>
      <c r="D1045" t="b">
        <v>0</v>
      </c>
      <c r="E1045" t="b">
        <v>0</v>
      </c>
      <c r="F1045" t="b">
        <v>0</v>
      </c>
      <c r="G1045" t="b">
        <v>0</v>
      </c>
      <c r="H1045" t="b">
        <v>0</v>
      </c>
      <c r="I1045" t="b">
        <v>1</v>
      </c>
      <c r="J1045" t="b">
        <v>0</v>
      </c>
      <c r="L1045">
        <f t="shared" si="17"/>
        <v>6</v>
      </c>
    </row>
    <row r="1046" spans="1:12" x14ac:dyDescent="0.3">
      <c r="A1046" t="s">
        <v>593</v>
      </c>
      <c r="B1046" s="97" t="s">
        <v>1060</v>
      </c>
      <c r="C1046" s="9" t="s">
        <v>706</v>
      </c>
      <c r="D1046" t="b">
        <v>0</v>
      </c>
      <c r="E1046" t="b">
        <v>1</v>
      </c>
      <c r="F1046" t="b">
        <v>0</v>
      </c>
      <c r="G1046" t="b">
        <v>0</v>
      </c>
      <c r="H1046" t="b">
        <v>0</v>
      </c>
      <c r="I1046" t="b">
        <v>0</v>
      </c>
      <c r="J1046" t="b">
        <v>0</v>
      </c>
      <c r="L1046">
        <f t="shared" si="17"/>
        <v>7</v>
      </c>
    </row>
    <row r="1047" spans="1:12" x14ac:dyDescent="0.3">
      <c r="A1047" t="s">
        <v>593</v>
      </c>
      <c r="B1047" s="97" t="s">
        <v>1060</v>
      </c>
      <c r="C1047" s="9" t="s">
        <v>707</v>
      </c>
      <c r="D1047" t="b">
        <v>0</v>
      </c>
      <c r="E1047" t="b">
        <v>0</v>
      </c>
      <c r="F1047" t="b">
        <v>0</v>
      </c>
      <c r="G1047" t="b">
        <v>0</v>
      </c>
      <c r="H1047" t="b">
        <v>0</v>
      </c>
      <c r="I1047" t="b">
        <v>0</v>
      </c>
      <c r="J1047" t="b">
        <v>0</v>
      </c>
      <c r="L1047">
        <f t="shared" si="17"/>
        <v>7</v>
      </c>
    </row>
    <row r="1048" spans="1:12" x14ac:dyDescent="0.3">
      <c r="A1048" t="s">
        <v>593</v>
      </c>
      <c r="B1048" s="97" t="s">
        <v>1060</v>
      </c>
      <c r="C1048" s="9" t="s">
        <v>159</v>
      </c>
      <c r="D1048" t="b">
        <v>0</v>
      </c>
      <c r="E1048" t="b">
        <v>0</v>
      </c>
      <c r="F1048" t="b">
        <v>0</v>
      </c>
      <c r="G1048" t="b">
        <v>0</v>
      </c>
      <c r="H1048" t="b">
        <v>0</v>
      </c>
      <c r="I1048" t="b">
        <v>1</v>
      </c>
      <c r="J1048" t="b">
        <v>0</v>
      </c>
      <c r="L1048">
        <f t="shared" si="17"/>
        <v>6</v>
      </c>
    </row>
    <row r="1049" spans="1:12" x14ac:dyDescent="0.3">
      <c r="A1049" t="s">
        <v>593</v>
      </c>
      <c r="B1049" s="97" t="s">
        <v>1060</v>
      </c>
      <c r="C1049" s="9" t="s">
        <v>154</v>
      </c>
      <c r="D1049" t="b">
        <v>0</v>
      </c>
      <c r="E1049" t="b">
        <v>0</v>
      </c>
      <c r="F1049" t="b">
        <v>0</v>
      </c>
      <c r="G1049" t="b">
        <v>0</v>
      </c>
      <c r="H1049" t="b">
        <v>0</v>
      </c>
      <c r="I1049" t="b">
        <v>0</v>
      </c>
      <c r="J1049" t="b">
        <v>0</v>
      </c>
      <c r="L1049">
        <f t="shared" si="17"/>
        <v>7</v>
      </c>
    </row>
    <row r="1050" spans="1:12" x14ac:dyDescent="0.3">
      <c r="A1050" t="s">
        <v>593</v>
      </c>
      <c r="B1050" s="97" t="s">
        <v>1060</v>
      </c>
      <c r="C1050" s="9" t="s">
        <v>154</v>
      </c>
      <c r="D1050" t="b">
        <v>0</v>
      </c>
      <c r="E1050" t="b">
        <v>0</v>
      </c>
      <c r="F1050" t="b">
        <v>0</v>
      </c>
      <c r="G1050" t="b">
        <v>0</v>
      </c>
      <c r="H1050" t="b">
        <v>0</v>
      </c>
      <c r="I1050" t="b">
        <v>0</v>
      </c>
      <c r="J1050" t="b">
        <v>0</v>
      </c>
      <c r="L1050">
        <f t="shared" si="17"/>
        <v>7</v>
      </c>
    </row>
    <row r="1051" spans="1:12" x14ac:dyDescent="0.3">
      <c r="A1051" t="s">
        <v>593</v>
      </c>
      <c r="B1051" s="97" t="s">
        <v>1060</v>
      </c>
      <c r="C1051" s="9"/>
      <c r="D1051" t="b">
        <v>0</v>
      </c>
      <c r="E1051" t="b">
        <v>0</v>
      </c>
      <c r="F1051" t="b">
        <v>0</v>
      </c>
      <c r="G1051" t="b">
        <v>0</v>
      </c>
      <c r="H1051" t="b">
        <v>0</v>
      </c>
      <c r="I1051" t="b">
        <v>0</v>
      </c>
      <c r="J1051" t="b">
        <v>0</v>
      </c>
      <c r="L1051">
        <f t="shared" si="17"/>
        <v>7</v>
      </c>
    </row>
    <row r="1052" spans="1:12" x14ac:dyDescent="0.3">
      <c r="A1052" t="s">
        <v>593</v>
      </c>
      <c r="B1052" s="97" t="s">
        <v>1060</v>
      </c>
      <c r="C1052" s="9"/>
      <c r="D1052" t="b">
        <v>0</v>
      </c>
      <c r="E1052" t="b">
        <v>0</v>
      </c>
      <c r="F1052" t="b">
        <v>0</v>
      </c>
      <c r="G1052" t="b">
        <v>0</v>
      </c>
      <c r="H1052" t="b">
        <v>1</v>
      </c>
      <c r="I1052" t="b">
        <v>0</v>
      </c>
      <c r="J1052" t="b">
        <v>0</v>
      </c>
      <c r="L1052">
        <f t="shared" si="17"/>
        <v>7</v>
      </c>
    </row>
    <row r="1053" spans="1:12" x14ac:dyDescent="0.3">
      <c r="A1053" t="s">
        <v>593</v>
      </c>
      <c r="B1053" s="97" t="s">
        <v>1060</v>
      </c>
      <c r="C1053" s="9" t="s">
        <v>147</v>
      </c>
      <c r="D1053" t="b">
        <v>0</v>
      </c>
      <c r="E1053" t="b">
        <v>0</v>
      </c>
      <c r="F1053" t="b">
        <v>0</v>
      </c>
      <c r="G1053" t="b">
        <v>0</v>
      </c>
      <c r="H1053" t="b">
        <v>0</v>
      </c>
      <c r="I1053" t="b">
        <v>0</v>
      </c>
      <c r="J1053" t="b">
        <v>0</v>
      </c>
      <c r="L1053">
        <f t="shared" si="17"/>
        <v>7</v>
      </c>
    </row>
    <row r="1054" spans="1:12" x14ac:dyDescent="0.3">
      <c r="A1054" t="s">
        <v>593</v>
      </c>
      <c r="B1054" s="97" t="s">
        <v>1060</v>
      </c>
      <c r="C1054" s="9" t="s">
        <v>159</v>
      </c>
      <c r="D1054" t="b">
        <v>0</v>
      </c>
      <c r="E1054" t="b">
        <v>0</v>
      </c>
      <c r="F1054" t="b">
        <v>0</v>
      </c>
      <c r="G1054" t="b">
        <v>0</v>
      </c>
      <c r="H1054" t="b">
        <v>0</v>
      </c>
      <c r="I1054" t="b">
        <v>0</v>
      </c>
      <c r="J1054" t="b">
        <v>0</v>
      </c>
      <c r="L1054">
        <f t="shared" si="17"/>
        <v>7</v>
      </c>
    </row>
    <row r="1055" spans="1:12" x14ac:dyDescent="0.3">
      <c r="A1055" t="s">
        <v>593</v>
      </c>
      <c r="B1055" s="97" t="s">
        <v>1060</v>
      </c>
      <c r="C1055" s="9" t="s">
        <v>159</v>
      </c>
      <c r="D1055" t="b">
        <v>0</v>
      </c>
      <c r="E1055" t="b">
        <v>0</v>
      </c>
      <c r="F1055" t="b">
        <v>0</v>
      </c>
      <c r="G1055" t="b">
        <v>0</v>
      </c>
      <c r="H1055" t="b">
        <v>0</v>
      </c>
      <c r="I1055" t="b">
        <v>0</v>
      </c>
      <c r="J1055" t="b">
        <v>0</v>
      </c>
      <c r="L1055">
        <f t="shared" si="17"/>
        <v>7</v>
      </c>
    </row>
    <row r="1056" spans="1:12" x14ac:dyDescent="0.3">
      <c r="A1056" t="s">
        <v>593</v>
      </c>
      <c r="B1056" s="97" t="s">
        <v>1060</v>
      </c>
      <c r="C1056" s="9" t="s">
        <v>706</v>
      </c>
      <c r="D1056" t="b">
        <v>0</v>
      </c>
      <c r="E1056" t="b">
        <v>1</v>
      </c>
      <c r="F1056" t="b">
        <v>0</v>
      </c>
      <c r="G1056" t="b">
        <v>0</v>
      </c>
      <c r="H1056" t="b">
        <v>0</v>
      </c>
      <c r="I1056" t="b">
        <v>0</v>
      </c>
      <c r="J1056" t="b">
        <v>0</v>
      </c>
      <c r="L1056">
        <f t="shared" si="17"/>
        <v>7</v>
      </c>
    </row>
    <row r="1057" spans="1:12" x14ac:dyDescent="0.3">
      <c r="A1057" t="s">
        <v>593</v>
      </c>
      <c r="B1057" s="97" t="s">
        <v>1060</v>
      </c>
      <c r="C1057" s="9" t="s">
        <v>154</v>
      </c>
      <c r="D1057" t="b">
        <v>0</v>
      </c>
      <c r="E1057" t="b">
        <v>0</v>
      </c>
      <c r="F1057" t="b">
        <v>0</v>
      </c>
      <c r="G1057" t="b">
        <v>0</v>
      </c>
      <c r="H1057" t="b">
        <v>0</v>
      </c>
      <c r="I1057" t="b">
        <v>0</v>
      </c>
      <c r="J1057" t="b">
        <v>0</v>
      </c>
      <c r="L1057">
        <f t="shared" si="17"/>
        <v>7</v>
      </c>
    </row>
    <row r="1058" spans="1:12" x14ac:dyDescent="0.3">
      <c r="A1058" t="s">
        <v>593</v>
      </c>
      <c r="B1058" s="97" t="s">
        <v>1060</v>
      </c>
      <c r="C1058" s="9" t="s">
        <v>147</v>
      </c>
      <c r="D1058" t="b">
        <v>0</v>
      </c>
      <c r="E1058" t="b">
        <v>0</v>
      </c>
      <c r="F1058" t="b">
        <v>0</v>
      </c>
      <c r="G1058" t="b">
        <v>0</v>
      </c>
      <c r="H1058" t="b">
        <v>1</v>
      </c>
      <c r="I1058" t="b">
        <v>1</v>
      </c>
      <c r="J1058" t="b">
        <v>0</v>
      </c>
      <c r="L1058">
        <f t="shared" si="17"/>
        <v>6</v>
      </c>
    </row>
    <row r="1059" spans="1:12" x14ac:dyDescent="0.3">
      <c r="A1059" t="s">
        <v>593</v>
      </c>
      <c r="B1059" s="97" t="s">
        <v>1060</v>
      </c>
      <c r="C1059" s="9" t="s">
        <v>147</v>
      </c>
      <c r="D1059" t="b">
        <v>0</v>
      </c>
      <c r="E1059" t="b">
        <v>0</v>
      </c>
      <c r="F1059" t="b">
        <v>0</v>
      </c>
      <c r="G1059" t="b">
        <v>0</v>
      </c>
      <c r="H1059" t="b">
        <v>1</v>
      </c>
      <c r="I1059" t="b">
        <v>1</v>
      </c>
      <c r="J1059" t="b">
        <v>0</v>
      </c>
      <c r="L1059">
        <f t="shared" si="17"/>
        <v>6</v>
      </c>
    </row>
    <row r="1060" spans="1:12" x14ac:dyDescent="0.3">
      <c r="A1060" t="s">
        <v>593</v>
      </c>
      <c r="B1060" s="97" t="s">
        <v>1060</v>
      </c>
      <c r="C1060" s="9" t="s">
        <v>706</v>
      </c>
      <c r="D1060" t="b">
        <v>0</v>
      </c>
      <c r="E1060" t="b">
        <v>1</v>
      </c>
      <c r="F1060" t="b">
        <v>0</v>
      </c>
      <c r="G1060" t="b">
        <v>0</v>
      </c>
      <c r="H1060" t="b">
        <v>0</v>
      </c>
      <c r="I1060" t="b">
        <v>0</v>
      </c>
      <c r="J1060" t="b">
        <v>0</v>
      </c>
      <c r="L1060">
        <f t="shared" si="17"/>
        <v>7</v>
      </c>
    </row>
    <row r="1061" spans="1:12" x14ac:dyDescent="0.3">
      <c r="A1061" t="s">
        <v>593</v>
      </c>
      <c r="B1061" s="97" t="s">
        <v>1060</v>
      </c>
      <c r="C1061" s="9" t="s">
        <v>154</v>
      </c>
      <c r="D1061" t="b">
        <v>0</v>
      </c>
      <c r="E1061" t="b">
        <v>0</v>
      </c>
      <c r="F1061" t="b">
        <v>0</v>
      </c>
      <c r="G1061" t="b">
        <v>0</v>
      </c>
      <c r="H1061" t="b">
        <v>0</v>
      </c>
      <c r="I1061" t="b">
        <v>0</v>
      </c>
      <c r="J1061" t="b">
        <v>0</v>
      </c>
      <c r="L1061">
        <f t="shared" si="17"/>
        <v>7</v>
      </c>
    </row>
    <row r="1062" spans="1:12" x14ac:dyDescent="0.3">
      <c r="A1062" t="s">
        <v>593</v>
      </c>
      <c r="B1062" s="97" t="s">
        <v>1060</v>
      </c>
      <c r="C1062" s="9" t="s">
        <v>706</v>
      </c>
      <c r="D1062" t="b">
        <v>0</v>
      </c>
      <c r="E1062" t="b">
        <v>1</v>
      </c>
      <c r="F1062" t="b">
        <v>0</v>
      </c>
      <c r="G1062" t="b">
        <v>0</v>
      </c>
      <c r="H1062" t="b">
        <v>0</v>
      </c>
      <c r="I1062" t="b">
        <v>0</v>
      </c>
      <c r="J1062" t="b">
        <v>0</v>
      </c>
      <c r="L1062">
        <f t="shared" si="17"/>
        <v>7</v>
      </c>
    </row>
    <row r="1063" spans="1:12" x14ac:dyDescent="0.3">
      <c r="A1063" t="s">
        <v>593</v>
      </c>
      <c r="B1063" s="97" t="s">
        <v>1060</v>
      </c>
      <c r="C1063" s="9" t="s">
        <v>706</v>
      </c>
      <c r="D1063" t="b">
        <v>0</v>
      </c>
      <c r="E1063" t="b">
        <v>1</v>
      </c>
      <c r="F1063" t="b">
        <v>0</v>
      </c>
      <c r="G1063" t="b">
        <v>0</v>
      </c>
      <c r="H1063" t="b">
        <v>0</v>
      </c>
      <c r="I1063" t="b">
        <v>0</v>
      </c>
      <c r="J1063" t="b">
        <v>0</v>
      </c>
      <c r="L1063">
        <f t="shared" si="17"/>
        <v>7</v>
      </c>
    </row>
    <row r="1064" spans="1:12" x14ac:dyDescent="0.3">
      <c r="A1064" t="s">
        <v>593</v>
      </c>
      <c r="B1064" s="97" t="s">
        <v>1060</v>
      </c>
      <c r="C1064" s="9" t="s">
        <v>159</v>
      </c>
      <c r="D1064" t="b">
        <v>0</v>
      </c>
      <c r="E1064" t="b">
        <v>0</v>
      </c>
      <c r="F1064" t="b">
        <v>0</v>
      </c>
      <c r="G1064" t="b">
        <v>0</v>
      </c>
      <c r="H1064" t="b">
        <v>0</v>
      </c>
      <c r="I1064" t="b">
        <v>0</v>
      </c>
      <c r="J1064" t="b">
        <v>0</v>
      </c>
      <c r="L1064">
        <f t="shared" si="17"/>
        <v>7</v>
      </c>
    </row>
    <row r="1065" spans="1:12" x14ac:dyDescent="0.3">
      <c r="A1065" t="s">
        <v>593</v>
      </c>
      <c r="B1065" s="97" t="s">
        <v>1060</v>
      </c>
      <c r="C1065" s="9" t="s">
        <v>706</v>
      </c>
      <c r="D1065" t="b">
        <v>0</v>
      </c>
      <c r="E1065" t="b">
        <v>1</v>
      </c>
      <c r="F1065" t="b">
        <v>0</v>
      </c>
      <c r="G1065" t="b">
        <v>0</v>
      </c>
      <c r="H1065" t="b">
        <v>0</v>
      </c>
      <c r="I1065" t="b">
        <v>0</v>
      </c>
      <c r="J1065" t="b">
        <v>0</v>
      </c>
      <c r="L1065">
        <f t="shared" si="17"/>
        <v>7</v>
      </c>
    </row>
    <row r="1066" spans="1:12" x14ac:dyDescent="0.3">
      <c r="A1066" t="s">
        <v>593</v>
      </c>
      <c r="B1066" s="97" t="s">
        <v>1060</v>
      </c>
      <c r="C1066" s="9" t="s">
        <v>706</v>
      </c>
      <c r="D1066" t="b">
        <v>0</v>
      </c>
      <c r="E1066" t="b">
        <v>1</v>
      </c>
      <c r="F1066" t="b">
        <v>0</v>
      </c>
      <c r="G1066" t="b">
        <v>0</v>
      </c>
      <c r="H1066" t="b">
        <v>0</v>
      </c>
      <c r="I1066" t="b">
        <v>0</v>
      </c>
      <c r="J1066" t="b">
        <v>0</v>
      </c>
      <c r="L1066">
        <f t="shared" si="17"/>
        <v>7</v>
      </c>
    </row>
    <row r="1067" spans="1:12" x14ac:dyDescent="0.3">
      <c r="A1067" t="s">
        <v>593</v>
      </c>
      <c r="B1067" s="97" t="s">
        <v>1060</v>
      </c>
      <c r="C1067" s="9" t="s">
        <v>159</v>
      </c>
      <c r="D1067" t="b">
        <v>0</v>
      </c>
      <c r="E1067" t="b">
        <v>0</v>
      </c>
      <c r="F1067" t="b">
        <v>0</v>
      </c>
      <c r="G1067" t="b">
        <v>0</v>
      </c>
      <c r="H1067" t="b">
        <v>0</v>
      </c>
      <c r="I1067" t="b">
        <v>0</v>
      </c>
      <c r="J1067" t="b">
        <v>0</v>
      </c>
      <c r="L1067">
        <f t="shared" si="17"/>
        <v>7</v>
      </c>
    </row>
    <row r="1068" spans="1:12" x14ac:dyDescent="0.3">
      <c r="A1068" t="s">
        <v>593</v>
      </c>
      <c r="B1068" s="97" t="s">
        <v>1060</v>
      </c>
      <c r="C1068" s="9" t="s">
        <v>706</v>
      </c>
      <c r="D1068" t="b">
        <v>0</v>
      </c>
      <c r="E1068" t="b">
        <v>1</v>
      </c>
      <c r="F1068" t="b">
        <v>0</v>
      </c>
      <c r="G1068" t="b">
        <v>0</v>
      </c>
      <c r="H1068" t="b">
        <v>0</v>
      </c>
      <c r="I1068" t="b">
        <v>0</v>
      </c>
      <c r="J1068" t="b">
        <v>0</v>
      </c>
      <c r="L1068">
        <f t="shared" si="17"/>
        <v>7</v>
      </c>
    </row>
    <row r="1069" spans="1:12" x14ac:dyDescent="0.3">
      <c r="A1069" t="s">
        <v>593</v>
      </c>
      <c r="B1069" s="97" t="s">
        <v>1060</v>
      </c>
      <c r="C1069" s="9" t="s">
        <v>706</v>
      </c>
      <c r="D1069" t="b">
        <v>0</v>
      </c>
      <c r="E1069" t="b">
        <v>1</v>
      </c>
      <c r="F1069" t="b">
        <v>0</v>
      </c>
      <c r="G1069" t="b">
        <v>0</v>
      </c>
      <c r="H1069" t="b">
        <v>0</v>
      </c>
      <c r="I1069" t="b">
        <v>0</v>
      </c>
      <c r="J1069" t="b">
        <v>0</v>
      </c>
      <c r="L1069">
        <f t="shared" si="17"/>
        <v>7</v>
      </c>
    </row>
    <row r="1070" spans="1:12" x14ac:dyDescent="0.3">
      <c r="A1070" t="s">
        <v>593</v>
      </c>
      <c r="B1070" s="97" t="s">
        <v>1060</v>
      </c>
      <c r="C1070" s="9" t="s">
        <v>706</v>
      </c>
      <c r="D1070" t="b">
        <v>0</v>
      </c>
      <c r="E1070" t="b">
        <v>1</v>
      </c>
      <c r="F1070" t="b">
        <v>0</v>
      </c>
      <c r="G1070" t="b">
        <v>0</v>
      </c>
      <c r="H1070" t="b">
        <v>0</v>
      </c>
      <c r="I1070" t="b">
        <v>0</v>
      </c>
      <c r="J1070" t="b">
        <v>0</v>
      </c>
      <c r="L1070">
        <f t="shared" si="17"/>
        <v>7</v>
      </c>
    </row>
    <row r="1071" spans="1:12" x14ac:dyDescent="0.3">
      <c r="A1071" t="s">
        <v>593</v>
      </c>
      <c r="B1071" s="97" t="s">
        <v>1060</v>
      </c>
      <c r="C1071" s="9" t="s">
        <v>706</v>
      </c>
      <c r="D1071" t="b">
        <v>0</v>
      </c>
      <c r="E1071" t="b">
        <v>1</v>
      </c>
      <c r="F1071" t="b">
        <v>0</v>
      </c>
      <c r="G1071" t="b">
        <v>0</v>
      </c>
      <c r="H1071" t="b">
        <v>0</v>
      </c>
      <c r="I1071" t="b">
        <v>0</v>
      </c>
      <c r="J1071" t="b">
        <v>0</v>
      </c>
      <c r="L1071">
        <f t="shared" si="17"/>
        <v>7</v>
      </c>
    </row>
    <row r="1072" spans="1:12" x14ac:dyDescent="0.3">
      <c r="A1072" t="s">
        <v>593</v>
      </c>
      <c r="B1072" s="97" t="s">
        <v>1060</v>
      </c>
      <c r="C1072" s="9" t="s">
        <v>706</v>
      </c>
      <c r="D1072" t="b">
        <v>0</v>
      </c>
      <c r="E1072" t="b">
        <v>1</v>
      </c>
      <c r="F1072" t="b">
        <v>0</v>
      </c>
      <c r="G1072" t="b">
        <v>0</v>
      </c>
      <c r="H1072" t="b">
        <v>0</v>
      </c>
      <c r="I1072" t="b">
        <v>0</v>
      </c>
      <c r="J1072" t="b">
        <v>0</v>
      </c>
      <c r="L1072">
        <f t="shared" si="17"/>
        <v>7</v>
      </c>
    </row>
    <row r="1073" spans="1:12" x14ac:dyDescent="0.3">
      <c r="A1073" t="s">
        <v>593</v>
      </c>
      <c r="B1073" s="97" t="s">
        <v>1060</v>
      </c>
      <c r="C1073" s="9" t="s">
        <v>117</v>
      </c>
      <c r="D1073" t="b">
        <v>0</v>
      </c>
      <c r="E1073" t="b">
        <v>0</v>
      </c>
      <c r="F1073" t="b">
        <v>0</v>
      </c>
      <c r="G1073" t="b">
        <v>0</v>
      </c>
      <c r="H1073" t="b">
        <v>0</v>
      </c>
      <c r="I1073" t="b">
        <v>0</v>
      </c>
      <c r="J1073" t="b">
        <v>0</v>
      </c>
      <c r="L1073">
        <f t="shared" si="17"/>
        <v>7</v>
      </c>
    </row>
    <row r="1074" spans="1:12" x14ac:dyDescent="0.3">
      <c r="A1074" t="s">
        <v>593</v>
      </c>
      <c r="B1074" s="97" t="s">
        <v>1060</v>
      </c>
      <c r="C1074" s="9"/>
      <c r="D1074" t="b">
        <v>0</v>
      </c>
      <c r="E1074" t="b">
        <v>0</v>
      </c>
      <c r="F1074" t="b">
        <v>0</v>
      </c>
      <c r="G1074" t="b">
        <v>0</v>
      </c>
      <c r="H1074" t="b">
        <v>1</v>
      </c>
      <c r="I1074" t="b">
        <v>1</v>
      </c>
      <c r="J1074" t="b">
        <v>0</v>
      </c>
      <c r="L1074">
        <f t="shared" si="17"/>
        <v>6</v>
      </c>
    </row>
    <row r="1075" spans="1:12" x14ac:dyDescent="0.3">
      <c r="A1075" t="s">
        <v>593</v>
      </c>
      <c r="B1075" s="97" t="s">
        <v>1060</v>
      </c>
      <c r="C1075" s="9" t="s">
        <v>709</v>
      </c>
      <c r="D1075" t="b">
        <v>0</v>
      </c>
      <c r="E1075" t="b">
        <v>0</v>
      </c>
      <c r="F1075" t="b">
        <v>0</v>
      </c>
      <c r="G1075" t="b">
        <v>0</v>
      </c>
      <c r="H1075" t="b">
        <v>0</v>
      </c>
      <c r="I1075" t="b">
        <v>1</v>
      </c>
      <c r="J1075" t="b">
        <v>0</v>
      </c>
      <c r="L1075">
        <f t="shared" si="17"/>
        <v>6</v>
      </c>
    </row>
    <row r="1076" spans="1:12" x14ac:dyDescent="0.3">
      <c r="A1076" t="s">
        <v>593</v>
      </c>
      <c r="B1076" s="97" t="s">
        <v>1060</v>
      </c>
      <c r="C1076" s="9" t="s">
        <v>139</v>
      </c>
      <c r="D1076" t="b">
        <v>0</v>
      </c>
      <c r="E1076" t="b">
        <v>0</v>
      </c>
      <c r="F1076" t="b">
        <v>0</v>
      </c>
      <c r="G1076" t="b">
        <v>0</v>
      </c>
      <c r="H1076" t="b">
        <v>0</v>
      </c>
      <c r="I1076" t="b">
        <v>0</v>
      </c>
      <c r="J1076" t="b">
        <v>0</v>
      </c>
      <c r="L1076">
        <f t="shared" si="17"/>
        <v>7</v>
      </c>
    </row>
    <row r="1077" spans="1:12" x14ac:dyDescent="0.3">
      <c r="A1077" t="s">
        <v>593</v>
      </c>
      <c r="B1077" s="97" t="s">
        <v>1060</v>
      </c>
      <c r="C1077" s="9" t="s">
        <v>125</v>
      </c>
      <c r="D1077" t="b">
        <v>0</v>
      </c>
      <c r="E1077" t="b">
        <v>0</v>
      </c>
      <c r="F1077" t="b">
        <v>0</v>
      </c>
      <c r="G1077" t="b">
        <v>0</v>
      </c>
      <c r="H1077" t="b">
        <v>0</v>
      </c>
      <c r="I1077" t="b">
        <v>0</v>
      </c>
      <c r="J1077" t="b">
        <v>0</v>
      </c>
      <c r="L1077">
        <f t="shared" si="17"/>
        <v>7</v>
      </c>
    </row>
    <row r="1078" spans="1:12" x14ac:dyDescent="0.3">
      <c r="A1078" t="s">
        <v>593</v>
      </c>
      <c r="B1078" s="97" t="s">
        <v>1060</v>
      </c>
      <c r="C1078" s="9" t="s">
        <v>696</v>
      </c>
      <c r="D1078" t="b">
        <v>0</v>
      </c>
      <c r="E1078" t="b">
        <v>0</v>
      </c>
      <c r="F1078" t="b">
        <v>0</v>
      </c>
      <c r="G1078" t="b">
        <v>0</v>
      </c>
      <c r="H1078" t="b">
        <v>0</v>
      </c>
      <c r="I1078" t="b">
        <v>0</v>
      </c>
      <c r="J1078" t="b">
        <v>0</v>
      </c>
      <c r="L1078">
        <f t="shared" si="17"/>
        <v>7</v>
      </c>
    </row>
    <row r="1079" spans="1:12" x14ac:dyDescent="0.3">
      <c r="A1079" t="s">
        <v>593</v>
      </c>
      <c r="B1079" s="97" t="s">
        <v>1060</v>
      </c>
      <c r="C1079" s="9" t="s">
        <v>38</v>
      </c>
      <c r="D1079" t="b">
        <v>0</v>
      </c>
      <c r="E1079" t="b">
        <v>0</v>
      </c>
      <c r="F1079" t="b">
        <v>0</v>
      </c>
      <c r="G1079" t="b">
        <v>0</v>
      </c>
      <c r="H1079" t="b">
        <v>0</v>
      </c>
      <c r="I1079" t="b">
        <v>0</v>
      </c>
      <c r="J1079" t="b">
        <v>0</v>
      </c>
      <c r="L1079">
        <f t="shared" si="17"/>
        <v>7</v>
      </c>
    </row>
    <row r="1080" spans="1:12" x14ac:dyDescent="0.3">
      <c r="A1080" t="s">
        <v>593</v>
      </c>
      <c r="B1080" s="97" t="s">
        <v>1060</v>
      </c>
      <c r="C1080" s="9" t="s">
        <v>710</v>
      </c>
      <c r="D1080" t="b">
        <v>0</v>
      </c>
      <c r="E1080" t="b">
        <v>0</v>
      </c>
      <c r="F1080" t="b">
        <v>0</v>
      </c>
      <c r="G1080" t="b">
        <v>0</v>
      </c>
      <c r="H1080" t="b">
        <v>0</v>
      </c>
      <c r="I1080" t="b">
        <v>0</v>
      </c>
      <c r="J1080" t="b">
        <v>1</v>
      </c>
      <c r="L1080">
        <f t="shared" si="17"/>
        <v>7</v>
      </c>
    </row>
    <row r="1081" spans="1:12" x14ac:dyDescent="0.3">
      <c r="A1081" t="s">
        <v>593</v>
      </c>
      <c r="B1081" s="97" t="s">
        <v>1060</v>
      </c>
      <c r="C1081" s="9" t="s">
        <v>711</v>
      </c>
      <c r="D1081" t="b">
        <v>0</v>
      </c>
      <c r="E1081" t="b">
        <v>0</v>
      </c>
      <c r="F1081" t="b">
        <v>0</v>
      </c>
      <c r="G1081" t="b">
        <v>0</v>
      </c>
      <c r="H1081" t="b">
        <v>0</v>
      </c>
      <c r="I1081" t="b">
        <v>0</v>
      </c>
      <c r="J1081" t="b">
        <v>0</v>
      </c>
      <c r="L1081">
        <f t="shared" si="17"/>
        <v>7</v>
      </c>
    </row>
    <row r="1082" spans="1:12" x14ac:dyDescent="0.3">
      <c r="A1082" t="s">
        <v>593</v>
      </c>
      <c r="B1082" s="97" t="s">
        <v>1060</v>
      </c>
      <c r="C1082" s="9" t="s">
        <v>711</v>
      </c>
      <c r="D1082" t="b">
        <v>0</v>
      </c>
      <c r="E1082" t="b">
        <v>0</v>
      </c>
      <c r="F1082" t="b">
        <v>0</v>
      </c>
      <c r="G1082" t="b">
        <v>0</v>
      </c>
      <c r="H1082" t="b">
        <v>0</v>
      </c>
      <c r="I1082" t="b">
        <v>0</v>
      </c>
      <c r="J1082" t="b">
        <v>0</v>
      </c>
      <c r="L1082">
        <f t="shared" si="17"/>
        <v>7</v>
      </c>
    </row>
    <row r="1083" spans="1:12" x14ac:dyDescent="0.3">
      <c r="A1083" t="s">
        <v>593</v>
      </c>
      <c r="B1083" s="97" t="s">
        <v>1060</v>
      </c>
      <c r="C1083" s="9" t="s">
        <v>712</v>
      </c>
      <c r="D1083" t="b">
        <v>0</v>
      </c>
      <c r="E1083" t="b">
        <v>0</v>
      </c>
      <c r="F1083" t="b">
        <v>0</v>
      </c>
      <c r="G1083" t="b">
        <v>0</v>
      </c>
      <c r="H1083" t="b">
        <v>0</v>
      </c>
      <c r="I1083" t="b">
        <v>0</v>
      </c>
      <c r="J1083" t="b">
        <v>0</v>
      </c>
      <c r="L1083">
        <f t="shared" si="17"/>
        <v>7</v>
      </c>
    </row>
    <row r="1084" spans="1:12" x14ac:dyDescent="0.3">
      <c r="A1084" t="s">
        <v>593</v>
      </c>
      <c r="B1084" s="97" t="s">
        <v>1060</v>
      </c>
      <c r="C1084" s="9" t="s">
        <v>125</v>
      </c>
      <c r="D1084" t="b">
        <v>0</v>
      </c>
      <c r="E1084" t="b">
        <v>0</v>
      </c>
      <c r="F1084" t="b">
        <v>0</v>
      </c>
      <c r="G1084" t="b">
        <v>0</v>
      </c>
      <c r="H1084" t="b">
        <v>0</v>
      </c>
      <c r="I1084" t="b">
        <v>0</v>
      </c>
      <c r="J1084" t="b">
        <v>0</v>
      </c>
      <c r="L1084">
        <f t="shared" si="17"/>
        <v>7</v>
      </c>
    </row>
    <row r="1085" spans="1:12" x14ac:dyDescent="0.3">
      <c r="A1085" t="s">
        <v>593</v>
      </c>
      <c r="B1085" s="97" t="s">
        <v>1060</v>
      </c>
      <c r="C1085" s="9" t="s">
        <v>713</v>
      </c>
      <c r="D1085" t="b">
        <v>0</v>
      </c>
      <c r="E1085" t="b">
        <v>0</v>
      </c>
      <c r="F1085" t="b">
        <v>0</v>
      </c>
      <c r="G1085" t="b">
        <v>0</v>
      </c>
      <c r="H1085" t="b">
        <v>0</v>
      </c>
      <c r="I1085" t="b">
        <v>0</v>
      </c>
      <c r="J1085" t="b">
        <v>0</v>
      </c>
      <c r="L1085">
        <f t="shared" si="17"/>
        <v>7</v>
      </c>
    </row>
    <row r="1086" spans="1:12" x14ac:dyDescent="0.3">
      <c r="A1086" t="s">
        <v>593</v>
      </c>
      <c r="B1086" s="97" t="s">
        <v>1060</v>
      </c>
      <c r="C1086" s="9" t="s">
        <v>714</v>
      </c>
      <c r="D1086" t="b">
        <v>1</v>
      </c>
      <c r="E1086" t="b">
        <v>0</v>
      </c>
      <c r="F1086" t="b">
        <v>0</v>
      </c>
      <c r="G1086" t="b">
        <v>0</v>
      </c>
      <c r="H1086" t="b">
        <v>1</v>
      </c>
      <c r="I1086" t="b">
        <v>1</v>
      </c>
      <c r="J1086" t="b">
        <v>0</v>
      </c>
      <c r="L1086">
        <f t="shared" si="17"/>
        <v>6</v>
      </c>
    </row>
    <row r="1087" spans="1:12" x14ac:dyDescent="0.3">
      <c r="A1087" t="s">
        <v>593</v>
      </c>
      <c r="B1087" s="97" t="s">
        <v>1060</v>
      </c>
      <c r="C1087" s="9" t="s">
        <v>139</v>
      </c>
      <c r="D1087" t="b">
        <v>0</v>
      </c>
      <c r="E1087" t="b">
        <v>0</v>
      </c>
      <c r="F1087" t="b">
        <v>0</v>
      </c>
      <c r="G1087" t="b">
        <v>1</v>
      </c>
      <c r="H1087" t="b">
        <v>1</v>
      </c>
      <c r="I1087" t="b">
        <v>0</v>
      </c>
      <c r="J1087" t="b">
        <v>0</v>
      </c>
      <c r="L1087">
        <f t="shared" si="17"/>
        <v>5</v>
      </c>
    </row>
    <row r="1088" spans="1:12" x14ac:dyDescent="0.3">
      <c r="A1088" t="s">
        <v>593</v>
      </c>
      <c r="B1088" s="97" t="s">
        <v>1060</v>
      </c>
      <c r="C1088" s="9" t="s">
        <v>125</v>
      </c>
      <c r="D1088" t="b">
        <v>0</v>
      </c>
      <c r="E1088" t="b">
        <v>0</v>
      </c>
      <c r="F1088" t="b">
        <v>0</v>
      </c>
      <c r="G1088" t="b">
        <v>1</v>
      </c>
      <c r="H1088" t="b">
        <v>0</v>
      </c>
      <c r="I1088" t="b">
        <v>0</v>
      </c>
      <c r="J1088" t="b">
        <v>0</v>
      </c>
      <c r="L1088">
        <f t="shared" si="17"/>
        <v>4</v>
      </c>
    </row>
    <row r="1089" spans="1:12" x14ac:dyDescent="0.3">
      <c r="A1089" t="s">
        <v>593</v>
      </c>
      <c r="B1089" s="97" t="s">
        <v>1060</v>
      </c>
      <c r="C1089" s="9" t="s">
        <v>612</v>
      </c>
      <c r="D1089" t="b">
        <v>0</v>
      </c>
      <c r="E1089" t="b">
        <v>0</v>
      </c>
      <c r="F1089" t="b">
        <v>0</v>
      </c>
      <c r="G1089" t="b">
        <v>0</v>
      </c>
      <c r="H1089" t="b">
        <v>0</v>
      </c>
      <c r="I1089" t="b">
        <v>0</v>
      </c>
      <c r="J1089" t="b">
        <v>0</v>
      </c>
      <c r="L1089">
        <f t="shared" si="17"/>
        <v>7</v>
      </c>
    </row>
    <row r="1090" spans="1:12" x14ac:dyDescent="0.3">
      <c r="A1090" t="s">
        <v>593</v>
      </c>
      <c r="B1090" s="97" t="s">
        <v>1060</v>
      </c>
      <c r="C1090" s="9" t="s">
        <v>125</v>
      </c>
      <c r="D1090" t="b">
        <v>0</v>
      </c>
      <c r="E1090" t="b">
        <v>0</v>
      </c>
      <c r="F1090" t="b">
        <v>0</v>
      </c>
      <c r="G1090" t="b">
        <v>0</v>
      </c>
      <c r="H1090" t="b">
        <v>0</v>
      </c>
      <c r="I1090" t="b">
        <v>0</v>
      </c>
      <c r="J1090" t="b">
        <v>0</v>
      </c>
      <c r="L1090">
        <f t="shared" si="17"/>
        <v>7</v>
      </c>
    </row>
    <row r="1091" spans="1:12" x14ac:dyDescent="0.3">
      <c r="A1091" t="s">
        <v>593</v>
      </c>
      <c r="B1091" s="97" t="s">
        <v>1060</v>
      </c>
      <c r="C1091" s="9" t="s">
        <v>125</v>
      </c>
      <c r="D1091" t="b">
        <v>0</v>
      </c>
      <c r="E1091" t="b">
        <v>0</v>
      </c>
      <c r="F1091" t="b">
        <v>0</v>
      </c>
      <c r="G1091" t="b">
        <v>0</v>
      </c>
      <c r="H1091" t="b">
        <v>0</v>
      </c>
      <c r="I1091" t="b">
        <v>0</v>
      </c>
      <c r="J1091" t="b">
        <v>0</v>
      </c>
      <c r="L1091">
        <f t="shared" si="17"/>
        <v>7</v>
      </c>
    </row>
    <row r="1092" spans="1:12" x14ac:dyDescent="0.3">
      <c r="A1092" t="s">
        <v>593</v>
      </c>
      <c r="B1092" s="97" t="s">
        <v>1060</v>
      </c>
      <c r="C1092" s="9" t="s">
        <v>125</v>
      </c>
      <c r="D1092" t="b">
        <v>0</v>
      </c>
      <c r="E1092" t="b">
        <v>0</v>
      </c>
      <c r="F1092" t="b">
        <v>0</v>
      </c>
      <c r="G1092" t="b">
        <v>0</v>
      </c>
      <c r="H1092" t="b">
        <v>0</v>
      </c>
      <c r="I1092" t="b">
        <v>0</v>
      </c>
      <c r="J1092" t="b">
        <v>0</v>
      </c>
      <c r="L1092">
        <f t="shared" si="17"/>
        <v>7</v>
      </c>
    </row>
    <row r="1093" spans="1:12" x14ac:dyDescent="0.3">
      <c r="A1093" t="s">
        <v>593</v>
      </c>
      <c r="B1093" s="97" t="s">
        <v>1060</v>
      </c>
      <c r="C1093" s="9" t="s">
        <v>125</v>
      </c>
      <c r="D1093" t="b">
        <v>0</v>
      </c>
      <c r="E1093" t="b">
        <v>0</v>
      </c>
      <c r="F1093" t="b">
        <v>0</v>
      </c>
      <c r="G1093" t="b">
        <v>0</v>
      </c>
      <c r="H1093" t="b">
        <v>0</v>
      </c>
      <c r="I1093" t="b">
        <v>0</v>
      </c>
      <c r="J1093" t="b">
        <v>0</v>
      </c>
      <c r="L1093">
        <f t="shared" si="17"/>
        <v>7</v>
      </c>
    </row>
    <row r="1094" spans="1:12" x14ac:dyDescent="0.3">
      <c r="A1094" t="s">
        <v>593</v>
      </c>
      <c r="B1094" s="97" t="s">
        <v>1060</v>
      </c>
      <c r="C1094" s="9"/>
      <c r="D1094" t="b">
        <v>0</v>
      </c>
      <c r="E1094" t="b">
        <v>0</v>
      </c>
      <c r="F1094" t="b">
        <v>0</v>
      </c>
      <c r="G1094" t="b">
        <v>0</v>
      </c>
      <c r="H1094" t="b">
        <v>0</v>
      </c>
      <c r="I1094" t="b">
        <v>0</v>
      </c>
      <c r="J1094" t="b">
        <v>0</v>
      </c>
      <c r="L1094">
        <f t="shared" si="17"/>
        <v>7</v>
      </c>
    </row>
    <row r="1095" spans="1:12" x14ac:dyDescent="0.3">
      <c r="A1095" t="s">
        <v>593</v>
      </c>
      <c r="B1095" s="97" t="s">
        <v>1060</v>
      </c>
      <c r="C1095" s="9" t="s">
        <v>125</v>
      </c>
      <c r="D1095" t="b">
        <v>0</v>
      </c>
      <c r="E1095" t="b">
        <v>0</v>
      </c>
      <c r="F1095" t="b">
        <v>0</v>
      </c>
      <c r="G1095" t="b">
        <v>0</v>
      </c>
      <c r="H1095" t="b">
        <v>0</v>
      </c>
      <c r="I1095" t="b">
        <v>0</v>
      </c>
      <c r="J1095" t="b">
        <v>0</v>
      </c>
      <c r="L1095">
        <f t="shared" si="17"/>
        <v>7</v>
      </c>
    </row>
    <row r="1096" spans="1:12" x14ac:dyDescent="0.3">
      <c r="A1096" t="s">
        <v>593</v>
      </c>
      <c r="B1096" s="97" t="s">
        <v>1060</v>
      </c>
      <c r="C1096" s="9" t="s">
        <v>715</v>
      </c>
      <c r="D1096" t="b">
        <v>0</v>
      </c>
      <c r="E1096" t="b">
        <v>0</v>
      </c>
      <c r="F1096" t="b">
        <v>0</v>
      </c>
      <c r="G1096" t="b">
        <v>0</v>
      </c>
      <c r="H1096" t="b">
        <v>0</v>
      </c>
      <c r="I1096" t="b">
        <v>0</v>
      </c>
      <c r="J1096" t="b">
        <v>0</v>
      </c>
      <c r="L1096">
        <f t="shared" si="17"/>
        <v>7</v>
      </c>
    </row>
    <row r="1097" spans="1:12" x14ac:dyDescent="0.3">
      <c r="A1097" t="s">
        <v>593</v>
      </c>
      <c r="B1097" s="97" t="s">
        <v>1060</v>
      </c>
      <c r="C1097" s="9" t="s">
        <v>125</v>
      </c>
      <c r="D1097" t="b">
        <v>0</v>
      </c>
      <c r="E1097" t="b">
        <v>0</v>
      </c>
      <c r="F1097" t="b">
        <v>0</v>
      </c>
      <c r="G1097" t="b">
        <v>0</v>
      </c>
      <c r="H1097" t="b">
        <v>0</v>
      </c>
      <c r="I1097" t="b">
        <v>0</v>
      </c>
      <c r="J1097" t="b">
        <v>0</v>
      </c>
      <c r="L1097">
        <f t="shared" si="17"/>
        <v>7</v>
      </c>
    </row>
    <row r="1098" spans="1:12" x14ac:dyDescent="0.3">
      <c r="A1098" t="s">
        <v>593</v>
      </c>
      <c r="B1098" s="97" t="s">
        <v>1060</v>
      </c>
      <c r="C1098" s="9"/>
      <c r="D1098" t="b">
        <v>0</v>
      </c>
      <c r="E1098" t="b">
        <v>0</v>
      </c>
      <c r="F1098" t="b">
        <v>0</v>
      </c>
      <c r="G1098" t="b">
        <v>0</v>
      </c>
      <c r="H1098" t="b">
        <v>0</v>
      </c>
      <c r="I1098" t="b">
        <v>0</v>
      </c>
      <c r="J1098" t="b">
        <v>0</v>
      </c>
      <c r="L1098">
        <f t="shared" si="17"/>
        <v>7</v>
      </c>
    </row>
    <row r="1099" spans="1:12" x14ac:dyDescent="0.3">
      <c r="A1099" t="s">
        <v>593</v>
      </c>
      <c r="B1099" s="97" t="s">
        <v>1060</v>
      </c>
      <c r="C1099" s="9" t="s">
        <v>711</v>
      </c>
      <c r="D1099" t="b">
        <v>0</v>
      </c>
      <c r="E1099" t="b">
        <v>0</v>
      </c>
      <c r="F1099" t="b">
        <v>0</v>
      </c>
      <c r="G1099" t="b">
        <v>0</v>
      </c>
      <c r="H1099" t="b">
        <v>0</v>
      </c>
      <c r="I1099" t="b">
        <v>0</v>
      </c>
      <c r="J1099" t="b">
        <v>0</v>
      </c>
      <c r="L1099">
        <f t="shared" si="17"/>
        <v>7</v>
      </c>
    </row>
    <row r="1100" spans="1:12" x14ac:dyDescent="0.3">
      <c r="A1100" t="s">
        <v>593</v>
      </c>
      <c r="B1100" s="97" t="s">
        <v>1060</v>
      </c>
      <c r="C1100" s="9" t="s">
        <v>125</v>
      </c>
      <c r="D1100" t="b">
        <v>0</v>
      </c>
      <c r="E1100" t="b">
        <v>0</v>
      </c>
      <c r="F1100" t="b">
        <v>0</v>
      </c>
      <c r="G1100" t="b">
        <v>0</v>
      </c>
      <c r="H1100" t="b">
        <v>1</v>
      </c>
      <c r="I1100" t="b">
        <v>0</v>
      </c>
      <c r="J1100" t="b">
        <v>0</v>
      </c>
      <c r="L1100">
        <f t="shared" si="17"/>
        <v>7</v>
      </c>
    </row>
    <row r="1101" spans="1:12" x14ac:dyDescent="0.3">
      <c r="A1101" t="s">
        <v>593</v>
      </c>
      <c r="B1101" s="97" t="s">
        <v>1060</v>
      </c>
      <c r="C1101" s="9"/>
      <c r="D1101" t="b">
        <v>0</v>
      </c>
      <c r="E1101" t="b">
        <v>0</v>
      </c>
      <c r="F1101" t="b">
        <v>0</v>
      </c>
      <c r="G1101" t="b">
        <v>0</v>
      </c>
      <c r="H1101" t="b">
        <v>0</v>
      </c>
      <c r="I1101" t="b">
        <v>0</v>
      </c>
      <c r="J1101" t="b">
        <v>0</v>
      </c>
      <c r="L1101">
        <f t="shared" si="17"/>
        <v>7</v>
      </c>
    </row>
    <row r="1102" spans="1:12" x14ac:dyDescent="0.3">
      <c r="A1102" t="s">
        <v>593</v>
      </c>
      <c r="B1102" s="97" t="s">
        <v>1060</v>
      </c>
      <c r="C1102" s="9" t="s">
        <v>716</v>
      </c>
      <c r="D1102" t="b">
        <v>0</v>
      </c>
      <c r="E1102" t="b">
        <v>0</v>
      </c>
      <c r="F1102" t="b">
        <v>0</v>
      </c>
      <c r="G1102" t="b">
        <v>0</v>
      </c>
      <c r="H1102" t="b">
        <v>1</v>
      </c>
      <c r="I1102" t="b">
        <v>0</v>
      </c>
      <c r="J1102" t="b">
        <v>0</v>
      </c>
      <c r="L1102">
        <f t="shared" ref="L1102:L1165" si="18">MATCH(TRUE,D1102:J1102)</f>
        <v>7</v>
      </c>
    </row>
    <row r="1103" spans="1:12" x14ac:dyDescent="0.3">
      <c r="A1103" t="s">
        <v>593</v>
      </c>
      <c r="B1103" s="97" t="s">
        <v>1060</v>
      </c>
      <c r="C1103" s="9" t="s">
        <v>125</v>
      </c>
      <c r="D1103" t="b">
        <v>0</v>
      </c>
      <c r="E1103" t="b">
        <v>0</v>
      </c>
      <c r="F1103" t="b">
        <v>0</v>
      </c>
      <c r="G1103" t="b">
        <v>0</v>
      </c>
      <c r="H1103" t="b">
        <v>0</v>
      </c>
      <c r="I1103" t="b">
        <v>0</v>
      </c>
      <c r="J1103" t="b">
        <v>0</v>
      </c>
      <c r="L1103">
        <f t="shared" si="18"/>
        <v>7</v>
      </c>
    </row>
    <row r="1104" spans="1:12" x14ac:dyDescent="0.3">
      <c r="A1104" t="s">
        <v>593</v>
      </c>
      <c r="B1104" s="97" t="s">
        <v>1060</v>
      </c>
      <c r="C1104" s="9" t="s">
        <v>717</v>
      </c>
      <c r="D1104" t="b">
        <v>0</v>
      </c>
      <c r="E1104" t="b">
        <v>0</v>
      </c>
      <c r="F1104" t="b">
        <v>0</v>
      </c>
      <c r="G1104" t="b">
        <v>0</v>
      </c>
      <c r="H1104" t="b">
        <v>0</v>
      </c>
      <c r="I1104" t="b">
        <v>1</v>
      </c>
      <c r="J1104" t="b">
        <v>0</v>
      </c>
      <c r="L1104">
        <f t="shared" si="18"/>
        <v>6</v>
      </c>
    </row>
    <row r="1105" spans="1:12" x14ac:dyDescent="0.3">
      <c r="A1105" t="s">
        <v>593</v>
      </c>
      <c r="B1105" s="97" t="s">
        <v>1060</v>
      </c>
      <c r="C1105" s="9"/>
      <c r="D1105" t="b">
        <v>0</v>
      </c>
      <c r="E1105" t="b">
        <v>0</v>
      </c>
      <c r="F1105" t="b">
        <v>0</v>
      </c>
      <c r="G1105" t="b">
        <v>0</v>
      </c>
      <c r="H1105" t="b">
        <v>0</v>
      </c>
      <c r="I1105" t="b">
        <v>0</v>
      </c>
      <c r="J1105" t="b">
        <v>0</v>
      </c>
      <c r="L1105">
        <f t="shared" si="18"/>
        <v>7</v>
      </c>
    </row>
    <row r="1106" spans="1:12" x14ac:dyDescent="0.3">
      <c r="A1106" t="s">
        <v>593</v>
      </c>
      <c r="B1106" s="97" t="s">
        <v>1060</v>
      </c>
      <c r="C1106" s="9" t="s">
        <v>712</v>
      </c>
      <c r="D1106" t="b">
        <v>0</v>
      </c>
      <c r="E1106" t="b">
        <v>0</v>
      </c>
      <c r="F1106" t="b">
        <v>0</v>
      </c>
      <c r="G1106" t="b">
        <v>0</v>
      </c>
      <c r="H1106" t="b">
        <v>0</v>
      </c>
      <c r="I1106" t="b">
        <v>0</v>
      </c>
      <c r="J1106" t="b">
        <v>0</v>
      </c>
      <c r="L1106">
        <f t="shared" si="18"/>
        <v>7</v>
      </c>
    </row>
    <row r="1107" spans="1:12" x14ac:dyDescent="0.3">
      <c r="A1107" t="s">
        <v>593</v>
      </c>
      <c r="B1107" s="97" t="s">
        <v>1060</v>
      </c>
      <c r="C1107" s="9" t="s">
        <v>125</v>
      </c>
      <c r="D1107" t="b">
        <v>0</v>
      </c>
      <c r="E1107" t="b">
        <v>0</v>
      </c>
      <c r="F1107" t="b">
        <v>0</v>
      </c>
      <c r="G1107" t="b">
        <v>0</v>
      </c>
      <c r="H1107" t="b">
        <v>0</v>
      </c>
      <c r="I1107" t="b">
        <v>0</v>
      </c>
      <c r="J1107" t="b">
        <v>0</v>
      </c>
      <c r="L1107">
        <f t="shared" si="18"/>
        <v>7</v>
      </c>
    </row>
    <row r="1108" spans="1:12" x14ac:dyDescent="0.3">
      <c r="A1108" t="s">
        <v>593</v>
      </c>
      <c r="B1108" s="97" t="s">
        <v>1060</v>
      </c>
      <c r="C1108" s="9"/>
      <c r="D1108" t="b">
        <v>0</v>
      </c>
      <c r="E1108" t="b">
        <v>0</v>
      </c>
      <c r="F1108" t="b">
        <v>0</v>
      </c>
      <c r="G1108" t="b">
        <v>0</v>
      </c>
      <c r="H1108" t="b">
        <v>0</v>
      </c>
      <c r="I1108" t="b">
        <v>0</v>
      </c>
      <c r="J1108" t="b">
        <v>0</v>
      </c>
      <c r="L1108">
        <f t="shared" si="18"/>
        <v>7</v>
      </c>
    </row>
    <row r="1109" spans="1:12" x14ac:dyDescent="0.3">
      <c r="A1109" t="s">
        <v>593</v>
      </c>
      <c r="B1109" s="97" t="s">
        <v>1060</v>
      </c>
      <c r="C1109" s="9" t="s">
        <v>125</v>
      </c>
      <c r="D1109" t="b">
        <v>0</v>
      </c>
      <c r="E1109" t="b">
        <v>0</v>
      </c>
      <c r="F1109" t="b">
        <v>0</v>
      </c>
      <c r="G1109" t="b">
        <v>0</v>
      </c>
      <c r="H1109" t="b">
        <v>0</v>
      </c>
      <c r="I1109" t="b">
        <v>0</v>
      </c>
      <c r="J1109" t="b">
        <v>0</v>
      </c>
      <c r="L1109">
        <f t="shared" si="18"/>
        <v>7</v>
      </c>
    </row>
    <row r="1110" spans="1:12" x14ac:dyDescent="0.3">
      <c r="A1110" t="s">
        <v>593</v>
      </c>
      <c r="B1110" s="97" t="s">
        <v>1060</v>
      </c>
      <c r="C1110" s="9" t="s">
        <v>125</v>
      </c>
      <c r="D1110" t="b">
        <v>0</v>
      </c>
      <c r="E1110" t="b">
        <v>0</v>
      </c>
      <c r="F1110" t="b">
        <v>0</v>
      </c>
      <c r="G1110" t="b">
        <v>0</v>
      </c>
      <c r="H1110" t="b">
        <v>0</v>
      </c>
      <c r="I1110" t="b">
        <v>0</v>
      </c>
      <c r="J1110" t="b">
        <v>0</v>
      </c>
      <c r="L1110">
        <f t="shared" si="18"/>
        <v>7</v>
      </c>
    </row>
    <row r="1111" spans="1:12" x14ac:dyDescent="0.3">
      <c r="A1111" t="s">
        <v>593</v>
      </c>
      <c r="B1111" s="97" t="s">
        <v>1060</v>
      </c>
      <c r="C1111" s="9"/>
      <c r="D1111" t="b">
        <v>0</v>
      </c>
      <c r="E1111" t="b">
        <v>0</v>
      </c>
      <c r="F1111" t="b">
        <v>0</v>
      </c>
      <c r="G1111" t="b">
        <v>0</v>
      </c>
      <c r="H1111" t="b">
        <v>0</v>
      </c>
      <c r="I1111" t="b">
        <v>0</v>
      </c>
      <c r="J1111" t="b">
        <v>0</v>
      </c>
      <c r="L1111">
        <f t="shared" si="18"/>
        <v>7</v>
      </c>
    </row>
    <row r="1112" spans="1:12" x14ac:dyDescent="0.3">
      <c r="A1112" t="s">
        <v>593</v>
      </c>
      <c r="B1112" s="97" t="s">
        <v>1060</v>
      </c>
      <c r="C1112" s="9" t="s">
        <v>125</v>
      </c>
      <c r="D1112" t="b">
        <v>0</v>
      </c>
      <c r="E1112" t="b">
        <v>0</v>
      </c>
      <c r="F1112" t="b">
        <v>0</v>
      </c>
      <c r="G1112" t="b">
        <v>0</v>
      </c>
      <c r="H1112" t="b">
        <v>0</v>
      </c>
      <c r="I1112" t="b">
        <v>0</v>
      </c>
      <c r="J1112" t="b">
        <v>0</v>
      </c>
      <c r="L1112">
        <f t="shared" si="18"/>
        <v>7</v>
      </c>
    </row>
    <row r="1113" spans="1:12" x14ac:dyDescent="0.3">
      <c r="A1113" t="s">
        <v>593</v>
      </c>
      <c r="B1113" s="97" t="s">
        <v>1060</v>
      </c>
      <c r="C1113" s="9" t="s">
        <v>612</v>
      </c>
      <c r="D1113" t="b">
        <v>0</v>
      </c>
      <c r="E1113" t="b">
        <v>0</v>
      </c>
      <c r="F1113" t="b">
        <v>0</v>
      </c>
      <c r="G1113" t="b">
        <v>0</v>
      </c>
      <c r="H1113" t="b">
        <v>0</v>
      </c>
      <c r="I1113" t="b">
        <v>0</v>
      </c>
      <c r="J1113" t="b">
        <v>0</v>
      </c>
      <c r="L1113">
        <f t="shared" si="18"/>
        <v>7</v>
      </c>
    </row>
    <row r="1114" spans="1:12" x14ac:dyDescent="0.3">
      <c r="A1114" t="s">
        <v>593</v>
      </c>
      <c r="B1114" s="97" t="s">
        <v>1060</v>
      </c>
      <c r="C1114" s="9" t="s">
        <v>125</v>
      </c>
      <c r="D1114" t="b">
        <v>0</v>
      </c>
      <c r="E1114" t="b">
        <v>0</v>
      </c>
      <c r="F1114" t="b">
        <v>0</v>
      </c>
      <c r="G1114" t="b">
        <v>0</v>
      </c>
      <c r="H1114" t="b">
        <v>0</v>
      </c>
      <c r="I1114" t="b">
        <v>0</v>
      </c>
      <c r="J1114" t="b">
        <v>0</v>
      </c>
      <c r="L1114">
        <f t="shared" si="18"/>
        <v>7</v>
      </c>
    </row>
    <row r="1115" spans="1:12" x14ac:dyDescent="0.3">
      <c r="A1115" t="s">
        <v>593</v>
      </c>
      <c r="B1115" s="97" t="s">
        <v>1060</v>
      </c>
      <c r="C1115" s="9" t="s">
        <v>125</v>
      </c>
      <c r="D1115" t="b">
        <v>0</v>
      </c>
      <c r="E1115" t="b">
        <v>0</v>
      </c>
      <c r="F1115" t="b">
        <v>0</v>
      </c>
      <c r="G1115" t="b">
        <v>0</v>
      </c>
      <c r="H1115" t="b">
        <v>0</v>
      </c>
      <c r="I1115" t="b">
        <v>0</v>
      </c>
      <c r="J1115" t="b">
        <v>0</v>
      </c>
      <c r="L1115">
        <f t="shared" si="18"/>
        <v>7</v>
      </c>
    </row>
    <row r="1116" spans="1:12" x14ac:dyDescent="0.3">
      <c r="A1116" t="s">
        <v>593</v>
      </c>
      <c r="B1116" s="97" t="s">
        <v>1060</v>
      </c>
      <c r="C1116" s="9"/>
      <c r="D1116" t="b">
        <v>0</v>
      </c>
      <c r="E1116" t="b">
        <v>0</v>
      </c>
      <c r="F1116" t="b">
        <v>0</v>
      </c>
      <c r="G1116" t="b">
        <v>0</v>
      </c>
      <c r="H1116" t="b">
        <v>0</v>
      </c>
      <c r="I1116" t="b">
        <v>0</v>
      </c>
      <c r="J1116" t="b">
        <v>0</v>
      </c>
      <c r="L1116">
        <f t="shared" si="18"/>
        <v>7</v>
      </c>
    </row>
    <row r="1117" spans="1:12" x14ac:dyDescent="0.3">
      <c r="A1117" t="s">
        <v>593</v>
      </c>
      <c r="B1117" s="97" t="s">
        <v>1060</v>
      </c>
      <c r="C1117" s="9" t="s">
        <v>125</v>
      </c>
      <c r="D1117" t="b">
        <v>0</v>
      </c>
      <c r="E1117" t="b">
        <v>0</v>
      </c>
      <c r="F1117" t="b">
        <v>0</v>
      </c>
      <c r="G1117" t="b">
        <v>0</v>
      </c>
      <c r="H1117" t="b">
        <v>0</v>
      </c>
      <c r="I1117" t="b">
        <v>0</v>
      </c>
      <c r="J1117" t="b">
        <v>0</v>
      </c>
      <c r="L1117">
        <f t="shared" si="18"/>
        <v>7</v>
      </c>
    </row>
    <row r="1118" spans="1:12" x14ac:dyDescent="0.3">
      <c r="A1118" t="s">
        <v>593</v>
      </c>
      <c r="B1118" s="97" t="s">
        <v>1060</v>
      </c>
      <c r="C1118" s="9" t="s">
        <v>38</v>
      </c>
      <c r="D1118" t="b">
        <v>0</v>
      </c>
      <c r="E1118" t="b">
        <v>0</v>
      </c>
      <c r="F1118" t="b">
        <v>0</v>
      </c>
      <c r="G1118" t="b">
        <v>0</v>
      </c>
      <c r="H1118" t="b">
        <v>0</v>
      </c>
      <c r="I1118" t="b">
        <v>0</v>
      </c>
      <c r="J1118" t="b">
        <v>0</v>
      </c>
      <c r="L1118">
        <f t="shared" si="18"/>
        <v>7</v>
      </c>
    </row>
    <row r="1119" spans="1:12" x14ac:dyDescent="0.3">
      <c r="A1119" t="s">
        <v>593</v>
      </c>
      <c r="B1119" s="97" t="s">
        <v>1060</v>
      </c>
      <c r="C1119" s="9" t="s">
        <v>713</v>
      </c>
      <c r="D1119" t="b">
        <v>0</v>
      </c>
      <c r="E1119" t="b">
        <v>0</v>
      </c>
      <c r="F1119" t="b">
        <v>0</v>
      </c>
      <c r="G1119" t="b">
        <v>1</v>
      </c>
      <c r="H1119" t="b">
        <v>0</v>
      </c>
      <c r="I1119" t="b">
        <v>0</v>
      </c>
      <c r="J1119" t="b">
        <v>0</v>
      </c>
      <c r="L1119">
        <f t="shared" si="18"/>
        <v>4</v>
      </c>
    </row>
    <row r="1120" spans="1:12" x14ac:dyDescent="0.3">
      <c r="A1120" t="s">
        <v>593</v>
      </c>
      <c r="B1120" s="97" t="s">
        <v>1060</v>
      </c>
      <c r="C1120" s="9" t="s">
        <v>38</v>
      </c>
      <c r="D1120" t="b">
        <v>0</v>
      </c>
      <c r="E1120" t="b">
        <v>0</v>
      </c>
      <c r="F1120" t="b">
        <v>0</v>
      </c>
      <c r="G1120" t="b">
        <v>0</v>
      </c>
      <c r="H1120" t="b">
        <v>0</v>
      </c>
      <c r="I1120" t="b">
        <v>0</v>
      </c>
      <c r="J1120" t="b">
        <v>0</v>
      </c>
      <c r="L1120">
        <f t="shared" si="18"/>
        <v>7</v>
      </c>
    </row>
    <row r="1121" spans="1:12" x14ac:dyDescent="0.3">
      <c r="A1121" t="s">
        <v>593</v>
      </c>
      <c r="B1121" s="97" t="s">
        <v>1060</v>
      </c>
      <c r="C1121" s="9" t="s">
        <v>38</v>
      </c>
      <c r="D1121" t="b">
        <v>0</v>
      </c>
      <c r="E1121" t="b">
        <v>0</v>
      </c>
      <c r="F1121" t="b">
        <v>0</v>
      </c>
      <c r="G1121" t="b">
        <v>0</v>
      </c>
      <c r="H1121" t="b">
        <v>0</v>
      </c>
      <c r="I1121" t="b">
        <v>0</v>
      </c>
      <c r="J1121" t="b">
        <v>0</v>
      </c>
      <c r="L1121">
        <f t="shared" si="18"/>
        <v>7</v>
      </c>
    </row>
    <row r="1122" spans="1:12" x14ac:dyDescent="0.3">
      <c r="A1122" t="s">
        <v>593</v>
      </c>
      <c r="B1122" s="97" t="s">
        <v>1060</v>
      </c>
      <c r="C1122" s="9" t="s">
        <v>125</v>
      </c>
      <c r="D1122" t="b">
        <v>0</v>
      </c>
      <c r="E1122" t="b">
        <v>0</v>
      </c>
      <c r="F1122" t="b">
        <v>0</v>
      </c>
      <c r="G1122" t="b">
        <v>0</v>
      </c>
      <c r="H1122" t="b">
        <v>0</v>
      </c>
      <c r="I1122" t="b">
        <v>0</v>
      </c>
      <c r="J1122" t="b">
        <v>0</v>
      </c>
      <c r="L1122">
        <f t="shared" si="18"/>
        <v>7</v>
      </c>
    </row>
    <row r="1123" spans="1:12" x14ac:dyDescent="0.3">
      <c r="A1123" t="s">
        <v>593</v>
      </c>
      <c r="B1123" s="97" t="s">
        <v>1060</v>
      </c>
      <c r="C1123" s="9"/>
      <c r="D1123" t="b">
        <v>0</v>
      </c>
      <c r="E1123" t="b">
        <v>0</v>
      </c>
      <c r="F1123" t="b">
        <v>0</v>
      </c>
      <c r="G1123" t="b">
        <v>0</v>
      </c>
      <c r="H1123" t="b">
        <v>0</v>
      </c>
      <c r="I1123" t="b">
        <v>0</v>
      </c>
      <c r="J1123" t="b">
        <v>0</v>
      </c>
      <c r="L1123">
        <f t="shared" si="18"/>
        <v>7</v>
      </c>
    </row>
    <row r="1124" spans="1:12" x14ac:dyDescent="0.3">
      <c r="A1124" t="s">
        <v>593</v>
      </c>
      <c r="B1124" s="97" t="s">
        <v>1060</v>
      </c>
      <c r="C1124" s="9" t="s">
        <v>125</v>
      </c>
      <c r="D1124" t="b">
        <v>0</v>
      </c>
      <c r="E1124" t="b">
        <v>0</v>
      </c>
      <c r="F1124" t="b">
        <v>0</v>
      </c>
      <c r="G1124" t="b">
        <v>0</v>
      </c>
      <c r="H1124" t="b">
        <v>1</v>
      </c>
      <c r="I1124" t="b">
        <v>0</v>
      </c>
      <c r="J1124" t="b">
        <v>0</v>
      </c>
      <c r="L1124">
        <f t="shared" si="18"/>
        <v>7</v>
      </c>
    </row>
    <row r="1125" spans="1:12" x14ac:dyDescent="0.3">
      <c r="A1125" t="s">
        <v>593</v>
      </c>
      <c r="B1125" s="97" t="s">
        <v>1060</v>
      </c>
      <c r="C1125" s="9" t="s">
        <v>38</v>
      </c>
      <c r="D1125" t="b">
        <v>0</v>
      </c>
      <c r="E1125" t="b">
        <v>0</v>
      </c>
      <c r="F1125" t="b">
        <v>0</v>
      </c>
      <c r="G1125" t="b">
        <v>0</v>
      </c>
      <c r="H1125" t="b">
        <v>0</v>
      </c>
      <c r="I1125" t="b">
        <v>0</v>
      </c>
      <c r="J1125" t="b">
        <v>0</v>
      </c>
      <c r="L1125">
        <f t="shared" si="18"/>
        <v>7</v>
      </c>
    </row>
    <row r="1126" spans="1:12" x14ac:dyDescent="0.3">
      <c r="A1126" t="s">
        <v>593</v>
      </c>
      <c r="B1126" s="97" t="s">
        <v>1060</v>
      </c>
      <c r="C1126" s="9" t="s">
        <v>38</v>
      </c>
      <c r="D1126" t="b">
        <v>0</v>
      </c>
      <c r="E1126" t="b">
        <v>0</v>
      </c>
      <c r="F1126" t="b">
        <v>0</v>
      </c>
      <c r="G1126" t="b">
        <v>0</v>
      </c>
      <c r="H1126" t="b">
        <v>0</v>
      </c>
      <c r="I1126" t="b">
        <v>0</v>
      </c>
      <c r="J1126" t="b">
        <v>0</v>
      </c>
      <c r="L1126">
        <f t="shared" si="18"/>
        <v>7</v>
      </c>
    </row>
    <row r="1127" spans="1:12" x14ac:dyDescent="0.3">
      <c r="A1127" t="s">
        <v>593</v>
      </c>
      <c r="B1127" s="97" t="s">
        <v>1060</v>
      </c>
      <c r="C1127" s="9"/>
      <c r="D1127" t="b">
        <v>0</v>
      </c>
      <c r="E1127" t="b">
        <v>0</v>
      </c>
      <c r="F1127" t="b">
        <v>0</v>
      </c>
      <c r="G1127" t="b">
        <v>0</v>
      </c>
      <c r="H1127" t="b">
        <v>0</v>
      </c>
      <c r="I1127" t="b">
        <v>0</v>
      </c>
      <c r="J1127" t="b">
        <v>0</v>
      </c>
      <c r="L1127">
        <f t="shared" si="18"/>
        <v>7</v>
      </c>
    </row>
    <row r="1128" spans="1:12" x14ac:dyDescent="0.3">
      <c r="A1128" t="s">
        <v>593</v>
      </c>
      <c r="B1128" s="97" t="s">
        <v>1060</v>
      </c>
      <c r="C1128" s="9"/>
      <c r="D1128" t="b">
        <v>0</v>
      </c>
      <c r="E1128" t="b">
        <v>0</v>
      </c>
      <c r="F1128" t="b">
        <v>0</v>
      </c>
      <c r="G1128" t="b">
        <v>0</v>
      </c>
      <c r="H1128" t="b">
        <v>0</v>
      </c>
      <c r="I1128" t="b">
        <v>0</v>
      </c>
      <c r="J1128" t="b">
        <v>0</v>
      </c>
      <c r="L1128">
        <f t="shared" si="18"/>
        <v>7</v>
      </c>
    </row>
    <row r="1129" spans="1:12" x14ac:dyDescent="0.3">
      <c r="A1129" t="s">
        <v>593</v>
      </c>
      <c r="B1129" s="97" t="s">
        <v>1060</v>
      </c>
      <c r="C1129" s="9" t="s">
        <v>706</v>
      </c>
      <c r="D1129" t="b">
        <v>0</v>
      </c>
      <c r="E1129" t="b">
        <v>1</v>
      </c>
      <c r="F1129" t="b">
        <v>0</v>
      </c>
      <c r="G1129" t="b">
        <v>0</v>
      </c>
      <c r="H1129" t="b">
        <v>0</v>
      </c>
      <c r="I1129" t="b">
        <v>0</v>
      </c>
      <c r="J1129" t="b">
        <v>0</v>
      </c>
      <c r="L1129">
        <f t="shared" si="18"/>
        <v>7</v>
      </c>
    </row>
    <row r="1130" spans="1:12" x14ac:dyDescent="0.3">
      <c r="A1130" t="s">
        <v>593</v>
      </c>
      <c r="B1130" s="97" t="s">
        <v>1060</v>
      </c>
      <c r="C1130" s="9" t="s">
        <v>602</v>
      </c>
      <c r="D1130" t="b">
        <v>0</v>
      </c>
      <c r="E1130" t="b">
        <v>0</v>
      </c>
      <c r="F1130" t="b">
        <v>0</v>
      </c>
      <c r="G1130" t="b">
        <v>0</v>
      </c>
      <c r="H1130" t="b">
        <v>0</v>
      </c>
      <c r="I1130" t="b">
        <v>0</v>
      </c>
      <c r="J1130" t="b">
        <v>0</v>
      </c>
      <c r="L1130">
        <f t="shared" si="18"/>
        <v>7</v>
      </c>
    </row>
    <row r="1131" spans="1:12" x14ac:dyDescent="0.3">
      <c r="A1131" t="s">
        <v>593</v>
      </c>
      <c r="B1131" s="97" t="s">
        <v>1060</v>
      </c>
      <c r="C1131" s="9"/>
      <c r="D1131" t="b">
        <v>0</v>
      </c>
      <c r="E1131" t="b">
        <v>0</v>
      </c>
      <c r="F1131" t="b">
        <v>0</v>
      </c>
      <c r="G1131" t="b">
        <v>0</v>
      </c>
      <c r="H1131" t="b">
        <v>0</v>
      </c>
      <c r="I1131" t="b">
        <v>0</v>
      </c>
      <c r="J1131" t="b">
        <v>0</v>
      </c>
      <c r="L1131">
        <f t="shared" si="18"/>
        <v>7</v>
      </c>
    </row>
    <row r="1132" spans="1:12" x14ac:dyDescent="0.3">
      <c r="A1132" t="s">
        <v>593</v>
      </c>
      <c r="B1132" s="97" t="s">
        <v>1060</v>
      </c>
      <c r="C1132" s="9" t="s">
        <v>166</v>
      </c>
      <c r="D1132" t="b">
        <v>0</v>
      </c>
      <c r="E1132" t="b">
        <v>0</v>
      </c>
      <c r="F1132" t="b">
        <v>0</v>
      </c>
      <c r="G1132" t="b">
        <v>0</v>
      </c>
      <c r="H1132" t="b">
        <v>0</v>
      </c>
      <c r="I1132" t="b">
        <v>1</v>
      </c>
      <c r="J1132" t="b">
        <v>0</v>
      </c>
      <c r="L1132">
        <f t="shared" si="18"/>
        <v>6</v>
      </c>
    </row>
    <row r="1133" spans="1:12" x14ac:dyDescent="0.3">
      <c r="A1133" t="s">
        <v>593</v>
      </c>
      <c r="B1133" s="97" t="s">
        <v>1060</v>
      </c>
      <c r="C1133" s="9" t="s">
        <v>123</v>
      </c>
      <c r="D1133" t="b">
        <v>0</v>
      </c>
      <c r="E1133" t="b">
        <v>0</v>
      </c>
      <c r="F1133" t="b">
        <v>0</v>
      </c>
      <c r="G1133" t="b">
        <v>0</v>
      </c>
      <c r="H1133" t="b">
        <v>0</v>
      </c>
      <c r="I1133" t="b">
        <v>0</v>
      </c>
      <c r="J1133" t="b">
        <v>0</v>
      </c>
      <c r="L1133">
        <f t="shared" si="18"/>
        <v>7</v>
      </c>
    </row>
    <row r="1134" spans="1:12" x14ac:dyDescent="0.3">
      <c r="A1134" t="s">
        <v>593</v>
      </c>
      <c r="B1134" s="97" t="s">
        <v>1060</v>
      </c>
      <c r="C1134" s="9" t="s">
        <v>166</v>
      </c>
      <c r="D1134" t="b">
        <v>0</v>
      </c>
      <c r="E1134" t="b">
        <v>0</v>
      </c>
      <c r="F1134" t="b">
        <v>0</v>
      </c>
      <c r="G1134" t="b">
        <v>0</v>
      </c>
      <c r="H1134" t="b">
        <v>0</v>
      </c>
      <c r="I1134" t="b">
        <v>0</v>
      </c>
      <c r="J1134" t="b">
        <v>0</v>
      </c>
      <c r="L1134">
        <f t="shared" si="18"/>
        <v>7</v>
      </c>
    </row>
    <row r="1135" spans="1:12" x14ac:dyDescent="0.3">
      <c r="A1135" t="s">
        <v>593</v>
      </c>
      <c r="B1135" s="97" t="s">
        <v>1060</v>
      </c>
      <c r="C1135" s="9" t="s">
        <v>48</v>
      </c>
      <c r="D1135" t="b">
        <v>0</v>
      </c>
      <c r="E1135" t="b">
        <v>0</v>
      </c>
      <c r="F1135" t="b">
        <v>0</v>
      </c>
      <c r="G1135" t="b">
        <v>0</v>
      </c>
      <c r="H1135" t="b">
        <v>0</v>
      </c>
      <c r="I1135" t="b">
        <v>0</v>
      </c>
      <c r="J1135" t="b">
        <v>0</v>
      </c>
      <c r="L1135">
        <f t="shared" si="18"/>
        <v>7</v>
      </c>
    </row>
    <row r="1136" spans="1:12" x14ac:dyDescent="0.3">
      <c r="A1136" t="s">
        <v>593</v>
      </c>
      <c r="B1136" s="97" t="s">
        <v>1060</v>
      </c>
      <c r="C1136" s="9" t="s">
        <v>166</v>
      </c>
      <c r="D1136" t="b">
        <v>0</v>
      </c>
      <c r="E1136" t="b">
        <v>0</v>
      </c>
      <c r="F1136" t="b">
        <v>0</v>
      </c>
      <c r="G1136" t="b">
        <v>0</v>
      </c>
      <c r="H1136" t="b">
        <v>0</v>
      </c>
      <c r="I1136" t="b">
        <v>0</v>
      </c>
      <c r="J1136" t="b">
        <v>0</v>
      </c>
      <c r="L1136">
        <f t="shared" si="18"/>
        <v>7</v>
      </c>
    </row>
    <row r="1137" spans="1:12" x14ac:dyDescent="0.3">
      <c r="A1137" t="s">
        <v>593</v>
      </c>
      <c r="B1137" s="97" t="s">
        <v>1060</v>
      </c>
      <c r="C1137" s="9"/>
      <c r="D1137" t="b">
        <v>0</v>
      </c>
      <c r="E1137" t="b">
        <v>0</v>
      </c>
      <c r="F1137" t="b">
        <v>0</v>
      </c>
      <c r="G1137" t="b">
        <v>0</v>
      </c>
      <c r="H1137" t="b">
        <v>0</v>
      </c>
      <c r="I1137" t="b">
        <v>0</v>
      </c>
      <c r="J1137" t="b">
        <v>0</v>
      </c>
      <c r="L1137">
        <f t="shared" si="18"/>
        <v>7</v>
      </c>
    </row>
    <row r="1138" spans="1:12" x14ac:dyDescent="0.3">
      <c r="A1138" t="s">
        <v>593</v>
      </c>
      <c r="B1138" s="97" t="s">
        <v>1060</v>
      </c>
      <c r="C1138" s="9"/>
      <c r="D1138" t="b">
        <v>0</v>
      </c>
      <c r="E1138" t="b">
        <v>0</v>
      </c>
      <c r="F1138" t="b">
        <v>0</v>
      </c>
      <c r="G1138" t="b">
        <v>0</v>
      </c>
      <c r="H1138" t="b">
        <v>0</v>
      </c>
      <c r="I1138" t="b">
        <v>0</v>
      </c>
      <c r="J1138" t="b">
        <v>0</v>
      </c>
      <c r="L1138">
        <f t="shared" si="18"/>
        <v>7</v>
      </c>
    </row>
    <row r="1139" spans="1:12" x14ac:dyDescent="0.3">
      <c r="A1139" t="s">
        <v>593</v>
      </c>
      <c r="B1139" s="97" t="s">
        <v>1060</v>
      </c>
      <c r="C1139" s="9" t="s">
        <v>120</v>
      </c>
      <c r="D1139" t="b">
        <v>0</v>
      </c>
      <c r="E1139" t="b">
        <v>0</v>
      </c>
      <c r="F1139" t="b">
        <v>0</v>
      </c>
      <c r="G1139" t="b">
        <v>0</v>
      </c>
      <c r="H1139" t="b">
        <v>0</v>
      </c>
      <c r="I1139" t="b">
        <v>0</v>
      </c>
      <c r="J1139" t="b">
        <v>0</v>
      </c>
      <c r="L1139">
        <f t="shared" si="18"/>
        <v>7</v>
      </c>
    </row>
    <row r="1140" spans="1:12" x14ac:dyDescent="0.3">
      <c r="A1140" t="s">
        <v>593</v>
      </c>
      <c r="B1140" s="97" t="s">
        <v>1060</v>
      </c>
      <c r="C1140" s="9"/>
      <c r="D1140" t="b">
        <v>0</v>
      </c>
      <c r="E1140" t="b">
        <v>0</v>
      </c>
      <c r="F1140" t="b">
        <v>0</v>
      </c>
      <c r="G1140" t="b">
        <v>0</v>
      </c>
      <c r="H1140" t="b">
        <v>0</v>
      </c>
      <c r="I1140" t="b">
        <v>0</v>
      </c>
      <c r="J1140" t="b">
        <v>0</v>
      </c>
      <c r="L1140">
        <f t="shared" si="18"/>
        <v>7</v>
      </c>
    </row>
    <row r="1141" spans="1:12" x14ac:dyDescent="0.3">
      <c r="A1141" t="s">
        <v>593</v>
      </c>
      <c r="B1141" s="97" t="s">
        <v>1060</v>
      </c>
      <c r="C1141" s="9"/>
      <c r="D1141" t="b">
        <v>0</v>
      </c>
      <c r="E1141" t="b">
        <v>0</v>
      </c>
      <c r="F1141" t="b">
        <v>0</v>
      </c>
      <c r="G1141" t="b">
        <v>0</v>
      </c>
      <c r="H1141" t="b">
        <v>0</v>
      </c>
      <c r="I1141" t="b">
        <v>1</v>
      </c>
      <c r="J1141" t="b">
        <v>0</v>
      </c>
      <c r="L1141">
        <f t="shared" si="18"/>
        <v>6</v>
      </c>
    </row>
    <row r="1142" spans="1:12" x14ac:dyDescent="0.3">
      <c r="A1142" t="s">
        <v>593</v>
      </c>
      <c r="B1142" s="97" t="s">
        <v>1060</v>
      </c>
      <c r="C1142" s="9"/>
      <c r="D1142" t="b">
        <v>0</v>
      </c>
      <c r="E1142" t="b">
        <v>0</v>
      </c>
      <c r="F1142" t="b">
        <v>0</v>
      </c>
      <c r="G1142" t="b">
        <v>0</v>
      </c>
      <c r="H1142" t="b">
        <v>0</v>
      </c>
      <c r="I1142" t="b">
        <v>0</v>
      </c>
      <c r="J1142" t="b">
        <v>0</v>
      </c>
      <c r="L1142">
        <f t="shared" si="18"/>
        <v>7</v>
      </c>
    </row>
    <row r="1143" spans="1:12" x14ac:dyDescent="0.3">
      <c r="A1143" t="s">
        <v>593</v>
      </c>
      <c r="B1143" s="97" t="s">
        <v>1060</v>
      </c>
      <c r="C1143" s="9"/>
      <c r="D1143" t="b">
        <v>0</v>
      </c>
      <c r="E1143" t="b">
        <v>0</v>
      </c>
      <c r="F1143" t="b">
        <v>0</v>
      </c>
      <c r="G1143" t="b">
        <v>0</v>
      </c>
      <c r="H1143" t="b">
        <v>0</v>
      </c>
      <c r="I1143" t="b">
        <v>0</v>
      </c>
      <c r="J1143" t="b">
        <v>0</v>
      </c>
      <c r="L1143">
        <f t="shared" si="18"/>
        <v>7</v>
      </c>
    </row>
    <row r="1144" spans="1:12" x14ac:dyDescent="0.3">
      <c r="A1144" t="s">
        <v>593</v>
      </c>
      <c r="B1144" s="97" t="s">
        <v>1060</v>
      </c>
      <c r="C1144" s="9" t="s">
        <v>140</v>
      </c>
      <c r="D1144" t="b">
        <v>0</v>
      </c>
      <c r="E1144" t="b">
        <v>0</v>
      </c>
      <c r="F1144" t="b">
        <v>0</v>
      </c>
      <c r="G1144" t="b">
        <v>0</v>
      </c>
      <c r="H1144" t="b">
        <v>0</v>
      </c>
      <c r="I1144" t="b">
        <v>0</v>
      </c>
      <c r="J1144" t="b">
        <v>0</v>
      </c>
      <c r="L1144">
        <f t="shared" si="18"/>
        <v>7</v>
      </c>
    </row>
    <row r="1145" spans="1:12" x14ac:dyDescent="0.3">
      <c r="A1145" t="s">
        <v>593</v>
      </c>
      <c r="B1145" s="97" t="s">
        <v>1060</v>
      </c>
      <c r="C1145" s="9" t="s">
        <v>162</v>
      </c>
      <c r="D1145" t="b">
        <v>0</v>
      </c>
      <c r="E1145" t="b">
        <v>0</v>
      </c>
      <c r="F1145" t="b">
        <v>0</v>
      </c>
      <c r="G1145" t="b">
        <v>0</v>
      </c>
      <c r="H1145" t="b">
        <v>0</v>
      </c>
      <c r="I1145" t="b">
        <v>0</v>
      </c>
      <c r="J1145" t="b">
        <v>0</v>
      </c>
      <c r="L1145">
        <f t="shared" si="18"/>
        <v>7</v>
      </c>
    </row>
    <row r="1146" spans="1:12" x14ac:dyDescent="0.3">
      <c r="A1146" t="s">
        <v>593</v>
      </c>
      <c r="B1146" s="97" t="s">
        <v>1060</v>
      </c>
      <c r="C1146" s="9" t="s">
        <v>162</v>
      </c>
      <c r="D1146" t="b">
        <v>0</v>
      </c>
      <c r="E1146" t="b">
        <v>0</v>
      </c>
      <c r="F1146" t="b">
        <v>0</v>
      </c>
      <c r="G1146" t="b">
        <v>0</v>
      </c>
      <c r="H1146" t="b">
        <v>0</v>
      </c>
      <c r="I1146" t="b">
        <v>0</v>
      </c>
      <c r="J1146" t="b">
        <v>0</v>
      </c>
      <c r="L1146">
        <f t="shared" si="18"/>
        <v>7</v>
      </c>
    </row>
    <row r="1147" spans="1:12" x14ac:dyDescent="0.3">
      <c r="A1147" t="s">
        <v>593</v>
      </c>
      <c r="B1147" s="97" t="s">
        <v>1060</v>
      </c>
      <c r="C1147" s="9"/>
      <c r="D1147" t="b">
        <v>0</v>
      </c>
      <c r="E1147" t="b">
        <v>0</v>
      </c>
      <c r="F1147" t="b">
        <v>0</v>
      </c>
      <c r="G1147" t="b">
        <v>0</v>
      </c>
      <c r="H1147" t="b">
        <v>0</v>
      </c>
      <c r="I1147" t="b">
        <v>0</v>
      </c>
      <c r="J1147" t="b">
        <v>0</v>
      </c>
      <c r="L1147">
        <f t="shared" si="18"/>
        <v>7</v>
      </c>
    </row>
    <row r="1148" spans="1:12" x14ac:dyDescent="0.3">
      <c r="A1148" t="s">
        <v>593</v>
      </c>
      <c r="B1148" s="97" t="s">
        <v>1060</v>
      </c>
      <c r="C1148" s="9" t="s">
        <v>162</v>
      </c>
      <c r="D1148" t="b">
        <v>0</v>
      </c>
      <c r="E1148" t="b">
        <v>0</v>
      </c>
      <c r="F1148" t="b">
        <v>0</v>
      </c>
      <c r="G1148" t="b">
        <v>0</v>
      </c>
      <c r="H1148" t="b">
        <v>0</v>
      </c>
      <c r="I1148" t="b">
        <v>0</v>
      </c>
      <c r="J1148" t="b">
        <v>0</v>
      </c>
      <c r="L1148">
        <f t="shared" si="18"/>
        <v>7</v>
      </c>
    </row>
    <row r="1149" spans="1:12" x14ac:dyDescent="0.3">
      <c r="A1149" t="s">
        <v>593</v>
      </c>
      <c r="B1149" s="97" t="s">
        <v>1060</v>
      </c>
      <c r="C1149" s="9"/>
      <c r="D1149" t="b">
        <v>0</v>
      </c>
      <c r="E1149" t="b">
        <v>0</v>
      </c>
      <c r="F1149" t="b">
        <v>0</v>
      </c>
      <c r="G1149" t="b">
        <v>0</v>
      </c>
      <c r="H1149" t="b">
        <v>0</v>
      </c>
      <c r="I1149" t="b">
        <v>0</v>
      </c>
      <c r="J1149" t="b">
        <v>0</v>
      </c>
      <c r="L1149">
        <f t="shared" si="18"/>
        <v>7</v>
      </c>
    </row>
    <row r="1150" spans="1:12" x14ac:dyDescent="0.3">
      <c r="A1150" t="s">
        <v>593</v>
      </c>
      <c r="B1150" s="97" t="s">
        <v>1060</v>
      </c>
      <c r="C1150" s="9" t="s">
        <v>162</v>
      </c>
      <c r="D1150" t="b">
        <v>0</v>
      </c>
      <c r="E1150" t="b">
        <v>0</v>
      </c>
      <c r="F1150" t="b">
        <v>0</v>
      </c>
      <c r="G1150" t="b">
        <v>0</v>
      </c>
      <c r="H1150" t="b">
        <v>1</v>
      </c>
      <c r="I1150" t="b">
        <v>0</v>
      </c>
      <c r="J1150" t="b">
        <v>0</v>
      </c>
      <c r="L1150">
        <f t="shared" si="18"/>
        <v>7</v>
      </c>
    </row>
    <row r="1151" spans="1:12" x14ac:dyDescent="0.3">
      <c r="A1151" t="s">
        <v>593</v>
      </c>
      <c r="B1151" s="97" t="s">
        <v>1060</v>
      </c>
      <c r="C1151" s="9"/>
      <c r="D1151" t="b">
        <v>0</v>
      </c>
      <c r="E1151" t="b">
        <v>0</v>
      </c>
      <c r="F1151" t="b">
        <v>0</v>
      </c>
      <c r="G1151" t="b">
        <v>0</v>
      </c>
      <c r="H1151" t="b">
        <v>0</v>
      </c>
      <c r="I1151" t="b">
        <v>0</v>
      </c>
      <c r="J1151" t="b">
        <v>0</v>
      </c>
      <c r="L1151">
        <f t="shared" si="18"/>
        <v>7</v>
      </c>
    </row>
    <row r="1152" spans="1:12" x14ac:dyDescent="0.3">
      <c r="A1152" t="s">
        <v>593</v>
      </c>
      <c r="B1152" s="97" t="s">
        <v>1060</v>
      </c>
      <c r="C1152" s="9"/>
      <c r="D1152" t="b">
        <v>0</v>
      </c>
      <c r="E1152" t="b">
        <v>0</v>
      </c>
      <c r="F1152" t="b">
        <v>0</v>
      </c>
      <c r="G1152" t="b">
        <v>0</v>
      </c>
      <c r="H1152" t="b">
        <v>0</v>
      </c>
      <c r="I1152" t="b">
        <v>0</v>
      </c>
      <c r="J1152" t="b">
        <v>0</v>
      </c>
      <c r="L1152">
        <f t="shared" si="18"/>
        <v>7</v>
      </c>
    </row>
    <row r="1153" spans="1:12" x14ac:dyDescent="0.3">
      <c r="A1153" t="s">
        <v>593</v>
      </c>
      <c r="B1153" s="97" t="s">
        <v>1060</v>
      </c>
      <c r="C1153" s="9" t="s">
        <v>117</v>
      </c>
      <c r="D1153" t="b">
        <v>0</v>
      </c>
      <c r="E1153" t="b">
        <v>0</v>
      </c>
      <c r="F1153" t="b">
        <v>0</v>
      </c>
      <c r="G1153" t="b">
        <v>0</v>
      </c>
      <c r="H1153" t="b">
        <v>0</v>
      </c>
      <c r="I1153" t="b">
        <v>0</v>
      </c>
      <c r="J1153" t="b">
        <v>0</v>
      </c>
      <c r="L1153">
        <f t="shared" si="18"/>
        <v>7</v>
      </c>
    </row>
    <row r="1154" spans="1:12" x14ac:dyDescent="0.3">
      <c r="A1154" t="s">
        <v>593</v>
      </c>
      <c r="B1154" s="97" t="s">
        <v>1060</v>
      </c>
      <c r="C1154" s="9" t="s">
        <v>144</v>
      </c>
      <c r="D1154" t="b">
        <v>0</v>
      </c>
      <c r="E1154" t="b">
        <v>0</v>
      </c>
      <c r="F1154" t="b">
        <v>0</v>
      </c>
      <c r="G1154" t="b">
        <v>0</v>
      </c>
      <c r="H1154" t="b">
        <v>0</v>
      </c>
      <c r="I1154" t="b">
        <v>0</v>
      </c>
      <c r="J1154" t="b">
        <v>0</v>
      </c>
      <c r="L1154">
        <f t="shared" si="18"/>
        <v>7</v>
      </c>
    </row>
    <row r="1155" spans="1:12" x14ac:dyDescent="0.3">
      <c r="A1155" t="s">
        <v>593</v>
      </c>
      <c r="B1155" s="97" t="s">
        <v>1060</v>
      </c>
      <c r="C1155" s="9"/>
      <c r="D1155" t="b">
        <v>0</v>
      </c>
      <c r="E1155" t="b">
        <v>0</v>
      </c>
      <c r="F1155" t="b">
        <v>0</v>
      </c>
      <c r="G1155" t="b">
        <v>0</v>
      </c>
      <c r="H1155" t="b">
        <v>0</v>
      </c>
      <c r="I1155" t="b">
        <v>0</v>
      </c>
      <c r="J1155" t="b">
        <v>0</v>
      </c>
      <c r="L1155">
        <f t="shared" si="18"/>
        <v>7</v>
      </c>
    </row>
    <row r="1156" spans="1:12" x14ac:dyDescent="0.3">
      <c r="A1156" t="s">
        <v>593</v>
      </c>
      <c r="B1156" s="97" t="s">
        <v>1060</v>
      </c>
      <c r="C1156" s="9" t="s">
        <v>117</v>
      </c>
      <c r="D1156" t="b">
        <v>0</v>
      </c>
      <c r="E1156" t="b">
        <v>0</v>
      </c>
      <c r="F1156" t="b">
        <v>0</v>
      </c>
      <c r="G1156" t="b">
        <v>0</v>
      </c>
      <c r="H1156" t="b">
        <v>0</v>
      </c>
      <c r="I1156" t="b">
        <v>0</v>
      </c>
      <c r="J1156" t="b">
        <v>0</v>
      </c>
      <c r="L1156">
        <f t="shared" si="18"/>
        <v>7</v>
      </c>
    </row>
    <row r="1157" spans="1:12" x14ac:dyDescent="0.3">
      <c r="A1157" t="s">
        <v>593</v>
      </c>
      <c r="B1157" s="97" t="s">
        <v>1060</v>
      </c>
      <c r="C1157" s="9" t="s">
        <v>152</v>
      </c>
      <c r="D1157" t="b">
        <v>0</v>
      </c>
      <c r="E1157" t="b">
        <v>0</v>
      </c>
      <c r="F1157" t="b">
        <v>0</v>
      </c>
      <c r="G1157" t="b">
        <v>0</v>
      </c>
      <c r="H1157" t="b">
        <v>0</v>
      </c>
      <c r="I1157" t="b">
        <v>0</v>
      </c>
      <c r="J1157" t="b">
        <v>0</v>
      </c>
      <c r="L1157">
        <f t="shared" si="18"/>
        <v>7</v>
      </c>
    </row>
    <row r="1158" spans="1:12" x14ac:dyDescent="0.3">
      <c r="A1158" t="s">
        <v>593</v>
      </c>
      <c r="B1158" s="97" t="s">
        <v>1060</v>
      </c>
      <c r="C1158" s="9"/>
      <c r="D1158" t="b">
        <v>0</v>
      </c>
      <c r="E1158" t="b">
        <v>0</v>
      </c>
      <c r="F1158" t="b">
        <v>0</v>
      </c>
      <c r="G1158" t="b">
        <v>0</v>
      </c>
      <c r="H1158" t="b">
        <v>0</v>
      </c>
      <c r="I1158" t="b">
        <v>0</v>
      </c>
      <c r="J1158" t="b">
        <v>0</v>
      </c>
      <c r="L1158">
        <f t="shared" si="18"/>
        <v>7</v>
      </c>
    </row>
    <row r="1159" spans="1:12" x14ac:dyDescent="0.3">
      <c r="A1159" t="s">
        <v>593</v>
      </c>
      <c r="B1159" s="97" t="s">
        <v>1060</v>
      </c>
      <c r="C1159" s="9" t="s">
        <v>152</v>
      </c>
      <c r="D1159" t="b">
        <v>0</v>
      </c>
      <c r="E1159" t="b">
        <v>0</v>
      </c>
      <c r="F1159" t="b">
        <v>0</v>
      </c>
      <c r="G1159" t="b">
        <v>0</v>
      </c>
      <c r="H1159" t="b">
        <v>0</v>
      </c>
      <c r="I1159" t="b">
        <v>0</v>
      </c>
      <c r="J1159" t="b">
        <v>0</v>
      </c>
      <c r="L1159">
        <f t="shared" si="18"/>
        <v>7</v>
      </c>
    </row>
    <row r="1160" spans="1:12" x14ac:dyDescent="0.3">
      <c r="A1160" t="s">
        <v>593</v>
      </c>
      <c r="B1160" s="97" t="s">
        <v>1060</v>
      </c>
      <c r="C1160" s="9" t="s">
        <v>152</v>
      </c>
      <c r="D1160" t="b">
        <v>0</v>
      </c>
      <c r="E1160" t="b">
        <v>0</v>
      </c>
      <c r="F1160" t="b">
        <v>0</v>
      </c>
      <c r="G1160" t="b">
        <v>0</v>
      </c>
      <c r="H1160" t="b">
        <v>1</v>
      </c>
      <c r="I1160" t="b">
        <v>1</v>
      </c>
      <c r="J1160" t="b">
        <v>1</v>
      </c>
      <c r="L1160">
        <f t="shared" si="18"/>
        <v>7</v>
      </c>
    </row>
    <row r="1161" spans="1:12" x14ac:dyDescent="0.3">
      <c r="A1161" t="s">
        <v>593</v>
      </c>
      <c r="B1161" s="97" t="s">
        <v>1060</v>
      </c>
      <c r="C1161" s="9" t="s">
        <v>152</v>
      </c>
      <c r="D1161" t="b">
        <v>0</v>
      </c>
      <c r="E1161" t="b">
        <v>0</v>
      </c>
      <c r="F1161" t="b">
        <v>0</v>
      </c>
      <c r="G1161" t="b">
        <v>0</v>
      </c>
      <c r="H1161" t="b">
        <v>0</v>
      </c>
      <c r="I1161" t="b">
        <v>0</v>
      </c>
      <c r="J1161" t="b">
        <v>0</v>
      </c>
      <c r="L1161">
        <f t="shared" si="18"/>
        <v>7</v>
      </c>
    </row>
    <row r="1162" spans="1:12" x14ac:dyDescent="0.3">
      <c r="A1162" t="s">
        <v>593</v>
      </c>
      <c r="B1162" s="97" t="s">
        <v>1060</v>
      </c>
      <c r="C1162" s="9" t="s">
        <v>718</v>
      </c>
      <c r="D1162" t="b">
        <v>0</v>
      </c>
      <c r="E1162" t="b">
        <v>0</v>
      </c>
      <c r="F1162" t="b">
        <v>0</v>
      </c>
      <c r="G1162" t="b">
        <v>0</v>
      </c>
      <c r="H1162" t="b">
        <v>0</v>
      </c>
      <c r="I1162" t="b">
        <v>1</v>
      </c>
      <c r="J1162" t="b">
        <v>0</v>
      </c>
      <c r="L1162">
        <f t="shared" si="18"/>
        <v>6</v>
      </c>
    </row>
    <row r="1163" spans="1:12" x14ac:dyDescent="0.3">
      <c r="A1163" t="s">
        <v>593</v>
      </c>
      <c r="B1163" s="97" t="s">
        <v>1060</v>
      </c>
      <c r="C1163" s="9" t="s">
        <v>718</v>
      </c>
      <c r="D1163" t="b">
        <v>0</v>
      </c>
      <c r="E1163" t="b">
        <v>0</v>
      </c>
      <c r="F1163" t="b">
        <v>0</v>
      </c>
      <c r="G1163" t="b">
        <v>0</v>
      </c>
      <c r="H1163" t="b">
        <v>0</v>
      </c>
      <c r="I1163" t="b">
        <v>0</v>
      </c>
      <c r="J1163" t="b">
        <v>0</v>
      </c>
      <c r="L1163">
        <f t="shared" si="18"/>
        <v>7</v>
      </c>
    </row>
    <row r="1164" spans="1:12" x14ac:dyDescent="0.3">
      <c r="A1164" t="s">
        <v>593</v>
      </c>
      <c r="B1164" s="97" t="s">
        <v>1060</v>
      </c>
      <c r="C1164" s="9" t="s">
        <v>154</v>
      </c>
      <c r="D1164" t="b">
        <v>0</v>
      </c>
      <c r="E1164" t="b">
        <v>0</v>
      </c>
      <c r="F1164" t="b">
        <v>0</v>
      </c>
      <c r="G1164" t="b">
        <v>0</v>
      </c>
      <c r="H1164" t="b">
        <v>0</v>
      </c>
      <c r="I1164" t="b">
        <v>0</v>
      </c>
      <c r="J1164" t="b">
        <v>0</v>
      </c>
      <c r="L1164">
        <f t="shared" si="18"/>
        <v>7</v>
      </c>
    </row>
    <row r="1165" spans="1:12" x14ac:dyDescent="0.3">
      <c r="A1165" t="s">
        <v>593</v>
      </c>
      <c r="B1165" s="97" t="s">
        <v>1060</v>
      </c>
      <c r="C1165" s="9" t="s">
        <v>38</v>
      </c>
      <c r="D1165" t="b">
        <v>0</v>
      </c>
      <c r="E1165" t="b">
        <v>0</v>
      </c>
      <c r="F1165" t="b">
        <v>0</v>
      </c>
      <c r="G1165" t="b">
        <v>0</v>
      </c>
      <c r="H1165" t="b">
        <v>0</v>
      </c>
      <c r="I1165" t="b">
        <v>0</v>
      </c>
      <c r="J1165" t="b">
        <v>0</v>
      </c>
      <c r="L1165">
        <f t="shared" si="18"/>
        <v>7</v>
      </c>
    </row>
    <row r="1166" spans="1:12" x14ac:dyDescent="0.3">
      <c r="A1166" t="s">
        <v>593</v>
      </c>
      <c r="B1166" s="97" t="s">
        <v>1060</v>
      </c>
      <c r="C1166" s="9" t="s">
        <v>134</v>
      </c>
      <c r="D1166" t="b">
        <v>0</v>
      </c>
      <c r="E1166" t="b">
        <v>0</v>
      </c>
      <c r="F1166" t="b">
        <v>0</v>
      </c>
      <c r="G1166" t="b">
        <v>0</v>
      </c>
      <c r="H1166" t="b">
        <v>0</v>
      </c>
      <c r="I1166" t="b">
        <v>0</v>
      </c>
      <c r="J1166" t="b">
        <v>0</v>
      </c>
      <c r="L1166">
        <f t="shared" ref="L1166:L1229" si="19">MATCH(TRUE,D1166:J1166)</f>
        <v>7</v>
      </c>
    </row>
    <row r="1167" spans="1:12" x14ac:dyDescent="0.3">
      <c r="A1167" t="s">
        <v>593</v>
      </c>
      <c r="B1167" s="97" t="s">
        <v>1060</v>
      </c>
      <c r="C1167" s="9"/>
      <c r="D1167" t="b">
        <v>0</v>
      </c>
      <c r="E1167" t="b">
        <v>0</v>
      </c>
      <c r="F1167" t="b">
        <v>0</v>
      </c>
      <c r="G1167" t="b">
        <v>0</v>
      </c>
      <c r="H1167" t="b">
        <v>0</v>
      </c>
      <c r="I1167" t="b">
        <v>0</v>
      </c>
      <c r="J1167" t="b">
        <v>0</v>
      </c>
      <c r="L1167">
        <f t="shared" si="19"/>
        <v>7</v>
      </c>
    </row>
    <row r="1168" spans="1:12" x14ac:dyDescent="0.3">
      <c r="A1168" t="s">
        <v>593</v>
      </c>
      <c r="B1168" s="97" t="s">
        <v>1060</v>
      </c>
      <c r="C1168" s="9" t="s">
        <v>134</v>
      </c>
      <c r="D1168" t="b">
        <v>0</v>
      </c>
      <c r="E1168" t="b">
        <v>0</v>
      </c>
      <c r="F1168" t="b">
        <v>0</v>
      </c>
      <c r="G1168" t="b">
        <v>0</v>
      </c>
      <c r="H1168" t="b">
        <v>0</v>
      </c>
      <c r="I1168" t="b">
        <v>0</v>
      </c>
      <c r="J1168" t="b">
        <v>0</v>
      </c>
      <c r="L1168">
        <f t="shared" si="19"/>
        <v>7</v>
      </c>
    </row>
    <row r="1169" spans="1:12" x14ac:dyDescent="0.3">
      <c r="A1169" t="s">
        <v>593</v>
      </c>
      <c r="B1169" s="97" t="s">
        <v>1060</v>
      </c>
      <c r="C1169" s="9" t="s">
        <v>719</v>
      </c>
      <c r="D1169" t="b">
        <v>0</v>
      </c>
      <c r="E1169" t="b">
        <v>0</v>
      </c>
      <c r="F1169" t="b">
        <v>0</v>
      </c>
      <c r="G1169" t="b">
        <v>0</v>
      </c>
      <c r="H1169" t="b">
        <v>0</v>
      </c>
      <c r="I1169" t="b">
        <v>0</v>
      </c>
      <c r="J1169" t="b">
        <v>0</v>
      </c>
      <c r="L1169">
        <f t="shared" si="19"/>
        <v>7</v>
      </c>
    </row>
    <row r="1170" spans="1:12" x14ac:dyDescent="0.3">
      <c r="A1170" t="s">
        <v>593</v>
      </c>
      <c r="B1170" s="97" t="s">
        <v>1060</v>
      </c>
      <c r="C1170" s="9" t="s">
        <v>134</v>
      </c>
      <c r="D1170" t="b">
        <v>0</v>
      </c>
      <c r="E1170" t="b">
        <v>0</v>
      </c>
      <c r="F1170" t="b">
        <v>0</v>
      </c>
      <c r="G1170" t="b">
        <v>0</v>
      </c>
      <c r="H1170" t="b">
        <v>1</v>
      </c>
      <c r="I1170" t="b">
        <v>0</v>
      </c>
      <c r="J1170" t="b">
        <v>0</v>
      </c>
      <c r="L1170">
        <f t="shared" si="19"/>
        <v>7</v>
      </c>
    </row>
    <row r="1171" spans="1:12" x14ac:dyDescent="0.3">
      <c r="A1171" t="s">
        <v>593</v>
      </c>
      <c r="B1171" s="97" t="s">
        <v>1060</v>
      </c>
      <c r="C1171" s="9" t="s">
        <v>134</v>
      </c>
      <c r="D1171" t="b">
        <v>0</v>
      </c>
      <c r="E1171" t="b">
        <v>0</v>
      </c>
      <c r="F1171" t="b">
        <v>0</v>
      </c>
      <c r="G1171" t="b">
        <v>0</v>
      </c>
      <c r="H1171" t="b">
        <v>0</v>
      </c>
      <c r="I1171" t="b">
        <v>0</v>
      </c>
      <c r="J1171" t="b">
        <v>0</v>
      </c>
      <c r="L1171">
        <f t="shared" si="19"/>
        <v>7</v>
      </c>
    </row>
    <row r="1172" spans="1:12" x14ac:dyDescent="0.3">
      <c r="A1172" t="s">
        <v>593</v>
      </c>
      <c r="B1172" s="97" t="s">
        <v>1060</v>
      </c>
      <c r="C1172" s="9"/>
      <c r="D1172" t="b">
        <v>0</v>
      </c>
      <c r="E1172" t="b">
        <v>0</v>
      </c>
      <c r="F1172" t="b">
        <v>0</v>
      </c>
      <c r="G1172" t="b">
        <v>0</v>
      </c>
      <c r="H1172" t="b">
        <v>0</v>
      </c>
      <c r="I1172" t="b">
        <v>0</v>
      </c>
      <c r="J1172" t="b">
        <v>0</v>
      </c>
      <c r="L1172">
        <f t="shared" si="19"/>
        <v>7</v>
      </c>
    </row>
    <row r="1173" spans="1:12" x14ac:dyDescent="0.3">
      <c r="A1173" t="s">
        <v>593</v>
      </c>
      <c r="B1173" s="97" t="s">
        <v>1060</v>
      </c>
      <c r="C1173" s="9" t="s">
        <v>134</v>
      </c>
      <c r="D1173" t="b">
        <v>0</v>
      </c>
      <c r="E1173" t="b">
        <v>0</v>
      </c>
      <c r="F1173" t="b">
        <v>0</v>
      </c>
      <c r="G1173" t="b">
        <v>0</v>
      </c>
      <c r="H1173" t="b">
        <v>0</v>
      </c>
      <c r="I1173" t="b">
        <v>0</v>
      </c>
      <c r="J1173" t="b">
        <v>0</v>
      </c>
      <c r="L1173">
        <f t="shared" si="19"/>
        <v>7</v>
      </c>
    </row>
    <row r="1174" spans="1:12" x14ac:dyDescent="0.3">
      <c r="A1174" t="s">
        <v>593</v>
      </c>
      <c r="B1174" s="97" t="s">
        <v>1060</v>
      </c>
      <c r="C1174" s="9"/>
      <c r="D1174" t="b">
        <v>0</v>
      </c>
      <c r="E1174" t="b">
        <v>0</v>
      </c>
      <c r="F1174" t="b">
        <v>0</v>
      </c>
      <c r="G1174" t="b">
        <v>0</v>
      </c>
      <c r="H1174" t="b">
        <v>0</v>
      </c>
      <c r="I1174" t="b">
        <v>1</v>
      </c>
      <c r="J1174" t="b">
        <v>0</v>
      </c>
      <c r="L1174">
        <f t="shared" si="19"/>
        <v>6</v>
      </c>
    </row>
    <row r="1175" spans="1:12" x14ac:dyDescent="0.3">
      <c r="A1175" t="s">
        <v>593</v>
      </c>
      <c r="B1175" s="97" t="s">
        <v>1060</v>
      </c>
      <c r="C1175" s="9"/>
      <c r="D1175" t="b">
        <v>0</v>
      </c>
      <c r="E1175" t="b">
        <v>0</v>
      </c>
      <c r="F1175" t="b">
        <v>0</v>
      </c>
      <c r="G1175" t="b">
        <v>0</v>
      </c>
      <c r="H1175" t="b">
        <v>1</v>
      </c>
      <c r="I1175" t="b">
        <v>0</v>
      </c>
      <c r="J1175" t="b">
        <v>0</v>
      </c>
      <c r="L1175">
        <f t="shared" si="19"/>
        <v>7</v>
      </c>
    </row>
    <row r="1176" spans="1:12" x14ac:dyDescent="0.3">
      <c r="A1176" t="s">
        <v>593</v>
      </c>
      <c r="B1176" s="97" t="s">
        <v>1060</v>
      </c>
      <c r="C1176" s="9"/>
      <c r="D1176" t="b">
        <v>0</v>
      </c>
      <c r="E1176" t="b">
        <v>0</v>
      </c>
      <c r="F1176" t="b">
        <v>0</v>
      </c>
      <c r="G1176" t="b">
        <v>0</v>
      </c>
      <c r="H1176" t="b">
        <v>1</v>
      </c>
      <c r="I1176" t="b">
        <v>0</v>
      </c>
      <c r="J1176" t="b">
        <v>0</v>
      </c>
      <c r="L1176">
        <f t="shared" si="19"/>
        <v>7</v>
      </c>
    </row>
    <row r="1177" spans="1:12" x14ac:dyDescent="0.3">
      <c r="A1177" t="s">
        <v>593</v>
      </c>
      <c r="B1177" s="97" t="s">
        <v>1060</v>
      </c>
      <c r="C1177" s="9" t="s">
        <v>641</v>
      </c>
      <c r="D1177" t="b">
        <v>0</v>
      </c>
      <c r="E1177" t="b">
        <v>0</v>
      </c>
      <c r="F1177" t="b">
        <v>0</v>
      </c>
      <c r="G1177" t="b">
        <v>0</v>
      </c>
      <c r="H1177" t="b">
        <v>0</v>
      </c>
      <c r="I1177" t="b">
        <v>0</v>
      </c>
      <c r="J1177" t="b">
        <v>0</v>
      </c>
      <c r="L1177">
        <f t="shared" si="19"/>
        <v>7</v>
      </c>
    </row>
    <row r="1178" spans="1:12" x14ac:dyDescent="0.3">
      <c r="A1178" t="s">
        <v>593</v>
      </c>
      <c r="B1178" s="97" t="s">
        <v>1060</v>
      </c>
      <c r="C1178" s="9" t="s">
        <v>38</v>
      </c>
      <c r="D1178" t="b">
        <v>0</v>
      </c>
      <c r="E1178" t="b">
        <v>0</v>
      </c>
      <c r="F1178" t="b">
        <v>0</v>
      </c>
      <c r="G1178" t="b">
        <v>0</v>
      </c>
      <c r="H1178" t="b">
        <v>1</v>
      </c>
      <c r="I1178" t="b">
        <v>0</v>
      </c>
      <c r="J1178" t="b">
        <v>0</v>
      </c>
      <c r="L1178">
        <f t="shared" si="19"/>
        <v>7</v>
      </c>
    </row>
    <row r="1179" spans="1:12" x14ac:dyDescent="0.3">
      <c r="A1179" t="s">
        <v>593</v>
      </c>
      <c r="B1179" s="97" t="s">
        <v>1060</v>
      </c>
      <c r="C1179" s="9" t="s">
        <v>38</v>
      </c>
      <c r="D1179" t="b">
        <v>0</v>
      </c>
      <c r="E1179" t="b">
        <v>0</v>
      </c>
      <c r="F1179" t="b">
        <v>0</v>
      </c>
      <c r="G1179" t="b">
        <v>0</v>
      </c>
      <c r="H1179" t="b">
        <v>1</v>
      </c>
      <c r="I1179" t="b">
        <v>0</v>
      </c>
      <c r="J1179" t="b">
        <v>0</v>
      </c>
      <c r="L1179">
        <f t="shared" si="19"/>
        <v>7</v>
      </c>
    </row>
    <row r="1180" spans="1:12" x14ac:dyDescent="0.3">
      <c r="A1180" t="s">
        <v>593</v>
      </c>
      <c r="B1180" s="97" t="s">
        <v>1060</v>
      </c>
      <c r="C1180" s="9" t="s">
        <v>38</v>
      </c>
      <c r="D1180" t="b">
        <v>0</v>
      </c>
      <c r="E1180" t="b">
        <v>0</v>
      </c>
      <c r="F1180" t="b">
        <v>0</v>
      </c>
      <c r="G1180" t="b">
        <v>0</v>
      </c>
      <c r="H1180" t="b">
        <v>1</v>
      </c>
      <c r="I1180" t="b">
        <v>0</v>
      </c>
      <c r="J1180" t="b">
        <v>0</v>
      </c>
      <c r="L1180">
        <f t="shared" si="19"/>
        <v>7</v>
      </c>
    </row>
    <row r="1181" spans="1:12" x14ac:dyDescent="0.3">
      <c r="A1181" t="s">
        <v>593</v>
      </c>
      <c r="B1181" s="97" t="s">
        <v>1060</v>
      </c>
      <c r="C1181" s="9" t="s">
        <v>38</v>
      </c>
      <c r="D1181" t="b">
        <v>0</v>
      </c>
      <c r="E1181" t="b">
        <v>0</v>
      </c>
      <c r="F1181" t="b">
        <v>0</v>
      </c>
      <c r="G1181" t="b">
        <v>0</v>
      </c>
      <c r="H1181" t="b">
        <v>0</v>
      </c>
      <c r="I1181" t="b">
        <v>0</v>
      </c>
      <c r="J1181" t="b">
        <v>0</v>
      </c>
      <c r="L1181">
        <f t="shared" si="19"/>
        <v>7</v>
      </c>
    </row>
    <row r="1182" spans="1:12" x14ac:dyDescent="0.3">
      <c r="A1182" t="s">
        <v>593</v>
      </c>
      <c r="B1182" s="97" t="s">
        <v>1060</v>
      </c>
      <c r="C1182" s="9" t="s">
        <v>38</v>
      </c>
      <c r="D1182" t="b">
        <v>0</v>
      </c>
      <c r="E1182" t="b">
        <v>0</v>
      </c>
      <c r="F1182" t="b">
        <v>0</v>
      </c>
      <c r="G1182" t="b">
        <v>0</v>
      </c>
      <c r="H1182" t="b">
        <v>0</v>
      </c>
      <c r="I1182" t="b">
        <v>0</v>
      </c>
      <c r="J1182" t="b">
        <v>0</v>
      </c>
      <c r="L1182">
        <f t="shared" si="19"/>
        <v>7</v>
      </c>
    </row>
    <row r="1183" spans="1:12" x14ac:dyDescent="0.3">
      <c r="A1183" t="s">
        <v>593</v>
      </c>
      <c r="B1183" s="97" t="s">
        <v>1060</v>
      </c>
      <c r="C1183" s="9" t="s">
        <v>38</v>
      </c>
      <c r="D1183" t="b">
        <v>0</v>
      </c>
      <c r="E1183" t="b">
        <v>0</v>
      </c>
      <c r="F1183" t="b">
        <v>0</v>
      </c>
      <c r="G1183" t="b">
        <v>0</v>
      </c>
      <c r="H1183" t="b">
        <v>1</v>
      </c>
      <c r="I1183" t="b">
        <v>0</v>
      </c>
      <c r="J1183" t="b">
        <v>0</v>
      </c>
      <c r="L1183">
        <f t="shared" si="19"/>
        <v>7</v>
      </c>
    </row>
    <row r="1184" spans="1:12" x14ac:dyDescent="0.3">
      <c r="A1184" t="s">
        <v>593</v>
      </c>
      <c r="B1184" s="97" t="s">
        <v>1060</v>
      </c>
      <c r="C1184" s="9" t="s">
        <v>38</v>
      </c>
      <c r="D1184" t="b">
        <v>0</v>
      </c>
      <c r="E1184" t="b">
        <v>0</v>
      </c>
      <c r="F1184" t="b">
        <v>0</v>
      </c>
      <c r="G1184" t="b">
        <v>0</v>
      </c>
      <c r="H1184" t="b">
        <v>0</v>
      </c>
      <c r="I1184" t="b">
        <v>1</v>
      </c>
      <c r="J1184" t="b">
        <v>0</v>
      </c>
      <c r="L1184">
        <f t="shared" si="19"/>
        <v>6</v>
      </c>
    </row>
    <row r="1185" spans="1:12" x14ac:dyDescent="0.3">
      <c r="A1185" t="s">
        <v>593</v>
      </c>
      <c r="B1185" s="97" t="s">
        <v>1060</v>
      </c>
      <c r="C1185" s="9" t="s">
        <v>38</v>
      </c>
      <c r="D1185" t="b">
        <v>0</v>
      </c>
      <c r="E1185" t="b">
        <v>0</v>
      </c>
      <c r="F1185" t="b">
        <v>0</v>
      </c>
      <c r="G1185" t="b">
        <v>0</v>
      </c>
      <c r="H1185" t="b">
        <v>0</v>
      </c>
      <c r="I1185" t="b">
        <v>1</v>
      </c>
      <c r="J1185" t="b">
        <v>0</v>
      </c>
      <c r="L1185">
        <f t="shared" si="19"/>
        <v>6</v>
      </c>
    </row>
    <row r="1186" spans="1:12" x14ac:dyDescent="0.3">
      <c r="A1186" t="s">
        <v>593</v>
      </c>
      <c r="B1186" s="97" t="s">
        <v>1060</v>
      </c>
      <c r="C1186" s="9" t="s">
        <v>38</v>
      </c>
      <c r="D1186" t="b">
        <v>0</v>
      </c>
      <c r="E1186" t="b">
        <v>1</v>
      </c>
      <c r="F1186" t="b">
        <v>0</v>
      </c>
      <c r="G1186" t="b">
        <v>0</v>
      </c>
      <c r="H1186" t="b">
        <v>0</v>
      </c>
      <c r="I1186" t="b">
        <v>0</v>
      </c>
      <c r="J1186" t="b">
        <v>0</v>
      </c>
      <c r="L1186">
        <f t="shared" si="19"/>
        <v>7</v>
      </c>
    </row>
    <row r="1187" spans="1:12" x14ac:dyDescent="0.3">
      <c r="A1187" t="s">
        <v>593</v>
      </c>
      <c r="B1187" s="97" t="s">
        <v>1060</v>
      </c>
      <c r="C1187" s="9" t="s">
        <v>902</v>
      </c>
      <c r="D1187" t="b">
        <v>0</v>
      </c>
      <c r="E1187" t="b">
        <v>0</v>
      </c>
      <c r="F1187" t="b">
        <v>0</v>
      </c>
      <c r="G1187" t="b">
        <v>0</v>
      </c>
      <c r="H1187" t="b">
        <v>0</v>
      </c>
      <c r="I1187" t="b">
        <v>0</v>
      </c>
      <c r="J1187" t="b">
        <v>0</v>
      </c>
      <c r="L1187">
        <f t="shared" si="19"/>
        <v>7</v>
      </c>
    </row>
    <row r="1188" spans="1:12" x14ac:dyDescent="0.3">
      <c r="A1188" t="s">
        <v>593</v>
      </c>
      <c r="B1188" s="97" t="s">
        <v>1060</v>
      </c>
      <c r="C1188" s="9" t="s">
        <v>903</v>
      </c>
      <c r="D1188" t="b">
        <v>0</v>
      </c>
      <c r="E1188" t="b">
        <v>0</v>
      </c>
      <c r="F1188" t="b">
        <v>0</v>
      </c>
      <c r="G1188" t="b">
        <v>0</v>
      </c>
      <c r="H1188" t="b">
        <v>0</v>
      </c>
      <c r="I1188" t="b">
        <v>0</v>
      </c>
      <c r="J1188" t="b">
        <v>0</v>
      </c>
      <c r="L1188">
        <f t="shared" si="19"/>
        <v>7</v>
      </c>
    </row>
    <row r="1189" spans="1:12" x14ac:dyDescent="0.3">
      <c r="A1189" t="s">
        <v>593</v>
      </c>
      <c r="B1189" s="97" t="s">
        <v>1060</v>
      </c>
      <c r="C1189" s="9" t="s">
        <v>38</v>
      </c>
      <c r="D1189" t="b">
        <v>0</v>
      </c>
      <c r="E1189" t="b">
        <v>0</v>
      </c>
      <c r="F1189" t="b">
        <v>0</v>
      </c>
      <c r="G1189" t="b">
        <v>0</v>
      </c>
      <c r="H1189" t="b">
        <v>1</v>
      </c>
      <c r="I1189" t="b">
        <v>0</v>
      </c>
      <c r="J1189" t="b">
        <v>0</v>
      </c>
      <c r="L1189">
        <f t="shared" si="19"/>
        <v>7</v>
      </c>
    </row>
    <row r="1190" spans="1:12" x14ac:dyDescent="0.3">
      <c r="A1190" t="s">
        <v>593</v>
      </c>
      <c r="B1190" s="97" t="s">
        <v>1060</v>
      </c>
      <c r="C1190" s="9" t="s">
        <v>38</v>
      </c>
      <c r="D1190" t="b">
        <v>0</v>
      </c>
      <c r="E1190" t="b">
        <v>0</v>
      </c>
      <c r="F1190" t="b">
        <v>0</v>
      </c>
      <c r="G1190" t="b">
        <v>0</v>
      </c>
      <c r="H1190" t="b">
        <v>0</v>
      </c>
      <c r="I1190" t="b">
        <v>0</v>
      </c>
      <c r="J1190" t="b">
        <v>0</v>
      </c>
      <c r="L1190">
        <f t="shared" si="19"/>
        <v>7</v>
      </c>
    </row>
    <row r="1191" spans="1:12" x14ac:dyDescent="0.3">
      <c r="A1191" t="s">
        <v>593</v>
      </c>
      <c r="B1191" s="97" t="s">
        <v>1060</v>
      </c>
      <c r="C1191" s="9" t="s">
        <v>38</v>
      </c>
      <c r="D1191" t="b">
        <v>0</v>
      </c>
      <c r="E1191" t="b">
        <v>0</v>
      </c>
      <c r="F1191" t="b">
        <v>0</v>
      </c>
      <c r="G1191" t="b">
        <v>0</v>
      </c>
      <c r="H1191" t="b">
        <v>1</v>
      </c>
      <c r="I1191" t="b">
        <v>0</v>
      </c>
      <c r="J1191" t="b">
        <v>0</v>
      </c>
      <c r="L1191">
        <f t="shared" si="19"/>
        <v>7</v>
      </c>
    </row>
    <row r="1192" spans="1:12" x14ac:dyDescent="0.3">
      <c r="A1192" t="s">
        <v>593</v>
      </c>
      <c r="B1192" s="97" t="s">
        <v>1060</v>
      </c>
      <c r="C1192" s="9" t="s">
        <v>38</v>
      </c>
      <c r="D1192" t="b">
        <v>0</v>
      </c>
      <c r="E1192" t="b">
        <v>0</v>
      </c>
      <c r="F1192" t="b">
        <v>0</v>
      </c>
      <c r="G1192" t="b">
        <v>1</v>
      </c>
      <c r="H1192" t="b">
        <v>1</v>
      </c>
      <c r="I1192" t="b">
        <v>1</v>
      </c>
      <c r="J1192" t="b">
        <v>0</v>
      </c>
      <c r="L1192">
        <f t="shared" si="19"/>
        <v>6</v>
      </c>
    </row>
    <row r="1193" spans="1:12" x14ac:dyDescent="0.3">
      <c r="A1193" t="s">
        <v>593</v>
      </c>
      <c r="B1193" s="97" t="s">
        <v>1060</v>
      </c>
      <c r="C1193" s="9" t="s">
        <v>38</v>
      </c>
      <c r="D1193" t="b">
        <v>0</v>
      </c>
      <c r="E1193" t="b">
        <v>0</v>
      </c>
      <c r="F1193" t="b">
        <v>0</v>
      </c>
      <c r="G1193" t="b">
        <v>0</v>
      </c>
      <c r="H1193" t="b">
        <v>0</v>
      </c>
      <c r="I1193" t="b">
        <v>0</v>
      </c>
      <c r="J1193" t="b">
        <v>0</v>
      </c>
      <c r="L1193">
        <f t="shared" si="19"/>
        <v>7</v>
      </c>
    </row>
    <row r="1194" spans="1:12" x14ac:dyDescent="0.3">
      <c r="A1194" t="s">
        <v>593</v>
      </c>
      <c r="B1194" s="97" t="s">
        <v>1060</v>
      </c>
      <c r="C1194" s="9" t="s">
        <v>38</v>
      </c>
      <c r="D1194" t="b">
        <v>0</v>
      </c>
      <c r="E1194" t="b">
        <v>0</v>
      </c>
      <c r="F1194" t="b">
        <v>0</v>
      </c>
      <c r="G1194" t="b">
        <v>0</v>
      </c>
      <c r="H1194" t="b">
        <v>1</v>
      </c>
      <c r="I1194" t="b">
        <v>0</v>
      </c>
      <c r="J1194" t="b">
        <v>0</v>
      </c>
      <c r="L1194">
        <f t="shared" si="19"/>
        <v>7</v>
      </c>
    </row>
    <row r="1195" spans="1:12" x14ac:dyDescent="0.3">
      <c r="A1195" t="s">
        <v>593</v>
      </c>
      <c r="B1195" s="97" t="s">
        <v>1060</v>
      </c>
      <c r="C1195" s="9"/>
      <c r="D1195" t="b">
        <v>0</v>
      </c>
      <c r="E1195" t="b">
        <v>0</v>
      </c>
      <c r="F1195" t="b">
        <v>0</v>
      </c>
      <c r="G1195" t="b">
        <v>0</v>
      </c>
      <c r="H1195" t="b">
        <v>0</v>
      </c>
      <c r="I1195" t="b">
        <v>0</v>
      </c>
      <c r="J1195" t="b">
        <v>0</v>
      </c>
      <c r="L1195">
        <f t="shared" si="19"/>
        <v>7</v>
      </c>
    </row>
    <row r="1196" spans="1:12" x14ac:dyDescent="0.3">
      <c r="A1196" t="s">
        <v>593</v>
      </c>
      <c r="B1196" s="97" t="s">
        <v>1060</v>
      </c>
      <c r="C1196" s="9"/>
      <c r="D1196" t="b">
        <v>0</v>
      </c>
      <c r="E1196" t="b">
        <v>0</v>
      </c>
      <c r="F1196" t="b">
        <v>0</v>
      </c>
      <c r="G1196" t="b">
        <v>0</v>
      </c>
      <c r="H1196" t="b">
        <v>0</v>
      </c>
      <c r="I1196" t="b">
        <v>0</v>
      </c>
      <c r="J1196" t="b">
        <v>0</v>
      </c>
      <c r="L1196">
        <f t="shared" si="19"/>
        <v>7</v>
      </c>
    </row>
    <row r="1197" spans="1:12" x14ac:dyDescent="0.3">
      <c r="A1197" t="s">
        <v>593</v>
      </c>
      <c r="B1197" s="97" t="s">
        <v>1060</v>
      </c>
      <c r="C1197" s="9" t="s">
        <v>38</v>
      </c>
      <c r="D1197" t="b">
        <v>0</v>
      </c>
      <c r="E1197" t="b">
        <v>0</v>
      </c>
      <c r="F1197" t="b">
        <v>0</v>
      </c>
      <c r="G1197" t="b">
        <v>0</v>
      </c>
      <c r="H1197" t="b">
        <v>0</v>
      </c>
      <c r="I1197" t="b">
        <v>0</v>
      </c>
      <c r="J1197" t="b">
        <v>0</v>
      </c>
      <c r="L1197">
        <f t="shared" si="19"/>
        <v>7</v>
      </c>
    </row>
    <row r="1198" spans="1:12" x14ac:dyDescent="0.3">
      <c r="A1198" t="s">
        <v>593</v>
      </c>
      <c r="B1198" s="97" t="s">
        <v>1060</v>
      </c>
      <c r="C1198" s="9"/>
      <c r="D1198" t="b">
        <v>1</v>
      </c>
      <c r="E1198" t="b">
        <v>0</v>
      </c>
      <c r="F1198" t="b">
        <v>0</v>
      </c>
      <c r="G1198" t="b">
        <v>0</v>
      </c>
      <c r="H1198" t="b">
        <v>0</v>
      </c>
      <c r="I1198" t="b">
        <v>0</v>
      </c>
      <c r="J1198" t="b">
        <v>0</v>
      </c>
      <c r="L1198">
        <f t="shared" si="19"/>
        <v>7</v>
      </c>
    </row>
    <row r="1199" spans="1:12" x14ac:dyDescent="0.3">
      <c r="A1199" t="s">
        <v>593</v>
      </c>
      <c r="B1199" s="97" t="s">
        <v>1060</v>
      </c>
      <c r="C1199" s="9" t="s">
        <v>38</v>
      </c>
      <c r="D1199" t="b">
        <v>0</v>
      </c>
      <c r="E1199" t="b">
        <v>0</v>
      </c>
      <c r="F1199" t="b">
        <v>0</v>
      </c>
      <c r="G1199" t="b">
        <v>0</v>
      </c>
      <c r="H1199" t="b">
        <v>1</v>
      </c>
      <c r="I1199" t="b">
        <v>1</v>
      </c>
      <c r="J1199" t="b">
        <v>1</v>
      </c>
      <c r="L1199">
        <f t="shared" si="19"/>
        <v>7</v>
      </c>
    </row>
    <row r="1200" spans="1:12" x14ac:dyDescent="0.3">
      <c r="A1200" t="s">
        <v>593</v>
      </c>
      <c r="B1200" s="97" t="s">
        <v>1060</v>
      </c>
      <c r="C1200" s="9" t="s">
        <v>607</v>
      </c>
      <c r="D1200" t="b">
        <v>0</v>
      </c>
      <c r="E1200" t="b">
        <v>0</v>
      </c>
      <c r="F1200" t="b">
        <v>0</v>
      </c>
      <c r="G1200" t="b">
        <v>0</v>
      </c>
      <c r="H1200" t="b">
        <v>0</v>
      </c>
      <c r="I1200" t="b">
        <v>1</v>
      </c>
      <c r="J1200" t="b">
        <v>0</v>
      </c>
      <c r="L1200">
        <f t="shared" si="19"/>
        <v>6</v>
      </c>
    </row>
    <row r="1201" spans="1:12" x14ac:dyDescent="0.3">
      <c r="A1201" t="s">
        <v>593</v>
      </c>
      <c r="B1201" s="97" t="s">
        <v>1060</v>
      </c>
      <c r="C1201" s="9" t="s">
        <v>616</v>
      </c>
      <c r="D1201" t="b">
        <v>0</v>
      </c>
      <c r="E1201" t="b">
        <v>0</v>
      </c>
      <c r="F1201" t="b">
        <v>0</v>
      </c>
      <c r="G1201" t="b">
        <v>0</v>
      </c>
      <c r="H1201" t="b">
        <v>0</v>
      </c>
      <c r="I1201" t="b">
        <v>0</v>
      </c>
      <c r="J1201" t="b">
        <v>0</v>
      </c>
      <c r="L1201">
        <f t="shared" si="19"/>
        <v>7</v>
      </c>
    </row>
    <row r="1202" spans="1:12" x14ac:dyDescent="0.3">
      <c r="A1202" t="s">
        <v>593</v>
      </c>
      <c r="B1202" s="97" t="s">
        <v>1060</v>
      </c>
      <c r="C1202" s="9" t="s">
        <v>604</v>
      </c>
      <c r="D1202" t="b">
        <v>0</v>
      </c>
      <c r="E1202" t="b">
        <v>0</v>
      </c>
      <c r="F1202" t="b">
        <v>0</v>
      </c>
      <c r="G1202" t="b">
        <v>0</v>
      </c>
      <c r="H1202" t="b">
        <v>0</v>
      </c>
      <c r="I1202" t="b">
        <v>1</v>
      </c>
      <c r="J1202" t="b">
        <v>0</v>
      </c>
      <c r="L1202">
        <f t="shared" si="19"/>
        <v>6</v>
      </c>
    </row>
    <row r="1203" spans="1:12" x14ac:dyDescent="0.3">
      <c r="A1203" t="s">
        <v>593</v>
      </c>
      <c r="B1203" s="97" t="s">
        <v>1060</v>
      </c>
      <c r="C1203" s="9"/>
      <c r="D1203" t="b">
        <v>0</v>
      </c>
      <c r="E1203" t="b">
        <v>0</v>
      </c>
      <c r="F1203" t="b">
        <v>0</v>
      </c>
      <c r="G1203" t="b">
        <v>0</v>
      </c>
      <c r="H1203" t="b">
        <v>0</v>
      </c>
      <c r="I1203" t="b">
        <v>0</v>
      </c>
      <c r="J1203" t="b">
        <v>0</v>
      </c>
      <c r="L1203">
        <f t="shared" si="19"/>
        <v>7</v>
      </c>
    </row>
    <row r="1204" spans="1:12" x14ac:dyDescent="0.3">
      <c r="A1204" t="s">
        <v>593</v>
      </c>
      <c r="B1204" s="97" t="s">
        <v>1060</v>
      </c>
      <c r="C1204" s="9"/>
      <c r="D1204" t="b">
        <v>0</v>
      </c>
      <c r="E1204" t="b">
        <v>0</v>
      </c>
      <c r="F1204" t="b">
        <v>0</v>
      </c>
      <c r="G1204" t="b">
        <v>0</v>
      </c>
      <c r="H1204" t="b">
        <v>0</v>
      </c>
      <c r="I1204" t="b">
        <v>0</v>
      </c>
      <c r="J1204" t="b">
        <v>0</v>
      </c>
      <c r="L1204">
        <f t="shared" si="19"/>
        <v>7</v>
      </c>
    </row>
    <row r="1205" spans="1:12" x14ac:dyDescent="0.3">
      <c r="A1205" t="s">
        <v>593</v>
      </c>
      <c r="B1205" s="97" t="s">
        <v>1060</v>
      </c>
      <c r="C1205" s="9"/>
      <c r="D1205" t="b">
        <v>0</v>
      </c>
      <c r="E1205" t="b">
        <v>0</v>
      </c>
      <c r="F1205" t="b">
        <v>0</v>
      </c>
      <c r="G1205" t="b">
        <v>0</v>
      </c>
      <c r="H1205" t="b">
        <v>0</v>
      </c>
      <c r="I1205" t="b">
        <v>0</v>
      </c>
      <c r="J1205" t="b">
        <v>0</v>
      </c>
      <c r="L1205">
        <f t="shared" si="19"/>
        <v>7</v>
      </c>
    </row>
    <row r="1206" spans="1:12" x14ac:dyDescent="0.3">
      <c r="A1206" t="s">
        <v>593</v>
      </c>
      <c r="B1206" s="97" t="s">
        <v>1060</v>
      </c>
      <c r="C1206" s="9"/>
      <c r="D1206" t="b">
        <v>0</v>
      </c>
      <c r="E1206" t="b">
        <v>0</v>
      </c>
      <c r="F1206" t="b">
        <v>0</v>
      </c>
      <c r="G1206" t="b">
        <v>0</v>
      </c>
      <c r="H1206" t="b">
        <v>0</v>
      </c>
      <c r="I1206" t="b">
        <v>0</v>
      </c>
      <c r="J1206" t="b">
        <v>0</v>
      </c>
      <c r="L1206">
        <f t="shared" si="19"/>
        <v>7</v>
      </c>
    </row>
    <row r="1207" spans="1:12" x14ac:dyDescent="0.3">
      <c r="A1207" t="s">
        <v>593</v>
      </c>
      <c r="B1207" s="97" t="s">
        <v>1060</v>
      </c>
      <c r="C1207" s="9"/>
      <c r="D1207" t="b">
        <v>0</v>
      </c>
      <c r="E1207" t="b">
        <v>0</v>
      </c>
      <c r="F1207" t="b">
        <v>0</v>
      </c>
      <c r="G1207" t="b">
        <v>0</v>
      </c>
      <c r="H1207" t="b">
        <v>0</v>
      </c>
      <c r="I1207" t="b">
        <v>0</v>
      </c>
      <c r="J1207" t="b">
        <v>0</v>
      </c>
      <c r="L1207">
        <f t="shared" si="19"/>
        <v>7</v>
      </c>
    </row>
    <row r="1208" spans="1:12" x14ac:dyDescent="0.3">
      <c r="A1208" t="s">
        <v>593</v>
      </c>
      <c r="B1208" s="97" t="s">
        <v>1060</v>
      </c>
      <c r="C1208" s="9" t="s">
        <v>38</v>
      </c>
      <c r="D1208" t="b">
        <v>0</v>
      </c>
      <c r="E1208" t="b">
        <v>0</v>
      </c>
      <c r="F1208" t="b">
        <v>0</v>
      </c>
      <c r="G1208" t="b">
        <v>0</v>
      </c>
      <c r="H1208" t="b">
        <v>0</v>
      </c>
      <c r="I1208" t="b">
        <v>0</v>
      </c>
      <c r="J1208" t="b">
        <v>0</v>
      </c>
      <c r="L1208">
        <f t="shared" si="19"/>
        <v>7</v>
      </c>
    </row>
    <row r="1209" spans="1:12" x14ac:dyDescent="0.3">
      <c r="A1209" t="s">
        <v>593</v>
      </c>
      <c r="B1209" s="97" t="s">
        <v>1060</v>
      </c>
      <c r="C1209" s="9" t="s">
        <v>607</v>
      </c>
      <c r="D1209" t="b">
        <v>0</v>
      </c>
      <c r="E1209" t="b">
        <v>0</v>
      </c>
      <c r="F1209" t="b">
        <v>0</v>
      </c>
      <c r="G1209" t="b">
        <v>0</v>
      </c>
      <c r="H1209" t="b">
        <v>0</v>
      </c>
      <c r="I1209" t="b">
        <v>1</v>
      </c>
      <c r="J1209" t="b">
        <v>0</v>
      </c>
      <c r="L1209">
        <f t="shared" si="19"/>
        <v>6</v>
      </c>
    </row>
    <row r="1210" spans="1:12" x14ac:dyDescent="0.3">
      <c r="A1210" t="s">
        <v>593</v>
      </c>
      <c r="B1210" s="97" t="s">
        <v>1060</v>
      </c>
      <c r="C1210" s="9"/>
      <c r="D1210" t="b">
        <v>0</v>
      </c>
      <c r="E1210" t="b">
        <v>0</v>
      </c>
      <c r="F1210" t="b">
        <v>0</v>
      </c>
      <c r="G1210" t="b">
        <v>0</v>
      </c>
      <c r="H1210" t="b">
        <v>0</v>
      </c>
      <c r="I1210" t="b">
        <v>0</v>
      </c>
      <c r="J1210" t="b">
        <v>0</v>
      </c>
      <c r="L1210">
        <f t="shared" si="19"/>
        <v>7</v>
      </c>
    </row>
    <row r="1211" spans="1:12" x14ac:dyDescent="0.3">
      <c r="A1211" t="s">
        <v>593</v>
      </c>
      <c r="B1211" s="97" t="s">
        <v>1060</v>
      </c>
      <c r="C1211" s="9" t="s">
        <v>600</v>
      </c>
      <c r="D1211" t="b">
        <v>0</v>
      </c>
      <c r="E1211" t="b">
        <v>0</v>
      </c>
      <c r="F1211" t="b">
        <v>0</v>
      </c>
      <c r="G1211" t="b">
        <v>0</v>
      </c>
      <c r="H1211" t="b">
        <v>0</v>
      </c>
      <c r="I1211" t="b">
        <v>0</v>
      </c>
      <c r="J1211" t="b">
        <v>0</v>
      </c>
      <c r="L1211">
        <f t="shared" si="19"/>
        <v>7</v>
      </c>
    </row>
    <row r="1212" spans="1:12" x14ac:dyDescent="0.3">
      <c r="A1212" t="s">
        <v>593</v>
      </c>
      <c r="B1212" s="97" t="s">
        <v>1060</v>
      </c>
      <c r="C1212" s="9" t="s">
        <v>600</v>
      </c>
      <c r="D1212" t="b">
        <v>0</v>
      </c>
      <c r="E1212" t="b">
        <v>0</v>
      </c>
      <c r="F1212" t="b">
        <v>0</v>
      </c>
      <c r="G1212" t="b">
        <v>0</v>
      </c>
      <c r="H1212" t="b">
        <v>0</v>
      </c>
      <c r="I1212" t="b">
        <v>1</v>
      </c>
      <c r="J1212" t="b">
        <v>0</v>
      </c>
      <c r="L1212">
        <f t="shared" si="19"/>
        <v>6</v>
      </c>
    </row>
    <row r="1213" spans="1:12" x14ac:dyDescent="0.3">
      <c r="A1213" t="s">
        <v>593</v>
      </c>
      <c r="B1213" s="97" t="s">
        <v>1060</v>
      </c>
      <c r="C1213" s="9" t="s">
        <v>600</v>
      </c>
      <c r="D1213" t="b">
        <v>0</v>
      </c>
      <c r="E1213" t="b">
        <v>0</v>
      </c>
      <c r="F1213" t="b">
        <v>0</v>
      </c>
      <c r="G1213" t="b">
        <v>0</v>
      </c>
      <c r="H1213" t="b">
        <v>0</v>
      </c>
      <c r="I1213" t="b">
        <v>1</v>
      </c>
      <c r="J1213" t="b">
        <v>0</v>
      </c>
      <c r="L1213">
        <f t="shared" si="19"/>
        <v>6</v>
      </c>
    </row>
    <row r="1214" spans="1:12" x14ac:dyDescent="0.3">
      <c r="A1214" t="s">
        <v>593</v>
      </c>
      <c r="B1214" s="97" t="s">
        <v>1060</v>
      </c>
      <c r="C1214" s="9" t="s">
        <v>904</v>
      </c>
      <c r="D1214" t="b">
        <v>0</v>
      </c>
      <c r="E1214" t="b">
        <v>0</v>
      </c>
      <c r="F1214" t="b">
        <v>0</v>
      </c>
      <c r="G1214" t="b">
        <v>0</v>
      </c>
      <c r="H1214" t="b">
        <v>0</v>
      </c>
      <c r="I1214" t="b">
        <v>0</v>
      </c>
      <c r="J1214" t="b">
        <v>0</v>
      </c>
      <c r="L1214">
        <f t="shared" si="19"/>
        <v>7</v>
      </c>
    </row>
    <row r="1215" spans="1:12" x14ac:dyDescent="0.3">
      <c r="A1215" t="s">
        <v>593</v>
      </c>
      <c r="B1215" s="97" t="s">
        <v>1060</v>
      </c>
      <c r="C1215" s="9"/>
      <c r="D1215" t="b">
        <v>0</v>
      </c>
      <c r="E1215" t="b">
        <v>0</v>
      </c>
      <c r="F1215" t="b">
        <v>0</v>
      </c>
      <c r="G1215" t="b">
        <v>0</v>
      </c>
      <c r="H1215" t="b">
        <v>0</v>
      </c>
      <c r="I1215" t="b">
        <v>0</v>
      </c>
      <c r="J1215" t="b">
        <v>0</v>
      </c>
      <c r="L1215">
        <f t="shared" si="19"/>
        <v>7</v>
      </c>
    </row>
    <row r="1216" spans="1:12" x14ac:dyDescent="0.3">
      <c r="A1216" t="s">
        <v>593</v>
      </c>
      <c r="B1216" s="97" t="s">
        <v>1060</v>
      </c>
      <c r="C1216" s="9" t="s">
        <v>38</v>
      </c>
      <c r="D1216" t="b">
        <v>0</v>
      </c>
      <c r="E1216" t="b">
        <v>1</v>
      </c>
      <c r="F1216" t="b">
        <v>0</v>
      </c>
      <c r="G1216" t="b">
        <v>1</v>
      </c>
      <c r="H1216" t="b">
        <v>0</v>
      </c>
      <c r="I1216" t="b">
        <v>0</v>
      </c>
      <c r="J1216" t="b">
        <v>0</v>
      </c>
      <c r="L1216">
        <f t="shared" si="19"/>
        <v>4</v>
      </c>
    </row>
    <row r="1217" spans="1:12" x14ac:dyDescent="0.3">
      <c r="A1217" t="s">
        <v>593</v>
      </c>
      <c r="B1217" s="97" t="s">
        <v>1060</v>
      </c>
      <c r="C1217" s="9" t="s">
        <v>38</v>
      </c>
      <c r="D1217" t="b">
        <v>0</v>
      </c>
      <c r="E1217" t="b">
        <v>1</v>
      </c>
      <c r="F1217" t="b">
        <v>0</v>
      </c>
      <c r="G1217" t="b">
        <v>0</v>
      </c>
      <c r="H1217" t="b">
        <v>0</v>
      </c>
      <c r="I1217" t="b">
        <v>1</v>
      </c>
      <c r="J1217" t="b">
        <v>0</v>
      </c>
      <c r="L1217">
        <f t="shared" si="19"/>
        <v>6</v>
      </c>
    </row>
    <row r="1218" spans="1:12" x14ac:dyDescent="0.3">
      <c r="A1218" t="s">
        <v>593</v>
      </c>
      <c r="B1218" s="97" t="s">
        <v>1060</v>
      </c>
      <c r="C1218" s="9" t="s">
        <v>38</v>
      </c>
      <c r="D1218" t="b">
        <v>0</v>
      </c>
      <c r="E1218" t="b">
        <v>0</v>
      </c>
      <c r="F1218" t="b">
        <v>0</v>
      </c>
      <c r="G1218" t="b">
        <v>0</v>
      </c>
      <c r="H1218" t="b">
        <v>0</v>
      </c>
      <c r="I1218" t="b">
        <v>0</v>
      </c>
      <c r="J1218" t="b">
        <v>0</v>
      </c>
      <c r="L1218">
        <f t="shared" si="19"/>
        <v>7</v>
      </c>
    </row>
    <row r="1219" spans="1:12" x14ac:dyDescent="0.3">
      <c r="A1219" t="s">
        <v>593</v>
      </c>
      <c r="B1219" s="97" t="s">
        <v>1060</v>
      </c>
      <c r="C1219" s="9" t="s">
        <v>38</v>
      </c>
      <c r="D1219" t="b">
        <v>0</v>
      </c>
      <c r="E1219" t="b">
        <v>0</v>
      </c>
      <c r="F1219" t="b">
        <v>0</v>
      </c>
      <c r="G1219" t="b">
        <v>0</v>
      </c>
      <c r="H1219" t="b">
        <v>0</v>
      </c>
      <c r="I1219" t="b">
        <v>0</v>
      </c>
      <c r="J1219" t="b">
        <v>0</v>
      </c>
      <c r="L1219">
        <f t="shared" si="19"/>
        <v>7</v>
      </c>
    </row>
    <row r="1220" spans="1:12" x14ac:dyDescent="0.3">
      <c r="A1220" t="s">
        <v>593</v>
      </c>
      <c r="B1220" s="97" t="s">
        <v>1060</v>
      </c>
      <c r="C1220" s="9"/>
      <c r="D1220" t="b">
        <v>1</v>
      </c>
      <c r="E1220" t="b">
        <v>0</v>
      </c>
      <c r="F1220" t="b">
        <v>0</v>
      </c>
      <c r="G1220" t="b">
        <v>0</v>
      </c>
      <c r="H1220" t="b">
        <v>0</v>
      </c>
      <c r="I1220" t="b">
        <v>0</v>
      </c>
      <c r="J1220" t="b">
        <v>0</v>
      </c>
      <c r="L1220">
        <f t="shared" si="19"/>
        <v>7</v>
      </c>
    </row>
    <row r="1221" spans="1:12" x14ac:dyDescent="0.3">
      <c r="A1221" t="s">
        <v>593</v>
      </c>
      <c r="B1221" s="97" t="s">
        <v>1060</v>
      </c>
      <c r="C1221" s="9" t="s">
        <v>38</v>
      </c>
      <c r="D1221" t="b">
        <v>0</v>
      </c>
      <c r="E1221" t="b">
        <v>0</v>
      </c>
      <c r="F1221" t="b">
        <v>0</v>
      </c>
      <c r="G1221" t="b">
        <v>0</v>
      </c>
      <c r="H1221" t="b">
        <v>0</v>
      </c>
      <c r="I1221" t="b">
        <v>1</v>
      </c>
      <c r="J1221" t="b">
        <v>0</v>
      </c>
      <c r="L1221">
        <f t="shared" si="19"/>
        <v>6</v>
      </c>
    </row>
    <row r="1222" spans="1:12" x14ac:dyDescent="0.3">
      <c r="A1222" t="s">
        <v>593</v>
      </c>
      <c r="B1222" s="97" t="s">
        <v>1060</v>
      </c>
      <c r="C1222" s="9" t="s">
        <v>38</v>
      </c>
      <c r="D1222" t="b">
        <v>0</v>
      </c>
      <c r="E1222" t="b">
        <v>0</v>
      </c>
      <c r="F1222" t="b">
        <v>0</v>
      </c>
      <c r="G1222" t="b">
        <v>0</v>
      </c>
      <c r="H1222" t="b">
        <v>0</v>
      </c>
      <c r="I1222" t="b">
        <v>0</v>
      </c>
      <c r="J1222" t="b">
        <v>0</v>
      </c>
      <c r="L1222">
        <f t="shared" si="19"/>
        <v>7</v>
      </c>
    </row>
    <row r="1223" spans="1:12" x14ac:dyDescent="0.3">
      <c r="A1223" t="s">
        <v>593</v>
      </c>
      <c r="B1223" s="97" t="s">
        <v>1060</v>
      </c>
      <c r="C1223" s="9" t="s">
        <v>38</v>
      </c>
      <c r="D1223" t="b">
        <v>0</v>
      </c>
      <c r="E1223" t="b">
        <v>1</v>
      </c>
      <c r="F1223" t="b">
        <v>0</v>
      </c>
      <c r="G1223" t="b">
        <v>0</v>
      </c>
      <c r="H1223" t="b">
        <v>1</v>
      </c>
      <c r="I1223" t="b">
        <v>0</v>
      </c>
      <c r="J1223" t="b">
        <v>0</v>
      </c>
      <c r="L1223">
        <f t="shared" si="19"/>
        <v>7</v>
      </c>
    </row>
    <row r="1224" spans="1:12" x14ac:dyDescent="0.3">
      <c r="A1224" t="s">
        <v>593</v>
      </c>
      <c r="B1224" s="97" t="s">
        <v>1060</v>
      </c>
      <c r="C1224" s="9" t="s">
        <v>38</v>
      </c>
      <c r="D1224" t="b">
        <v>0</v>
      </c>
      <c r="E1224" t="b">
        <v>0</v>
      </c>
      <c r="F1224" t="b">
        <v>0</v>
      </c>
      <c r="G1224" t="b">
        <v>0</v>
      </c>
      <c r="H1224" t="b">
        <v>0</v>
      </c>
      <c r="I1224" t="b">
        <v>0</v>
      </c>
      <c r="J1224" t="b">
        <v>0</v>
      </c>
      <c r="L1224">
        <f t="shared" si="19"/>
        <v>7</v>
      </c>
    </row>
    <row r="1225" spans="1:12" x14ac:dyDescent="0.3">
      <c r="A1225" t="s">
        <v>593</v>
      </c>
      <c r="B1225" s="97" t="s">
        <v>1060</v>
      </c>
      <c r="C1225" s="9" t="s">
        <v>612</v>
      </c>
      <c r="D1225" t="b">
        <v>0</v>
      </c>
      <c r="E1225" t="b">
        <v>0</v>
      </c>
      <c r="F1225" t="b">
        <v>0</v>
      </c>
      <c r="G1225" t="b">
        <v>0</v>
      </c>
      <c r="H1225" t="b">
        <v>0</v>
      </c>
      <c r="I1225" t="b">
        <v>0</v>
      </c>
      <c r="J1225" t="b">
        <v>0</v>
      </c>
      <c r="L1225">
        <f t="shared" si="19"/>
        <v>7</v>
      </c>
    </row>
    <row r="1226" spans="1:12" x14ac:dyDescent="0.3">
      <c r="A1226" t="s">
        <v>593</v>
      </c>
      <c r="B1226" s="97" t="s">
        <v>1060</v>
      </c>
      <c r="C1226" s="9" t="s">
        <v>38</v>
      </c>
      <c r="D1226" t="b">
        <v>0</v>
      </c>
      <c r="E1226" t="b">
        <v>0</v>
      </c>
      <c r="F1226" t="b">
        <v>0</v>
      </c>
      <c r="G1226" t="b">
        <v>0</v>
      </c>
      <c r="H1226" t="b">
        <v>0</v>
      </c>
      <c r="I1226" t="b">
        <v>0</v>
      </c>
      <c r="J1226" t="b">
        <v>0</v>
      </c>
      <c r="L1226">
        <f t="shared" si="19"/>
        <v>7</v>
      </c>
    </row>
    <row r="1227" spans="1:12" x14ac:dyDescent="0.3">
      <c r="A1227" t="s">
        <v>593</v>
      </c>
      <c r="B1227" s="97" t="s">
        <v>1060</v>
      </c>
      <c r="C1227" s="9" t="s">
        <v>905</v>
      </c>
      <c r="D1227" t="b">
        <v>0</v>
      </c>
      <c r="E1227" t="b">
        <v>0</v>
      </c>
      <c r="F1227" t="b">
        <v>0</v>
      </c>
      <c r="G1227" t="b">
        <v>0</v>
      </c>
      <c r="H1227" t="b">
        <v>0</v>
      </c>
      <c r="I1227" t="b">
        <v>1</v>
      </c>
      <c r="J1227" t="b">
        <v>0</v>
      </c>
      <c r="L1227">
        <f t="shared" si="19"/>
        <v>6</v>
      </c>
    </row>
    <row r="1228" spans="1:12" x14ac:dyDescent="0.3">
      <c r="A1228" t="s">
        <v>593</v>
      </c>
      <c r="B1228" s="97" t="s">
        <v>1060</v>
      </c>
      <c r="C1228" s="9" t="s">
        <v>906</v>
      </c>
      <c r="D1228" t="b">
        <v>0</v>
      </c>
      <c r="E1228" t="b">
        <v>1</v>
      </c>
      <c r="F1228" t="b">
        <v>0</v>
      </c>
      <c r="G1228" t="b">
        <v>0</v>
      </c>
      <c r="H1228" t="b">
        <v>1</v>
      </c>
      <c r="I1228" t="b">
        <v>0</v>
      </c>
      <c r="J1228" t="b">
        <v>0</v>
      </c>
      <c r="L1228">
        <f t="shared" si="19"/>
        <v>7</v>
      </c>
    </row>
    <row r="1229" spans="1:12" x14ac:dyDescent="0.3">
      <c r="A1229" t="s">
        <v>593</v>
      </c>
      <c r="B1229" s="97" t="s">
        <v>1060</v>
      </c>
      <c r="C1229" s="9" t="s">
        <v>38</v>
      </c>
      <c r="D1229" t="b">
        <v>0</v>
      </c>
      <c r="E1229" t="b">
        <v>0</v>
      </c>
      <c r="F1229" t="b">
        <v>0</v>
      </c>
      <c r="G1229" t="b">
        <v>0</v>
      </c>
      <c r="H1229" t="b">
        <v>0</v>
      </c>
      <c r="I1229" t="b">
        <v>0</v>
      </c>
      <c r="J1229" t="b">
        <v>0</v>
      </c>
      <c r="L1229">
        <f t="shared" si="19"/>
        <v>7</v>
      </c>
    </row>
    <row r="1230" spans="1:12" x14ac:dyDescent="0.3">
      <c r="A1230" t="s">
        <v>593</v>
      </c>
      <c r="B1230" s="97" t="s">
        <v>1060</v>
      </c>
      <c r="C1230" s="9" t="s">
        <v>602</v>
      </c>
      <c r="D1230" t="b">
        <v>0</v>
      </c>
      <c r="E1230" t="b">
        <v>0</v>
      </c>
      <c r="F1230" t="b">
        <v>0</v>
      </c>
      <c r="G1230" t="b">
        <v>0</v>
      </c>
      <c r="H1230" t="b">
        <v>0</v>
      </c>
      <c r="I1230" t="b">
        <v>0</v>
      </c>
      <c r="J1230" t="b">
        <v>0</v>
      </c>
      <c r="L1230">
        <f t="shared" ref="L1230:L1293" si="20">MATCH(TRUE,D1230:J1230)</f>
        <v>7</v>
      </c>
    </row>
    <row r="1231" spans="1:12" x14ac:dyDescent="0.3">
      <c r="A1231" t="s">
        <v>593</v>
      </c>
      <c r="B1231" s="97" t="s">
        <v>1060</v>
      </c>
      <c r="C1231" s="9" t="s">
        <v>38</v>
      </c>
      <c r="D1231" t="b">
        <v>0</v>
      </c>
      <c r="E1231" t="b">
        <v>0</v>
      </c>
      <c r="F1231" t="b">
        <v>0</v>
      </c>
      <c r="G1231" t="b">
        <v>0</v>
      </c>
      <c r="H1231" t="b">
        <v>0</v>
      </c>
      <c r="I1231" t="b">
        <v>0</v>
      </c>
      <c r="J1231" t="b">
        <v>0</v>
      </c>
      <c r="L1231">
        <f t="shared" si="20"/>
        <v>7</v>
      </c>
    </row>
    <row r="1232" spans="1:12" x14ac:dyDescent="0.3">
      <c r="A1232" t="s">
        <v>593</v>
      </c>
      <c r="B1232" s="97" t="s">
        <v>1060</v>
      </c>
      <c r="C1232" s="9"/>
      <c r="D1232" t="b">
        <v>0</v>
      </c>
      <c r="E1232" t="b">
        <v>0</v>
      </c>
      <c r="F1232" t="b">
        <v>0</v>
      </c>
      <c r="G1232" t="b">
        <v>0</v>
      </c>
      <c r="H1232" t="b">
        <v>0</v>
      </c>
      <c r="I1232" t="b">
        <v>0</v>
      </c>
      <c r="J1232" t="b">
        <v>0</v>
      </c>
      <c r="L1232">
        <f t="shared" si="20"/>
        <v>7</v>
      </c>
    </row>
    <row r="1233" spans="1:12" x14ac:dyDescent="0.3">
      <c r="A1233" t="s">
        <v>593</v>
      </c>
      <c r="B1233" s="97" t="s">
        <v>1060</v>
      </c>
      <c r="C1233" s="9" t="s">
        <v>38</v>
      </c>
      <c r="D1233" t="b">
        <v>0</v>
      </c>
      <c r="E1233" t="b">
        <v>0</v>
      </c>
      <c r="F1233" t="b">
        <v>0</v>
      </c>
      <c r="G1233" t="b">
        <v>0</v>
      </c>
      <c r="H1233" t="b">
        <v>0</v>
      </c>
      <c r="I1233" t="b">
        <v>0</v>
      </c>
      <c r="J1233" t="b">
        <v>0</v>
      </c>
      <c r="L1233">
        <f t="shared" si="20"/>
        <v>7</v>
      </c>
    </row>
    <row r="1234" spans="1:12" x14ac:dyDescent="0.3">
      <c r="A1234" t="s">
        <v>593</v>
      </c>
      <c r="B1234" s="97" t="s">
        <v>1060</v>
      </c>
      <c r="C1234" s="9" t="s">
        <v>38</v>
      </c>
      <c r="D1234" t="b">
        <v>0</v>
      </c>
      <c r="E1234" t="b">
        <v>0</v>
      </c>
      <c r="F1234" t="b">
        <v>0</v>
      </c>
      <c r="G1234" t="b">
        <v>0</v>
      </c>
      <c r="H1234" t="b">
        <v>0</v>
      </c>
      <c r="I1234" t="b">
        <v>0</v>
      </c>
      <c r="J1234" t="b">
        <v>0</v>
      </c>
      <c r="L1234">
        <f t="shared" si="20"/>
        <v>7</v>
      </c>
    </row>
    <row r="1235" spans="1:12" x14ac:dyDescent="0.3">
      <c r="A1235" t="s">
        <v>593</v>
      </c>
      <c r="B1235" s="97" t="s">
        <v>1060</v>
      </c>
      <c r="C1235" s="9" t="s">
        <v>38</v>
      </c>
      <c r="D1235" t="b">
        <v>0</v>
      </c>
      <c r="E1235" t="b">
        <v>0</v>
      </c>
      <c r="F1235" t="b">
        <v>0</v>
      </c>
      <c r="G1235" t="b">
        <v>0</v>
      </c>
      <c r="H1235" t="b">
        <v>0</v>
      </c>
      <c r="I1235" t="b">
        <v>0</v>
      </c>
      <c r="J1235" t="b">
        <v>0</v>
      </c>
      <c r="L1235">
        <f t="shared" si="20"/>
        <v>7</v>
      </c>
    </row>
    <row r="1236" spans="1:12" x14ac:dyDescent="0.3">
      <c r="A1236" t="s">
        <v>593</v>
      </c>
      <c r="B1236" s="97" t="s">
        <v>1060</v>
      </c>
      <c r="C1236" s="9" t="s">
        <v>38</v>
      </c>
      <c r="D1236" t="b">
        <v>0</v>
      </c>
      <c r="E1236" t="b">
        <v>1</v>
      </c>
      <c r="F1236" t="b">
        <v>1</v>
      </c>
      <c r="G1236" t="b">
        <v>1</v>
      </c>
      <c r="H1236" t="b">
        <v>1</v>
      </c>
      <c r="I1236" t="b">
        <v>1</v>
      </c>
      <c r="J1236" t="b">
        <v>0</v>
      </c>
      <c r="L1236">
        <f t="shared" si="20"/>
        <v>6</v>
      </c>
    </row>
    <row r="1237" spans="1:12" x14ac:dyDescent="0.3">
      <c r="A1237" t="s">
        <v>593</v>
      </c>
      <c r="B1237" s="97" t="s">
        <v>1060</v>
      </c>
      <c r="C1237" s="9" t="s">
        <v>460</v>
      </c>
      <c r="D1237" t="b">
        <v>0</v>
      </c>
      <c r="E1237" t="b">
        <v>0</v>
      </c>
      <c r="F1237" t="b">
        <v>0</v>
      </c>
      <c r="G1237" t="b">
        <v>0</v>
      </c>
      <c r="H1237" t="b">
        <v>0</v>
      </c>
      <c r="I1237" t="b">
        <v>0</v>
      </c>
      <c r="J1237" t="b">
        <v>0</v>
      </c>
      <c r="L1237">
        <f t="shared" si="20"/>
        <v>7</v>
      </c>
    </row>
    <row r="1238" spans="1:12" x14ac:dyDescent="0.3">
      <c r="A1238" t="s">
        <v>593</v>
      </c>
      <c r="B1238" s="97" t="s">
        <v>1060</v>
      </c>
      <c r="C1238" s="9"/>
      <c r="D1238" t="b">
        <v>0</v>
      </c>
      <c r="E1238" t="b">
        <v>0</v>
      </c>
      <c r="F1238" t="b">
        <v>0</v>
      </c>
      <c r="G1238" t="b">
        <v>0</v>
      </c>
      <c r="H1238" t="b">
        <v>0</v>
      </c>
      <c r="I1238" t="b">
        <v>0</v>
      </c>
      <c r="J1238" t="b">
        <v>0</v>
      </c>
      <c r="L1238">
        <f t="shared" si="20"/>
        <v>7</v>
      </c>
    </row>
    <row r="1239" spans="1:12" x14ac:dyDescent="0.3">
      <c r="A1239" t="s">
        <v>593</v>
      </c>
      <c r="B1239" s="97" t="s">
        <v>1060</v>
      </c>
      <c r="C1239" s="9" t="s">
        <v>596</v>
      </c>
      <c r="D1239" t="b">
        <v>0</v>
      </c>
      <c r="E1239" t="b">
        <v>0</v>
      </c>
      <c r="F1239" t="b">
        <v>0</v>
      </c>
      <c r="G1239" t="b">
        <v>1</v>
      </c>
      <c r="H1239" t="b">
        <v>0</v>
      </c>
      <c r="I1239" t="b">
        <v>0</v>
      </c>
      <c r="J1239" t="b">
        <v>0</v>
      </c>
      <c r="L1239">
        <f t="shared" si="20"/>
        <v>4</v>
      </c>
    </row>
    <row r="1240" spans="1:12" x14ac:dyDescent="0.3">
      <c r="A1240" t="s">
        <v>593</v>
      </c>
      <c r="B1240" s="97" t="s">
        <v>1060</v>
      </c>
      <c r="C1240" s="9"/>
      <c r="D1240" t="b">
        <v>0</v>
      </c>
      <c r="E1240" t="b">
        <v>1</v>
      </c>
      <c r="F1240" t="b">
        <v>0</v>
      </c>
      <c r="G1240" t="b">
        <v>0</v>
      </c>
      <c r="H1240" t="b">
        <v>1</v>
      </c>
      <c r="I1240" t="b">
        <v>1</v>
      </c>
      <c r="J1240" t="b">
        <v>0</v>
      </c>
      <c r="L1240">
        <f t="shared" si="20"/>
        <v>6</v>
      </c>
    </row>
    <row r="1241" spans="1:12" x14ac:dyDescent="0.3">
      <c r="A1241" t="s">
        <v>593</v>
      </c>
      <c r="B1241" s="97" t="s">
        <v>1060</v>
      </c>
      <c r="C1241" s="9"/>
      <c r="D1241" t="b">
        <v>1</v>
      </c>
      <c r="E1241" t="b">
        <v>1</v>
      </c>
      <c r="F1241" t="b">
        <v>0</v>
      </c>
      <c r="G1241" t="b">
        <v>0</v>
      </c>
      <c r="H1241" t="b">
        <v>0</v>
      </c>
      <c r="I1241" t="b">
        <v>1</v>
      </c>
      <c r="J1241" t="b">
        <v>0</v>
      </c>
      <c r="L1241">
        <f t="shared" si="20"/>
        <v>6</v>
      </c>
    </row>
    <row r="1242" spans="1:12" x14ac:dyDescent="0.3">
      <c r="A1242" t="s">
        <v>593</v>
      </c>
      <c r="B1242" s="97" t="s">
        <v>1060</v>
      </c>
      <c r="C1242" s="9" t="s">
        <v>38</v>
      </c>
      <c r="D1242" t="b">
        <v>0</v>
      </c>
      <c r="E1242" t="b">
        <v>0</v>
      </c>
      <c r="F1242" t="b">
        <v>0</v>
      </c>
      <c r="G1242" t="b">
        <v>0</v>
      </c>
      <c r="H1242" t="b">
        <v>0</v>
      </c>
      <c r="I1242" t="b">
        <v>0</v>
      </c>
      <c r="J1242" t="b">
        <v>0</v>
      </c>
      <c r="L1242">
        <f t="shared" si="20"/>
        <v>7</v>
      </c>
    </row>
    <row r="1243" spans="1:12" x14ac:dyDescent="0.3">
      <c r="A1243" t="s">
        <v>593</v>
      </c>
      <c r="B1243" s="97" t="s">
        <v>1060</v>
      </c>
      <c r="C1243" s="9" t="s">
        <v>38</v>
      </c>
      <c r="D1243" t="b">
        <v>0</v>
      </c>
      <c r="E1243" t="b">
        <v>0</v>
      </c>
      <c r="F1243" t="b">
        <v>0</v>
      </c>
      <c r="G1243" t="b">
        <v>0</v>
      </c>
      <c r="H1243" t="b">
        <v>1</v>
      </c>
      <c r="I1243" t="b">
        <v>0</v>
      </c>
      <c r="J1243" t="b">
        <v>0</v>
      </c>
      <c r="L1243">
        <f t="shared" si="20"/>
        <v>7</v>
      </c>
    </row>
    <row r="1244" spans="1:12" x14ac:dyDescent="0.3">
      <c r="A1244" t="s">
        <v>593</v>
      </c>
      <c r="B1244" s="97" t="s">
        <v>1060</v>
      </c>
      <c r="C1244" s="9" t="s">
        <v>38</v>
      </c>
      <c r="D1244" t="b">
        <v>0</v>
      </c>
      <c r="E1244" t="b">
        <v>0</v>
      </c>
      <c r="F1244" t="b">
        <v>0</v>
      </c>
      <c r="G1244" t="b">
        <v>0</v>
      </c>
      <c r="H1244" t="b">
        <v>1</v>
      </c>
      <c r="I1244" t="b">
        <v>0</v>
      </c>
      <c r="J1244" t="b">
        <v>0</v>
      </c>
      <c r="L1244">
        <f t="shared" si="20"/>
        <v>7</v>
      </c>
    </row>
    <row r="1245" spans="1:12" x14ac:dyDescent="0.3">
      <c r="A1245" t="s">
        <v>593</v>
      </c>
      <c r="B1245" s="97" t="s">
        <v>1060</v>
      </c>
      <c r="C1245" s="9" t="s">
        <v>38</v>
      </c>
      <c r="D1245" t="b">
        <v>0</v>
      </c>
      <c r="E1245" t="b">
        <v>0</v>
      </c>
      <c r="F1245" t="b">
        <v>0</v>
      </c>
      <c r="G1245" t="b">
        <v>0</v>
      </c>
      <c r="H1245" t="b">
        <v>1</v>
      </c>
      <c r="I1245" t="b">
        <v>0</v>
      </c>
      <c r="J1245" t="b">
        <v>0</v>
      </c>
      <c r="L1245">
        <f t="shared" si="20"/>
        <v>7</v>
      </c>
    </row>
    <row r="1246" spans="1:12" x14ac:dyDescent="0.3">
      <c r="A1246" t="s">
        <v>593</v>
      </c>
      <c r="B1246" s="97" t="s">
        <v>1060</v>
      </c>
      <c r="C1246" s="9"/>
      <c r="D1246" t="b">
        <v>1</v>
      </c>
      <c r="E1246" t="b">
        <v>1</v>
      </c>
      <c r="F1246" t="b">
        <v>0</v>
      </c>
      <c r="G1246" t="b">
        <v>0</v>
      </c>
      <c r="H1246" t="b">
        <v>0</v>
      </c>
      <c r="I1246" t="b">
        <v>1</v>
      </c>
      <c r="J1246" t="b">
        <v>0</v>
      </c>
      <c r="L1246">
        <f t="shared" si="20"/>
        <v>6</v>
      </c>
    </row>
    <row r="1247" spans="1:12" x14ac:dyDescent="0.3">
      <c r="A1247" t="s">
        <v>593</v>
      </c>
      <c r="B1247" s="97" t="s">
        <v>1060</v>
      </c>
      <c r="C1247" s="9" t="s">
        <v>38</v>
      </c>
      <c r="D1247" t="b">
        <v>1</v>
      </c>
      <c r="E1247" t="b">
        <v>1</v>
      </c>
      <c r="F1247" t="b">
        <v>0</v>
      </c>
      <c r="G1247" t="b">
        <v>0</v>
      </c>
      <c r="H1247" t="b">
        <v>1</v>
      </c>
      <c r="I1247" t="b">
        <v>1</v>
      </c>
      <c r="J1247" t="b">
        <v>0</v>
      </c>
      <c r="L1247">
        <f t="shared" si="20"/>
        <v>6</v>
      </c>
    </row>
    <row r="1248" spans="1:12" x14ac:dyDescent="0.3">
      <c r="A1248" t="s">
        <v>593</v>
      </c>
      <c r="B1248" s="97" t="s">
        <v>1060</v>
      </c>
      <c r="C1248" s="9" t="s">
        <v>38</v>
      </c>
      <c r="D1248" t="b">
        <v>0</v>
      </c>
      <c r="E1248" t="b">
        <v>0</v>
      </c>
      <c r="F1248" t="b">
        <v>0</v>
      </c>
      <c r="G1248" t="b">
        <v>0</v>
      </c>
      <c r="H1248" t="b">
        <v>1</v>
      </c>
      <c r="I1248" t="b">
        <v>0</v>
      </c>
      <c r="J1248" t="b">
        <v>0</v>
      </c>
      <c r="L1248">
        <f t="shared" si="20"/>
        <v>7</v>
      </c>
    </row>
    <row r="1249" spans="1:12" x14ac:dyDescent="0.3">
      <c r="A1249" t="s">
        <v>593</v>
      </c>
      <c r="B1249" s="97" t="s">
        <v>1060</v>
      </c>
      <c r="C1249" s="9" t="s">
        <v>38</v>
      </c>
      <c r="D1249" t="b">
        <v>0</v>
      </c>
      <c r="E1249" t="b">
        <v>0</v>
      </c>
      <c r="F1249" t="b">
        <v>0</v>
      </c>
      <c r="G1249" t="b">
        <v>0</v>
      </c>
      <c r="H1249" t="b">
        <v>1</v>
      </c>
      <c r="I1249" t="b">
        <v>0</v>
      </c>
      <c r="J1249" t="b">
        <v>0</v>
      </c>
      <c r="L1249">
        <f t="shared" si="20"/>
        <v>7</v>
      </c>
    </row>
    <row r="1250" spans="1:12" x14ac:dyDescent="0.3">
      <c r="A1250" t="s">
        <v>593</v>
      </c>
      <c r="B1250" s="97" t="s">
        <v>1060</v>
      </c>
      <c r="C1250" s="9" t="s">
        <v>38</v>
      </c>
      <c r="D1250" t="b">
        <v>0</v>
      </c>
      <c r="E1250" t="b">
        <v>0</v>
      </c>
      <c r="F1250" t="b">
        <v>0</v>
      </c>
      <c r="G1250" t="b">
        <v>0</v>
      </c>
      <c r="H1250" t="b">
        <v>0</v>
      </c>
      <c r="I1250" t="b">
        <v>0</v>
      </c>
      <c r="J1250" t="b">
        <v>0</v>
      </c>
      <c r="L1250">
        <f t="shared" si="20"/>
        <v>7</v>
      </c>
    </row>
    <row r="1251" spans="1:12" x14ac:dyDescent="0.3">
      <c r="A1251" t="s">
        <v>593</v>
      </c>
      <c r="B1251" s="97" t="s">
        <v>1060</v>
      </c>
      <c r="C1251" s="9" t="s">
        <v>38</v>
      </c>
      <c r="D1251" t="b">
        <v>0</v>
      </c>
      <c r="E1251" t="b">
        <v>0</v>
      </c>
      <c r="F1251" t="b">
        <v>0</v>
      </c>
      <c r="G1251" t="b">
        <v>0</v>
      </c>
      <c r="H1251" t="b">
        <v>0</v>
      </c>
      <c r="I1251" t="b">
        <v>0</v>
      </c>
      <c r="J1251" t="b">
        <v>0</v>
      </c>
      <c r="L1251">
        <f t="shared" si="20"/>
        <v>7</v>
      </c>
    </row>
    <row r="1252" spans="1:12" x14ac:dyDescent="0.3">
      <c r="A1252" t="s">
        <v>593</v>
      </c>
      <c r="B1252" s="97" t="s">
        <v>1060</v>
      </c>
      <c r="C1252" s="9" t="s">
        <v>38</v>
      </c>
      <c r="D1252" t="b">
        <v>0</v>
      </c>
      <c r="E1252" t="b">
        <v>0</v>
      </c>
      <c r="F1252" t="b">
        <v>0</v>
      </c>
      <c r="G1252" t="b">
        <v>0</v>
      </c>
      <c r="H1252" t="b">
        <v>1</v>
      </c>
      <c r="I1252" t="b">
        <v>0</v>
      </c>
      <c r="J1252" t="b">
        <v>0</v>
      </c>
      <c r="L1252">
        <f t="shared" si="20"/>
        <v>7</v>
      </c>
    </row>
    <row r="1253" spans="1:12" x14ac:dyDescent="0.3">
      <c r="A1253" t="s">
        <v>593</v>
      </c>
      <c r="B1253" s="97" t="s">
        <v>1060</v>
      </c>
      <c r="C1253" s="9"/>
      <c r="D1253" t="b">
        <v>0</v>
      </c>
      <c r="E1253" t="b">
        <v>0</v>
      </c>
      <c r="F1253" t="b">
        <v>0</v>
      </c>
      <c r="G1253" t="b">
        <v>0</v>
      </c>
      <c r="H1253" t="b">
        <v>0</v>
      </c>
      <c r="I1253" t="b">
        <v>0</v>
      </c>
      <c r="J1253" t="b">
        <v>0</v>
      </c>
      <c r="L1253">
        <f t="shared" si="20"/>
        <v>7</v>
      </c>
    </row>
    <row r="1254" spans="1:12" x14ac:dyDescent="0.3">
      <c r="A1254" t="s">
        <v>593</v>
      </c>
      <c r="B1254" s="97" t="s">
        <v>1060</v>
      </c>
      <c r="C1254" s="9"/>
      <c r="D1254" t="b">
        <v>0</v>
      </c>
      <c r="E1254" t="b">
        <v>0</v>
      </c>
      <c r="F1254" t="b">
        <v>0</v>
      </c>
      <c r="G1254" t="b">
        <v>0</v>
      </c>
      <c r="H1254" t="b">
        <v>0</v>
      </c>
      <c r="I1254" t="b">
        <v>0</v>
      </c>
      <c r="J1254" t="b">
        <v>0</v>
      </c>
      <c r="L1254">
        <f t="shared" si="20"/>
        <v>7</v>
      </c>
    </row>
    <row r="1255" spans="1:12" x14ac:dyDescent="0.3">
      <c r="A1255" t="s">
        <v>593</v>
      </c>
      <c r="B1255" s="97" t="s">
        <v>1060</v>
      </c>
      <c r="C1255" s="9" t="s">
        <v>38</v>
      </c>
      <c r="D1255" t="b">
        <v>0</v>
      </c>
      <c r="E1255" t="b">
        <v>0</v>
      </c>
      <c r="F1255" t="b">
        <v>0</v>
      </c>
      <c r="G1255" t="b">
        <v>0</v>
      </c>
      <c r="H1255" t="b">
        <v>0</v>
      </c>
      <c r="I1255" t="b">
        <v>0</v>
      </c>
      <c r="J1255" t="b">
        <v>0</v>
      </c>
      <c r="L1255">
        <f t="shared" si="20"/>
        <v>7</v>
      </c>
    </row>
    <row r="1256" spans="1:12" x14ac:dyDescent="0.3">
      <c r="A1256" t="s">
        <v>593</v>
      </c>
      <c r="B1256" s="97" t="s">
        <v>1060</v>
      </c>
      <c r="C1256" s="9" t="s">
        <v>38</v>
      </c>
      <c r="D1256" t="b">
        <v>0</v>
      </c>
      <c r="E1256" t="b">
        <v>0</v>
      </c>
      <c r="F1256" t="b">
        <v>0</v>
      </c>
      <c r="G1256" t="b">
        <v>0</v>
      </c>
      <c r="H1256" t="b">
        <v>0</v>
      </c>
      <c r="I1256" t="b">
        <v>1</v>
      </c>
      <c r="J1256" t="b">
        <v>0</v>
      </c>
      <c r="L1256">
        <f t="shared" si="20"/>
        <v>6</v>
      </c>
    </row>
    <row r="1257" spans="1:12" x14ac:dyDescent="0.3">
      <c r="A1257" t="s">
        <v>593</v>
      </c>
      <c r="B1257" s="97" t="s">
        <v>1060</v>
      </c>
      <c r="C1257" s="9" t="s">
        <v>38</v>
      </c>
      <c r="D1257" t="b">
        <v>0</v>
      </c>
      <c r="E1257" t="b">
        <v>1</v>
      </c>
      <c r="F1257" t="b">
        <v>0</v>
      </c>
      <c r="G1257" t="b">
        <v>1</v>
      </c>
      <c r="H1257" t="b">
        <v>0</v>
      </c>
      <c r="I1257" t="b">
        <v>0</v>
      </c>
      <c r="J1257" t="b">
        <v>0</v>
      </c>
      <c r="L1257">
        <f t="shared" si="20"/>
        <v>4</v>
      </c>
    </row>
    <row r="1258" spans="1:12" x14ac:dyDescent="0.3">
      <c r="A1258" t="s">
        <v>593</v>
      </c>
      <c r="B1258" s="97" t="s">
        <v>1060</v>
      </c>
      <c r="C1258" s="9" t="s">
        <v>38</v>
      </c>
      <c r="D1258" t="b">
        <v>0</v>
      </c>
      <c r="E1258" t="b">
        <v>0</v>
      </c>
      <c r="F1258" t="b">
        <v>0</v>
      </c>
      <c r="G1258" t="b">
        <v>0</v>
      </c>
      <c r="H1258" t="b">
        <v>1</v>
      </c>
      <c r="I1258" t="b">
        <v>0</v>
      </c>
      <c r="J1258" t="b">
        <v>0</v>
      </c>
      <c r="L1258">
        <f t="shared" si="20"/>
        <v>7</v>
      </c>
    </row>
    <row r="1259" spans="1:12" x14ac:dyDescent="0.3">
      <c r="A1259" t="s">
        <v>593</v>
      </c>
      <c r="B1259" s="97" t="s">
        <v>1060</v>
      </c>
      <c r="C1259" s="9" t="s">
        <v>38</v>
      </c>
      <c r="D1259" t="b">
        <v>0</v>
      </c>
      <c r="E1259" t="b">
        <v>0</v>
      </c>
      <c r="F1259" t="b">
        <v>0</v>
      </c>
      <c r="G1259" t="b">
        <v>0</v>
      </c>
      <c r="H1259" t="b">
        <v>1</v>
      </c>
      <c r="I1259" t="b">
        <v>1</v>
      </c>
      <c r="J1259" t="b">
        <v>0</v>
      </c>
      <c r="L1259">
        <f t="shared" si="20"/>
        <v>6</v>
      </c>
    </row>
    <row r="1260" spans="1:12" x14ac:dyDescent="0.3">
      <c r="A1260" t="s">
        <v>593</v>
      </c>
      <c r="B1260" s="97" t="s">
        <v>1060</v>
      </c>
      <c r="C1260" s="9" t="s">
        <v>38</v>
      </c>
      <c r="D1260" t="b">
        <v>0</v>
      </c>
      <c r="E1260" t="b">
        <v>0</v>
      </c>
      <c r="F1260" t="b">
        <v>0</v>
      </c>
      <c r="G1260" t="b">
        <v>0</v>
      </c>
      <c r="H1260" t="b">
        <v>1</v>
      </c>
      <c r="I1260" t="b">
        <v>1</v>
      </c>
      <c r="J1260" t="b">
        <v>0</v>
      </c>
      <c r="L1260">
        <f t="shared" si="20"/>
        <v>6</v>
      </c>
    </row>
    <row r="1261" spans="1:12" x14ac:dyDescent="0.3">
      <c r="A1261" t="s">
        <v>593</v>
      </c>
      <c r="B1261" s="97" t="s">
        <v>1060</v>
      </c>
      <c r="C1261" s="9" t="s">
        <v>907</v>
      </c>
      <c r="D1261" t="b">
        <v>1</v>
      </c>
      <c r="E1261" t="b">
        <v>0</v>
      </c>
      <c r="F1261" t="b">
        <v>0</v>
      </c>
      <c r="G1261" t="b">
        <v>0</v>
      </c>
      <c r="H1261" t="b">
        <v>0</v>
      </c>
      <c r="I1261" t="b">
        <v>1</v>
      </c>
      <c r="J1261" t="b">
        <v>0</v>
      </c>
      <c r="L1261">
        <f t="shared" si="20"/>
        <v>6</v>
      </c>
    </row>
    <row r="1262" spans="1:12" x14ac:dyDescent="0.3">
      <c r="A1262" t="s">
        <v>593</v>
      </c>
      <c r="B1262" s="97" t="s">
        <v>1060</v>
      </c>
      <c r="C1262" s="9" t="s">
        <v>38</v>
      </c>
      <c r="D1262" t="b">
        <v>0</v>
      </c>
      <c r="E1262" t="b">
        <v>0</v>
      </c>
      <c r="F1262" t="b">
        <v>0</v>
      </c>
      <c r="G1262" t="b">
        <v>0</v>
      </c>
      <c r="H1262" t="b">
        <v>0</v>
      </c>
      <c r="I1262" t="b">
        <v>0</v>
      </c>
      <c r="J1262" t="b">
        <v>0</v>
      </c>
      <c r="L1262">
        <f t="shared" si="20"/>
        <v>7</v>
      </c>
    </row>
    <row r="1263" spans="1:12" x14ac:dyDescent="0.3">
      <c r="A1263" t="s">
        <v>593</v>
      </c>
      <c r="B1263" s="97" t="s">
        <v>1060</v>
      </c>
      <c r="C1263" s="9" t="s">
        <v>38</v>
      </c>
      <c r="D1263" t="b">
        <v>0</v>
      </c>
      <c r="E1263" t="b">
        <v>0</v>
      </c>
      <c r="F1263" t="b">
        <v>0</v>
      </c>
      <c r="G1263" t="b">
        <v>0</v>
      </c>
      <c r="H1263" t="b">
        <v>1</v>
      </c>
      <c r="I1263" t="b">
        <v>0</v>
      </c>
      <c r="J1263" t="b">
        <v>0</v>
      </c>
      <c r="L1263">
        <f t="shared" si="20"/>
        <v>7</v>
      </c>
    </row>
    <row r="1264" spans="1:12" x14ac:dyDescent="0.3">
      <c r="A1264" t="s">
        <v>593</v>
      </c>
      <c r="B1264" s="97" t="s">
        <v>1060</v>
      </c>
      <c r="C1264" s="9" t="s">
        <v>38</v>
      </c>
      <c r="D1264" t="b">
        <v>0</v>
      </c>
      <c r="E1264" t="b">
        <v>0</v>
      </c>
      <c r="F1264" t="b">
        <v>0</v>
      </c>
      <c r="G1264" t="b">
        <v>0</v>
      </c>
      <c r="H1264" t="b">
        <v>0</v>
      </c>
      <c r="I1264" t="b">
        <v>0</v>
      </c>
      <c r="J1264" t="b">
        <v>0</v>
      </c>
      <c r="L1264">
        <f t="shared" si="20"/>
        <v>7</v>
      </c>
    </row>
    <row r="1265" spans="1:12" x14ac:dyDescent="0.3">
      <c r="A1265" t="s">
        <v>593</v>
      </c>
      <c r="B1265" s="97" t="s">
        <v>1060</v>
      </c>
      <c r="C1265" s="9"/>
      <c r="D1265" t="b">
        <v>0</v>
      </c>
      <c r="E1265" t="b">
        <v>0</v>
      </c>
      <c r="F1265" t="b">
        <v>0</v>
      </c>
      <c r="G1265" t="b">
        <v>0</v>
      </c>
      <c r="H1265" t="b">
        <v>1</v>
      </c>
      <c r="I1265" t="b">
        <v>0</v>
      </c>
      <c r="J1265" t="b">
        <v>0</v>
      </c>
      <c r="L1265">
        <f t="shared" si="20"/>
        <v>7</v>
      </c>
    </row>
    <row r="1266" spans="1:12" x14ac:dyDescent="0.3">
      <c r="A1266" t="s">
        <v>593</v>
      </c>
      <c r="B1266" s="97" t="s">
        <v>1060</v>
      </c>
      <c r="C1266" s="9" t="s">
        <v>38</v>
      </c>
      <c r="D1266" t="b">
        <v>0</v>
      </c>
      <c r="E1266" t="b">
        <v>0</v>
      </c>
      <c r="F1266" t="b">
        <v>0</v>
      </c>
      <c r="G1266" t="b">
        <v>0</v>
      </c>
      <c r="H1266" t="b">
        <v>0</v>
      </c>
      <c r="I1266" t="b">
        <v>0</v>
      </c>
      <c r="J1266" t="b">
        <v>0</v>
      </c>
      <c r="L1266">
        <f t="shared" si="20"/>
        <v>7</v>
      </c>
    </row>
    <row r="1267" spans="1:12" x14ac:dyDescent="0.3">
      <c r="A1267" t="s">
        <v>593</v>
      </c>
      <c r="B1267" s="97" t="s">
        <v>1060</v>
      </c>
      <c r="C1267" s="9" t="s">
        <v>38</v>
      </c>
      <c r="D1267" t="b">
        <v>0</v>
      </c>
      <c r="E1267" t="b">
        <v>0</v>
      </c>
      <c r="F1267" t="b">
        <v>0</v>
      </c>
      <c r="G1267" t="b">
        <v>0</v>
      </c>
      <c r="H1267" t="b">
        <v>0</v>
      </c>
      <c r="I1267" t="b">
        <v>0</v>
      </c>
      <c r="J1267" t="b">
        <v>0</v>
      </c>
      <c r="L1267">
        <f t="shared" si="20"/>
        <v>7</v>
      </c>
    </row>
    <row r="1268" spans="1:12" x14ac:dyDescent="0.3">
      <c r="A1268" t="s">
        <v>593</v>
      </c>
      <c r="B1268" s="97" t="s">
        <v>1060</v>
      </c>
      <c r="C1268" s="9"/>
      <c r="D1268" t="b">
        <v>0</v>
      </c>
      <c r="E1268" t="b">
        <v>0</v>
      </c>
      <c r="F1268" t="b">
        <v>0</v>
      </c>
      <c r="G1268" t="b">
        <v>0</v>
      </c>
      <c r="H1268" t="b">
        <v>0</v>
      </c>
      <c r="I1268" t="b">
        <v>0</v>
      </c>
      <c r="J1268" t="b">
        <v>0</v>
      </c>
      <c r="L1268">
        <f t="shared" si="20"/>
        <v>7</v>
      </c>
    </row>
    <row r="1269" spans="1:12" x14ac:dyDescent="0.3">
      <c r="A1269" t="s">
        <v>593</v>
      </c>
      <c r="B1269" s="97" t="s">
        <v>1060</v>
      </c>
      <c r="C1269" s="9" t="s">
        <v>38</v>
      </c>
      <c r="D1269" t="b">
        <v>0</v>
      </c>
      <c r="E1269" t="b">
        <v>0</v>
      </c>
      <c r="F1269" t="b">
        <v>0</v>
      </c>
      <c r="G1269" t="b">
        <v>0</v>
      </c>
      <c r="H1269" t="b">
        <v>0</v>
      </c>
      <c r="I1269" t="b">
        <v>0</v>
      </c>
      <c r="J1269" t="b">
        <v>0</v>
      </c>
      <c r="L1269">
        <f t="shared" si="20"/>
        <v>7</v>
      </c>
    </row>
    <row r="1270" spans="1:12" x14ac:dyDescent="0.3">
      <c r="A1270" t="s">
        <v>593</v>
      </c>
      <c r="B1270" s="97" t="s">
        <v>1060</v>
      </c>
      <c r="C1270" s="9" t="s">
        <v>38</v>
      </c>
      <c r="D1270" t="b">
        <v>0</v>
      </c>
      <c r="E1270" t="b">
        <v>0</v>
      </c>
      <c r="F1270" t="b">
        <v>0</v>
      </c>
      <c r="G1270" t="b">
        <v>0</v>
      </c>
      <c r="H1270" t="b">
        <v>0</v>
      </c>
      <c r="I1270" t="b">
        <v>0</v>
      </c>
      <c r="J1270" t="b">
        <v>1</v>
      </c>
      <c r="L1270">
        <f t="shared" si="20"/>
        <v>7</v>
      </c>
    </row>
    <row r="1271" spans="1:12" x14ac:dyDescent="0.3">
      <c r="A1271" t="s">
        <v>593</v>
      </c>
      <c r="B1271" s="97" t="s">
        <v>1060</v>
      </c>
      <c r="C1271" s="9" t="s">
        <v>38</v>
      </c>
      <c r="D1271" t="b">
        <v>0</v>
      </c>
      <c r="E1271" t="b">
        <v>0</v>
      </c>
      <c r="F1271" t="b">
        <v>0</v>
      </c>
      <c r="G1271" t="b">
        <v>0</v>
      </c>
      <c r="H1271" t="b">
        <v>0</v>
      </c>
      <c r="I1271" t="b">
        <v>0</v>
      </c>
      <c r="J1271" t="b">
        <v>0</v>
      </c>
      <c r="L1271">
        <f t="shared" si="20"/>
        <v>7</v>
      </c>
    </row>
    <row r="1272" spans="1:12" x14ac:dyDescent="0.3">
      <c r="A1272" t="s">
        <v>593</v>
      </c>
      <c r="B1272" s="97" t="s">
        <v>1060</v>
      </c>
      <c r="C1272" s="9" t="s">
        <v>38</v>
      </c>
      <c r="D1272" t="b">
        <v>0</v>
      </c>
      <c r="E1272" t="b">
        <v>0</v>
      </c>
      <c r="F1272" t="b">
        <v>0</v>
      </c>
      <c r="G1272" t="b">
        <v>0</v>
      </c>
      <c r="H1272" t="b">
        <v>0</v>
      </c>
      <c r="I1272" t="b">
        <v>1</v>
      </c>
      <c r="J1272" t="b">
        <v>0</v>
      </c>
      <c r="L1272">
        <f t="shared" si="20"/>
        <v>6</v>
      </c>
    </row>
    <row r="1273" spans="1:12" x14ac:dyDescent="0.3">
      <c r="A1273" t="s">
        <v>593</v>
      </c>
      <c r="B1273" s="97" t="s">
        <v>1060</v>
      </c>
      <c r="C1273" s="9" t="s">
        <v>38</v>
      </c>
      <c r="D1273" t="b">
        <v>0</v>
      </c>
      <c r="E1273" t="b">
        <v>0</v>
      </c>
      <c r="F1273" t="b">
        <v>0</v>
      </c>
      <c r="G1273" t="b">
        <v>0</v>
      </c>
      <c r="H1273" t="b">
        <v>0</v>
      </c>
      <c r="I1273" t="b">
        <v>0</v>
      </c>
      <c r="J1273" t="b">
        <v>0</v>
      </c>
      <c r="L1273">
        <f t="shared" si="20"/>
        <v>7</v>
      </c>
    </row>
    <row r="1274" spans="1:12" x14ac:dyDescent="0.3">
      <c r="A1274" t="s">
        <v>593</v>
      </c>
      <c r="B1274" s="97" t="s">
        <v>1060</v>
      </c>
      <c r="C1274" s="9"/>
      <c r="D1274" t="b">
        <v>0</v>
      </c>
      <c r="E1274" t="b">
        <v>0</v>
      </c>
      <c r="F1274" t="b">
        <v>0</v>
      </c>
      <c r="G1274" t="b">
        <v>0</v>
      </c>
      <c r="H1274" t="b">
        <v>0</v>
      </c>
      <c r="I1274" t="b">
        <v>0</v>
      </c>
      <c r="J1274" t="b">
        <v>0</v>
      </c>
      <c r="L1274">
        <f t="shared" si="20"/>
        <v>7</v>
      </c>
    </row>
    <row r="1275" spans="1:12" x14ac:dyDescent="0.3">
      <c r="A1275" t="s">
        <v>593</v>
      </c>
      <c r="B1275" s="97" t="s">
        <v>1060</v>
      </c>
      <c r="C1275" s="9" t="s">
        <v>38</v>
      </c>
      <c r="D1275" t="b">
        <v>0</v>
      </c>
      <c r="E1275" t="b">
        <v>0</v>
      </c>
      <c r="F1275" t="b">
        <v>0</v>
      </c>
      <c r="G1275" t="b">
        <v>0</v>
      </c>
      <c r="H1275" t="b">
        <v>1</v>
      </c>
      <c r="I1275" t="b">
        <v>0</v>
      </c>
      <c r="J1275" t="b">
        <v>0</v>
      </c>
      <c r="L1275">
        <f t="shared" si="20"/>
        <v>7</v>
      </c>
    </row>
    <row r="1276" spans="1:12" x14ac:dyDescent="0.3">
      <c r="A1276" t="s">
        <v>593</v>
      </c>
      <c r="B1276" s="97" t="s">
        <v>1060</v>
      </c>
      <c r="C1276" s="9" t="s">
        <v>38</v>
      </c>
      <c r="D1276" t="b">
        <v>0</v>
      </c>
      <c r="E1276" t="b">
        <v>0</v>
      </c>
      <c r="F1276" t="b">
        <v>0</v>
      </c>
      <c r="G1276" t="b">
        <v>0</v>
      </c>
      <c r="H1276" t="b">
        <v>0</v>
      </c>
      <c r="I1276" t="b">
        <v>0</v>
      </c>
      <c r="J1276" t="b">
        <v>0</v>
      </c>
      <c r="L1276">
        <f t="shared" si="20"/>
        <v>7</v>
      </c>
    </row>
    <row r="1277" spans="1:12" x14ac:dyDescent="0.3">
      <c r="A1277" t="s">
        <v>593</v>
      </c>
      <c r="B1277" s="97" t="s">
        <v>1060</v>
      </c>
      <c r="C1277" s="9" t="s">
        <v>38</v>
      </c>
      <c r="D1277" t="b">
        <v>0</v>
      </c>
      <c r="E1277" t="b">
        <v>1</v>
      </c>
      <c r="F1277" t="b">
        <v>0</v>
      </c>
      <c r="G1277" t="b">
        <v>0</v>
      </c>
      <c r="H1277" t="b">
        <v>1</v>
      </c>
      <c r="I1277" t="b">
        <v>1</v>
      </c>
      <c r="J1277" t="b">
        <v>0</v>
      </c>
      <c r="L1277">
        <f t="shared" si="20"/>
        <v>6</v>
      </c>
    </row>
    <row r="1278" spans="1:12" x14ac:dyDescent="0.3">
      <c r="A1278" t="s">
        <v>593</v>
      </c>
      <c r="B1278" s="97" t="s">
        <v>1060</v>
      </c>
      <c r="C1278" s="9" t="s">
        <v>38</v>
      </c>
      <c r="D1278" t="b">
        <v>0</v>
      </c>
      <c r="E1278" t="b">
        <v>0</v>
      </c>
      <c r="F1278" t="b">
        <v>0</v>
      </c>
      <c r="G1278" t="b">
        <v>0</v>
      </c>
      <c r="H1278" t="b">
        <v>1</v>
      </c>
      <c r="I1278" t="b">
        <v>1</v>
      </c>
      <c r="J1278" t="b">
        <v>0</v>
      </c>
      <c r="L1278">
        <f t="shared" si="20"/>
        <v>6</v>
      </c>
    </row>
    <row r="1279" spans="1:12" x14ac:dyDescent="0.3">
      <c r="A1279" t="s">
        <v>593</v>
      </c>
      <c r="B1279" s="97" t="s">
        <v>1060</v>
      </c>
      <c r="C1279" s="9" t="s">
        <v>38</v>
      </c>
      <c r="D1279" t="b">
        <v>0</v>
      </c>
      <c r="E1279" t="b">
        <v>0</v>
      </c>
      <c r="F1279" t="b">
        <v>0</v>
      </c>
      <c r="G1279" t="b">
        <v>0</v>
      </c>
      <c r="H1279" t="b">
        <v>1</v>
      </c>
      <c r="I1279" t="b">
        <v>1</v>
      </c>
      <c r="J1279" t="b">
        <v>0</v>
      </c>
      <c r="L1279">
        <f t="shared" si="20"/>
        <v>6</v>
      </c>
    </row>
    <row r="1280" spans="1:12" x14ac:dyDescent="0.3">
      <c r="A1280" t="s">
        <v>593</v>
      </c>
      <c r="B1280" s="97" t="s">
        <v>1060</v>
      </c>
      <c r="C1280" s="9" t="s">
        <v>38</v>
      </c>
      <c r="D1280" t="b">
        <v>0</v>
      </c>
      <c r="E1280" t="b">
        <v>0</v>
      </c>
      <c r="F1280" t="b">
        <v>0</v>
      </c>
      <c r="G1280" t="b">
        <v>0</v>
      </c>
      <c r="H1280" t="b">
        <v>0</v>
      </c>
      <c r="I1280" t="b">
        <v>1</v>
      </c>
      <c r="J1280" t="b">
        <v>0</v>
      </c>
      <c r="L1280">
        <f t="shared" si="20"/>
        <v>6</v>
      </c>
    </row>
    <row r="1281" spans="1:12" x14ac:dyDescent="0.3">
      <c r="A1281" t="s">
        <v>593</v>
      </c>
      <c r="B1281" s="97" t="s">
        <v>1060</v>
      </c>
      <c r="C1281" s="9"/>
      <c r="D1281" t="b">
        <v>0</v>
      </c>
      <c r="E1281" t="b">
        <v>0</v>
      </c>
      <c r="F1281" t="b">
        <v>0</v>
      </c>
      <c r="G1281" t="b">
        <v>0</v>
      </c>
      <c r="H1281" t="b">
        <v>1</v>
      </c>
      <c r="I1281" t="b">
        <v>0</v>
      </c>
      <c r="J1281" t="b">
        <v>0</v>
      </c>
      <c r="L1281">
        <f t="shared" si="20"/>
        <v>7</v>
      </c>
    </row>
    <row r="1282" spans="1:12" x14ac:dyDescent="0.3">
      <c r="A1282" t="s">
        <v>593</v>
      </c>
      <c r="B1282" s="97" t="s">
        <v>1060</v>
      </c>
      <c r="C1282" s="9"/>
      <c r="D1282" t="b">
        <v>0</v>
      </c>
      <c r="E1282" t="b">
        <v>0</v>
      </c>
      <c r="F1282" t="b">
        <v>0</v>
      </c>
      <c r="G1282" t="b">
        <v>0</v>
      </c>
      <c r="H1282" t="b">
        <v>0</v>
      </c>
      <c r="I1282" t="b">
        <v>1</v>
      </c>
      <c r="J1282" t="b">
        <v>0</v>
      </c>
      <c r="L1282">
        <f t="shared" si="20"/>
        <v>6</v>
      </c>
    </row>
    <row r="1283" spans="1:12" x14ac:dyDescent="0.3">
      <c r="A1283" t="s">
        <v>593</v>
      </c>
      <c r="B1283" s="97" t="s">
        <v>1060</v>
      </c>
      <c r="C1283" s="9" t="s">
        <v>38</v>
      </c>
      <c r="D1283" t="b">
        <v>0</v>
      </c>
      <c r="E1283" t="b">
        <v>0</v>
      </c>
      <c r="F1283" t="b">
        <v>0</v>
      </c>
      <c r="G1283" t="b">
        <v>0</v>
      </c>
      <c r="H1283" t="b">
        <v>1</v>
      </c>
      <c r="I1283" t="b">
        <v>0</v>
      </c>
      <c r="J1283" t="b">
        <v>0</v>
      </c>
      <c r="L1283">
        <f t="shared" si="20"/>
        <v>7</v>
      </c>
    </row>
    <row r="1284" spans="1:12" x14ac:dyDescent="0.3">
      <c r="A1284" t="s">
        <v>593</v>
      </c>
      <c r="B1284" s="97" t="s">
        <v>1060</v>
      </c>
      <c r="C1284" s="9"/>
      <c r="D1284" t="b">
        <v>1</v>
      </c>
      <c r="E1284" t="b">
        <v>1</v>
      </c>
      <c r="F1284" t="b">
        <v>1</v>
      </c>
      <c r="G1284" t="b">
        <v>0</v>
      </c>
      <c r="H1284" t="b">
        <v>1</v>
      </c>
      <c r="I1284" t="b">
        <v>1</v>
      </c>
      <c r="J1284" t="b">
        <v>0</v>
      </c>
      <c r="L1284">
        <f t="shared" si="20"/>
        <v>6</v>
      </c>
    </row>
    <row r="1285" spans="1:12" x14ac:dyDescent="0.3">
      <c r="A1285" t="s">
        <v>593</v>
      </c>
      <c r="B1285" s="97" t="s">
        <v>1060</v>
      </c>
      <c r="C1285" s="9"/>
      <c r="D1285" t="b">
        <v>0</v>
      </c>
      <c r="E1285" t="b">
        <v>0</v>
      </c>
      <c r="F1285" t="b">
        <v>0</v>
      </c>
      <c r="G1285" t="b">
        <v>0</v>
      </c>
      <c r="H1285" t="b">
        <v>0</v>
      </c>
      <c r="I1285" t="b">
        <v>0</v>
      </c>
      <c r="J1285" t="b">
        <v>0</v>
      </c>
      <c r="L1285">
        <f t="shared" si="20"/>
        <v>7</v>
      </c>
    </row>
    <row r="1286" spans="1:12" x14ac:dyDescent="0.3">
      <c r="A1286" t="s">
        <v>593</v>
      </c>
      <c r="B1286" s="97" t="s">
        <v>1060</v>
      </c>
      <c r="C1286" s="9"/>
      <c r="D1286" t="b">
        <v>0</v>
      </c>
      <c r="E1286" t="b">
        <v>0</v>
      </c>
      <c r="F1286" t="b">
        <v>0</v>
      </c>
      <c r="G1286" t="b">
        <v>0</v>
      </c>
      <c r="H1286" t="b">
        <v>1</v>
      </c>
      <c r="I1286" t="b">
        <v>0</v>
      </c>
      <c r="J1286" t="b">
        <v>0</v>
      </c>
      <c r="L1286">
        <f t="shared" si="20"/>
        <v>7</v>
      </c>
    </row>
    <row r="1287" spans="1:12" x14ac:dyDescent="0.3">
      <c r="A1287" t="s">
        <v>593</v>
      </c>
      <c r="B1287" s="97" t="s">
        <v>1060</v>
      </c>
      <c r="C1287" s="9" t="s">
        <v>38</v>
      </c>
      <c r="D1287" t="b">
        <v>0</v>
      </c>
      <c r="E1287" t="b">
        <v>0</v>
      </c>
      <c r="F1287" t="b">
        <v>0</v>
      </c>
      <c r="G1287" t="b">
        <v>0</v>
      </c>
      <c r="H1287" t="b">
        <v>0</v>
      </c>
      <c r="I1287" t="b">
        <v>0</v>
      </c>
      <c r="J1287" t="b">
        <v>0</v>
      </c>
      <c r="L1287">
        <f t="shared" si="20"/>
        <v>7</v>
      </c>
    </row>
    <row r="1288" spans="1:12" x14ac:dyDescent="0.3">
      <c r="A1288" t="s">
        <v>593</v>
      </c>
      <c r="B1288" s="97" t="s">
        <v>1060</v>
      </c>
      <c r="C1288" s="9"/>
      <c r="D1288" t="b">
        <v>0</v>
      </c>
      <c r="E1288" t="b">
        <v>0</v>
      </c>
      <c r="F1288" t="b">
        <v>0</v>
      </c>
      <c r="G1288" t="b">
        <v>0</v>
      </c>
      <c r="H1288" t="b">
        <v>0</v>
      </c>
      <c r="I1288" t="b">
        <v>0</v>
      </c>
      <c r="J1288" t="b">
        <v>0</v>
      </c>
      <c r="L1288">
        <f t="shared" si="20"/>
        <v>7</v>
      </c>
    </row>
    <row r="1289" spans="1:12" x14ac:dyDescent="0.3">
      <c r="A1289" t="s">
        <v>593</v>
      </c>
      <c r="B1289" s="97" t="s">
        <v>1060</v>
      </c>
      <c r="C1289" s="9"/>
      <c r="D1289" t="b">
        <v>0</v>
      </c>
      <c r="E1289" t="b">
        <v>0</v>
      </c>
      <c r="F1289" t="b">
        <v>0</v>
      </c>
      <c r="G1289" t="b">
        <v>0</v>
      </c>
      <c r="H1289" t="b">
        <v>1</v>
      </c>
      <c r="I1289" t="b">
        <v>0</v>
      </c>
      <c r="J1289" t="b">
        <v>0</v>
      </c>
      <c r="L1289">
        <f t="shared" si="20"/>
        <v>7</v>
      </c>
    </row>
    <row r="1290" spans="1:12" x14ac:dyDescent="0.3">
      <c r="A1290" t="s">
        <v>593</v>
      </c>
      <c r="B1290" s="97" t="s">
        <v>1060</v>
      </c>
      <c r="C1290" s="9" t="s">
        <v>38</v>
      </c>
      <c r="D1290" t="b">
        <v>0</v>
      </c>
      <c r="E1290" t="b">
        <v>0</v>
      </c>
      <c r="F1290" t="b">
        <v>0</v>
      </c>
      <c r="G1290" t="b">
        <v>0</v>
      </c>
      <c r="H1290" t="b">
        <v>0</v>
      </c>
      <c r="I1290" t="b">
        <v>0</v>
      </c>
      <c r="J1290" t="b">
        <v>0</v>
      </c>
      <c r="L1290">
        <f t="shared" si="20"/>
        <v>7</v>
      </c>
    </row>
    <row r="1291" spans="1:12" x14ac:dyDescent="0.3">
      <c r="A1291" t="s">
        <v>593</v>
      </c>
      <c r="B1291" s="97" t="s">
        <v>1060</v>
      </c>
      <c r="C1291" s="9" t="s">
        <v>38</v>
      </c>
      <c r="D1291" t="b">
        <v>0</v>
      </c>
      <c r="E1291" t="b">
        <v>0</v>
      </c>
      <c r="F1291" t="b">
        <v>0</v>
      </c>
      <c r="G1291" t="b">
        <v>0</v>
      </c>
      <c r="H1291" t="b">
        <v>0</v>
      </c>
      <c r="I1291" t="b">
        <v>0</v>
      </c>
      <c r="J1291" t="b">
        <v>0</v>
      </c>
      <c r="L1291">
        <f t="shared" si="20"/>
        <v>7</v>
      </c>
    </row>
    <row r="1292" spans="1:12" x14ac:dyDescent="0.3">
      <c r="A1292" t="s">
        <v>593</v>
      </c>
      <c r="B1292" s="97" t="s">
        <v>1060</v>
      </c>
      <c r="C1292" s="9" t="s">
        <v>38</v>
      </c>
      <c r="D1292" t="b">
        <v>0</v>
      </c>
      <c r="E1292" t="b">
        <v>0</v>
      </c>
      <c r="F1292" t="b">
        <v>0</v>
      </c>
      <c r="G1292" t="b">
        <v>0</v>
      </c>
      <c r="H1292" t="b">
        <v>0</v>
      </c>
      <c r="I1292" t="b">
        <v>1</v>
      </c>
      <c r="J1292" t="b">
        <v>0</v>
      </c>
      <c r="L1292">
        <f t="shared" si="20"/>
        <v>6</v>
      </c>
    </row>
    <row r="1293" spans="1:12" x14ac:dyDescent="0.3">
      <c r="A1293" t="s">
        <v>593</v>
      </c>
      <c r="B1293" s="97" t="s">
        <v>1060</v>
      </c>
      <c r="C1293" s="9" t="s">
        <v>38</v>
      </c>
      <c r="D1293" t="b">
        <v>0</v>
      </c>
      <c r="E1293" t="b">
        <v>0</v>
      </c>
      <c r="F1293" t="b">
        <v>0</v>
      </c>
      <c r="G1293" t="b">
        <v>0</v>
      </c>
      <c r="H1293" t="b">
        <v>0</v>
      </c>
      <c r="I1293" t="b">
        <v>0</v>
      </c>
      <c r="J1293" t="b">
        <v>0</v>
      </c>
      <c r="L1293">
        <f t="shared" si="20"/>
        <v>7</v>
      </c>
    </row>
    <row r="1294" spans="1:12" x14ac:dyDescent="0.3">
      <c r="A1294" t="s">
        <v>593</v>
      </c>
      <c r="B1294" s="97" t="s">
        <v>1060</v>
      </c>
      <c r="C1294" s="9" t="s">
        <v>38</v>
      </c>
      <c r="D1294" t="b">
        <v>0</v>
      </c>
      <c r="E1294" t="b">
        <v>0</v>
      </c>
      <c r="F1294" t="b">
        <v>0</v>
      </c>
      <c r="G1294" t="b">
        <v>0</v>
      </c>
      <c r="H1294" t="b">
        <v>0</v>
      </c>
      <c r="I1294" t="b">
        <v>0</v>
      </c>
      <c r="J1294" t="b">
        <v>0</v>
      </c>
      <c r="L1294">
        <f t="shared" ref="L1294:L1357" si="21">MATCH(TRUE,D1294:J1294)</f>
        <v>7</v>
      </c>
    </row>
    <row r="1295" spans="1:12" x14ac:dyDescent="0.3">
      <c r="A1295" t="s">
        <v>593</v>
      </c>
      <c r="B1295" s="97" t="s">
        <v>1060</v>
      </c>
      <c r="C1295" s="9"/>
      <c r="D1295" t="b">
        <v>0</v>
      </c>
      <c r="E1295" t="b">
        <v>0</v>
      </c>
      <c r="F1295" t="b">
        <v>0</v>
      </c>
      <c r="G1295" t="b">
        <v>0</v>
      </c>
      <c r="H1295" t="b">
        <v>0</v>
      </c>
      <c r="I1295" t="b">
        <v>0</v>
      </c>
      <c r="J1295" t="b">
        <v>0</v>
      </c>
      <c r="L1295">
        <f t="shared" si="21"/>
        <v>7</v>
      </c>
    </row>
    <row r="1296" spans="1:12" x14ac:dyDescent="0.3">
      <c r="A1296" t="s">
        <v>593</v>
      </c>
      <c r="B1296" s="97" t="s">
        <v>1060</v>
      </c>
      <c r="C1296" s="9" t="s">
        <v>38</v>
      </c>
      <c r="D1296" t="b">
        <v>0</v>
      </c>
      <c r="E1296" t="b">
        <v>0</v>
      </c>
      <c r="F1296" t="b">
        <v>0</v>
      </c>
      <c r="G1296" t="b">
        <v>0</v>
      </c>
      <c r="H1296" t="b">
        <v>1</v>
      </c>
      <c r="I1296" t="b">
        <v>0</v>
      </c>
      <c r="J1296" t="b">
        <v>0</v>
      </c>
      <c r="L1296">
        <f t="shared" si="21"/>
        <v>7</v>
      </c>
    </row>
    <row r="1297" spans="1:12" x14ac:dyDescent="0.3">
      <c r="A1297" t="s">
        <v>593</v>
      </c>
      <c r="B1297" s="97" t="s">
        <v>1060</v>
      </c>
      <c r="C1297" s="9" t="s">
        <v>38</v>
      </c>
      <c r="D1297" t="b">
        <v>0</v>
      </c>
      <c r="E1297" t="b">
        <v>0</v>
      </c>
      <c r="F1297" t="b">
        <v>0</v>
      </c>
      <c r="G1297" t="b">
        <v>0</v>
      </c>
      <c r="H1297" t="b">
        <v>0</v>
      </c>
      <c r="I1297" t="b">
        <v>0</v>
      </c>
      <c r="J1297" t="b">
        <v>0</v>
      </c>
      <c r="L1297">
        <f t="shared" si="21"/>
        <v>7</v>
      </c>
    </row>
    <row r="1298" spans="1:12" x14ac:dyDescent="0.3">
      <c r="A1298" t="s">
        <v>593</v>
      </c>
      <c r="B1298" s="97" t="s">
        <v>1060</v>
      </c>
      <c r="C1298" s="9" t="s">
        <v>908</v>
      </c>
      <c r="D1298" t="b">
        <v>0</v>
      </c>
      <c r="E1298" t="b">
        <v>0</v>
      </c>
      <c r="F1298" t="b">
        <v>0</v>
      </c>
      <c r="G1298" t="b">
        <v>0</v>
      </c>
      <c r="H1298" t="b">
        <v>0</v>
      </c>
      <c r="I1298" t="b">
        <v>0</v>
      </c>
      <c r="J1298" t="b">
        <v>0</v>
      </c>
      <c r="L1298">
        <f t="shared" si="21"/>
        <v>7</v>
      </c>
    </row>
    <row r="1299" spans="1:12" x14ac:dyDescent="0.3">
      <c r="A1299" t="s">
        <v>593</v>
      </c>
      <c r="B1299" s="97" t="s">
        <v>1060</v>
      </c>
      <c r="C1299" s="9" t="s">
        <v>38</v>
      </c>
      <c r="D1299" t="b">
        <v>0</v>
      </c>
      <c r="E1299" t="b">
        <v>0</v>
      </c>
      <c r="F1299" t="b">
        <v>0</v>
      </c>
      <c r="G1299" t="b">
        <v>0</v>
      </c>
      <c r="H1299" t="b">
        <v>0</v>
      </c>
      <c r="I1299" t="b">
        <v>0</v>
      </c>
      <c r="J1299" t="b">
        <v>0</v>
      </c>
      <c r="L1299">
        <f t="shared" si="21"/>
        <v>7</v>
      </c>
    </row>
    <row r="1300" spans="1:12" x14ac:dyDescent="0.3">
      <c r="A1300" t="s">
        <v>593</v>
      </c>
      <c r="B1300" s="97" t="s">
        <v>1060</v>
      </c>
      <c r="C1300" s="9" t="s">
        <v>38</v>
      </c>
      <c r="D1300" t="b">
        <v>0</v>
      </c>
      <c r="E1300" t="b">
        <v>0</v>
      </c>
      <c r="F1300" t="b">
        <v>0</v>
      </c>
      <c r="G1300" t="b">
        <v>0</v>
      </c>
      <c r="H1300" t="b">
        <v>0</v>
      </c>
      <c r="I1300" t="b">
        <v>1</v>
      </c>
      <c r="J1300" t="b">
        <v>0</v>
      </c>
      <c r="L1300">
        <f t="shared" si="21"/>
        <v>6</v>
      </c>
    </row>
    <row r="1301" spans="1:12" x14ac:dyDescent="0.3">
      <c r="A1301" t="s">
        <v>593</v>
      </c>
      <c r="B1301" s="97" t="s">
        <v>1060</v>
      </c>
      <c r="C1301" s="9"/>
      <c r="D1301" t="b">
        <v>0</v>
      </c>
      <c r="E1301" t="b">
        <v>0</v>
      </c>
      <c r="F1301" t="b">
        <v>0</v>
      </c>
      <c r="G1301" t="b">
        <v>0</v>
      </c>
      <c r="H1301" t="b">
        <v>0</v>
      </c>
      <c r="I1301" t="b">
        <v>0</v>
      </c>
      <c r="J1301" t="b">
        <v>0</v>
      </c>
      <c r="L1301">
        <f t="shared" si="21"/>
        <v>7</v>
      </c>
    </row>
    <row r="1302" spans="1:12" x14ac:dyDescent="0.3">
      <c r="A1302" t="s">
        <v>593</v>
      </c>
      <c r="B1302" s="97" t="s">
        <v>1060</v>
      </c>
      <c r="C1302" s="9" t="s">
        <v>38</v>
      </c>
      <c r="D1302" t="b">
        <v>0</v>
      </c>
      <c r="E1302" t="b">
        <v>0</v>
      </c>
      <c r="F1302" t="b">
        <v>0</v>
      </c>
      <c r="G1302" t="b">
        <v>0</v>
      </c>
      <c r="H1302" t="b">
        <v>1</v>
      </c>
      <c r="I1302" t="b">
        <v>0</v>
      </c>
      <c r="J1302" t="b">
        <v>0</v>
      </c>
      <c r="L1302">
        <f t="shared" si="21"/>
        <v>7</v>
      </c>
    </row>
    <row r="1303" spans="1:12" x14ac:dyDescent="0.3">
      <c r="A1303" t="s">
        <v>593</v>
      </c>
      <c r="B1303" s="97" t="s">
        <v>1060</v>
      </c>
      <c r="C1303" s="9" t="s">
        <v>38</v>
      </c>
      <c r="D1303" t="b">
        <v>0</v>
      </c>
      <c r="E1303" t="b">
        <v>1</v>
      </c>
      <c r="F1303" t="b">
        <v>0</v>
      </c>
      <c r="G1303" t="b">
        <v>0</v>
      </c>
      <c r="H1303" t="b">
        <v>1</v>
      </c>
      <c r="I1303" t="b">
        <v>1</v>
      </c>
      <c r="J1303" t="b">
        <v>0</v>
      </c>
      <c r="L1303">
        <f t="shared" si="21"/>
        <v>6</v>
      </c>
    </row>
    <row r="1304" spans="1:12" x14ac:dyDescent="0.3">
      <c r="A1304" t="s">
        <v>593</v>
      </c>
      <c r="B1304" s="97" t="s">
        <v>1060</v>
      </c>
      <c r="C1304" s="9" t="s">
        <v>909</v>
      </c>
      <c r="D1304" t="b">
        <v>0</v>
      </c>
      <c r="E1304" t="b">
        <v>0</v>
      </c>
      <c r="F1304" t="b">
        <v>0</v>
      </c>
      <c r="G1304" t="b">
        <v>0</v>
      </c>
      <c r="H1304" t="b">
        <v>0</v>
      </c>
      <c r="I1304" t="b">
        <v>0</v>
      </c>
      <c r="J1304" t="b">
        <v>0</v>
      </c>
      <c r="L1304">
        <f t="shared" si="21"/>
        <v>7</v>
      </c>
    </row>
    <row r="1305" spans="1:12" x14ac:dyDescent="0.3">
      <c r="A1305" t="s">
        <v>593</v>
      </c>
      <c r="B1305" s="97" t="s">
        <v>1060</v>
      </c>
      <c r="C1305" s="9"/>
      <c r="D1305" t="b">
        <v>0</v>
      </c>
      <c r="E1305" t="b">
        <v>0</v>
      </c>
      <c r="F1305" t="b">
        <v>0</v>
      </c>
      <c r="G1305" t="b">
        <v>0</v>
      </c>
      <c r="H1305" t="b">
        <v>0</v>
      </c>
      <c r="I1305" t="b">
        <v>0</v>
      </c>
      <c r="J1305" t="b">
        <v>0</v>
      </c>
      <c r="L1305">
        <f t="shared" si="21"/>
        <v>7</v>
      </c>
    </row>
    <row r="1306" spans="1:12" x14ac:dyDescent="0.3">
      <c r="A1306" t="s">
        <v>593</v>
      </c>
      <c r="B1306" s="97" t="s">
        <v>1060</v>
      </c>
      <c r="C1306" s="9" t="s">
        <v>38</v>
      </c>
      <c r="D1306" t="b">
        <v>0</v>
      </c>
      <c r="E1306" t="b">
        <v>0</v>
      </c>
      <c r="F1306" t="b">
        <v>0</v>
      </c>
      <c r="G1306" t="b">
        <v>0</v>
      </c>
      <c r="H1306" t="b">
        <v>0</v>
      </c>
      <c r="I1306" t="b">
        <v>1</v>
      </c>
      <c r="J1306" t="b">
        <v>0</v>
      </c>
      <c r="L1306">
        <f t="shared" si="21"/>
        <v>6</v>
      </c>
    </row>
    <row r="1307" spans="1:12" x14ac:dyDescent="0.3">
      <c r="A1307" t="s">
        <v>593</v>
      </c>
      <c r="B1307" s="97" t="s">
        <v>1060</v>
      </c>
      <c r="C1307" s="9" t="s">
        <v>617</v>
      </c>
      <c r="D1307" t="b">
        <v>0</v>
      </c>
      <c r="E1307" t="b">
        <v>1</v>
      </c>
      <c r="F1307" t="b">
        <v>0</v>
      </c>
      <c r="G1307" t="b">
        <v>0</v>
      </c>
      <c r="H1307" t="b">
        <v>1</v>
      </c>
      <c r="I1307" t="b">
        <v>0</v>
      </c>
      <c r="J1307" t="b">
        <v>1</v>
      </c>
      <c r="L1307">
        <f t="shared" si="21"/>
        <v>7</v>
      </c>
    </row>
    <row r="1308" spans="1:12" x14ac:dyDescent="0.3">
      <c r="A1308" t="s">
        <v>593</v>
      </c>
      <c r="B1308" s="97" t="s">
        <v>1060</v>
      </c>
      <c r="C1308" s="9" t="s">
        <v>38</v>
      </c>
      <c r="D1308" t="b">
        <v>0</v>
      </c>
      <c r="E1308" t="b">
        <v>0</v>
      </c>
      <c r="F1308" t="b">
        <v>0</v>
      </c>
      <c r="G1308" t="b">
        <v>0</v>
      </c>
      <c r="H1308" t="b">
        <v>0</v>
      </c>
      <c r="I1308" t="b">
        <v>0</v>
      </c>
      <c r="J1308" t="b">
        <v>0</v>
      </c>
      <c r="L1308">
        <f t="shared" si="21"/>
        <v>7</v>
      </c>
    </row>
    <row r="1309" spans="1:12" x14ac:dyDescent="0.3">
      <c r="A1309" t="s">
        <v>593</v>
      </c>
      <c r="B1309" s="97" t="s">
        <v>1060</v>
      </c>
      <c r="C1309" s="9"/>
      <c r="D1309" t="b">
        <v>0</v>
      </c>
      <c r="E1309" t="b">
        <v>0</v>
      </c>
      <c r="F1309" t="b">
        <v>0</v>
      </c>
      <c r="G1309" t="b">
        <v>0</v>
      </c>
      <c r="H1309" t="b">
        <v>1</v>
      </c>
      <c r="I1309" t="b">
        <v>0</v>
      </c>
      <c r="J1309" t="b">
        <v>0</v>
      </c>
      <c r="L1309">
        <f t="shared" si="21"/>
        <v>7</v>
      </c>
    </row>
    <row r="1310" spans="1:12" x14ac:dyDescent="0.3">
      <c r="A1310" t="s">
        <v>593</v>
      </c>
      <c r="B1310" s="97" t="s">
        <v>1060</v>
      </c>
      <c r="C1310" s="9" t="s">
        <v>38</v>
      </c>
      <c r="D1310" t="b">
        <v>0</v>
      </c>
      <c r="E1310" t="b">
        <v>0</v>
      </c>
      <c r="F1310" t="b">
        <v>0</v>
      </c>
      <c r="G1310" t="b">
        <v>0</v>
      </c>
      <c r="H1310" t="b">
        <v>0</v>
      </c>
      <c r="I1310" t="b">
        <v>0</v>
      </c>
      <c r="J1310" t="b">
        <v>0</v>
      </c>
      <c r="L1310">
        <f t="shared" si="21"/>
        <v>7</v>
      </c>
    </row>
    <row r="1311" spans="1:12" x14ac:dyDescent="0.3">
      <c r="A1311" t="s">
        <v>593</v>
      </c>
      <c r="B1311" s="97" t="s">
        <v>1060</v>
      </c>
      <c r="C1311" s="9" t="s">
        <v>38</v>
      </c>
      <c r="D1311" t="b">
        <v>0</v>
      </c>
      <c r="E1311" t="b">
        <v>1</v>
      </c>
      <c r="F1311" t="b">
        <v>0</v>
      </c>
      <c r="G1311" t="b">
        <v>0</v>
      </c>
      <c r="H1311" t="b">
        <v>1</v>
      </c>
      <c r="I1311" t="b">
        <v>1</v>
      </c>
      <c r="J1311" t="b">
        <v>0</v>
      </c>
      <c r="L1311">
        <f t="shared" si="21"/>
        <v>6</v>
      </c>
    </row>
    <row r="1312" spans="1:12" x14ac:dyDescent="0.3">
      <c r="A1312" t="s">
        <v>593</v>
      </c>
      <c r="B1312" s="97" t="s">
        <v>1060</v>
      </c>
      <c r="C1312" s="9" t="s">
        <v>38</v>
      </c>
      <c r="D1312" t="b">
        <v>0</v>
      </c>
      <c r="E1312" t="b">
        <v>0</v>
      </c>
      <c r="F1312" t="b">
        <v>0</v>
      </c>
      <c r="G1312" t="b">
        <v>0</v>
      </c>
      <c r="H1312" t="b">
        <v>0</v>
      </c>
      <c r="I1312" t="b">
        <v>0</v>
      </c>
      <c r="J1312" t="b">
        <v>0</v>
      </c>
      <c r="L1312">
        <f t="shared" si="21"/>
        <v>7</v>
      </c>
    </row>
    <row r="1313" spans="1:12" x14ac:dyDescent="0.3">
      <c r="A1313" t="s">
        <v>593</v>
      </c>
      <c r="B1313" s="97" t="s">
        <v>1060</v>
      </c>
      <c r="C1313" s="9"/>
      <c r="D1313" t="b">
        <v>0</v>
      </c>
      <c r="E1313" t="b">
        <v>0</v>
      </c>
      <c r="F1313" t="b">
        <v>0</v>
      </c>
      <c r="G1313" t="b">
        <v>0</v>
      </c>
      <c r="H1313" t="b">
        <v>0</v>
      </c>
      <c r="I1313" t="b">
        <v>0</v>
      </c>
      <c r="J1313" t="b">
        <v>0</v>
      </c>
      <c r="L1313">
        <f t="shared" si="21"/>
        <v>7</v>
      </c>
    </row>
    <row r="1314" spans="1:12" x14ac:dyDescent="0.3">
      <c r="A1314" t="s">
        <v>593</v>
      </c>
      <c r="B1314" s="97" t="s">
        <v>1060</v>
      </c>
      <c r="C1314" s="9" t="s">
        <v>910</v>
      </c>
      <c r="D1314" t="b">
        <v>0</v>
      </c>
      <c r="E1314" t="b">
        <v>0</v>
      </c>
      <c r="F1314" t="b">
        <v>0</v>
      </c>
      <c r="G1314" t="b">
        <v>0</v>
      </c>
      <c r="H1314" t="b">
        <v>0</v>
      </c>
      <c r="I1314" t="b">
        <v>0</v>
      </c>
      <c r="J1314" t="b">
        <v>0</v>
      </c>
      <c r="L1314">
        <f t="shared" si="21"/>
        <v>7</v>
      </c>
    </row>
    <row r="1315" spans="1:12" x14ac:dyDescent="0.3">
      <c r="A1315" t="s">
        <v>593</v>
      </c>
      <c r="B1315" s="97" t="s">
        <v>1060</v>
      </c>
      <c r="C1315" s="9" t="s">
        <v>911</v>
      </c>
      <c r="D1315" t="b">
        <v>0</v>
      </c>
      <c r="E1315" t="b">
        <v>1</v>
      </c>
      <c r="F1315" t="b">
        <v>0</v>
      </c>
      <c r="G1315" t="b">
        <v>0</v>
      </c>
      <c r="H1315" t="b">
        <v>1</v>
      </c>
      <c r="I1315" t="b">
        <v>1</v>
      </c>
      <c r="J1315" t="b">
        <v>0</v>
      </c>
      <c r="L1315">
        <f t="shared" si="21"/>
        <v>6</v>
      </c>
    </row>
    <row r="1316" spans="1:12" x14ac:dyDescent="0.3">
      <c r="A1316" t="s">
        <v>593</v>
      </c>
      <c r="B1316" s="97" t="s">
        <v>1060</v>
      </c>
      <c r="C1316" s="9" t="s">
        <v>38</v>
      </c>
      <c r="D1316" t="b">
        <v>0</v>
      </c>
      <c r="E1316" t="b">
        <v>0</v>
      </c>
      <c r="F1316" t="b">
        <v>0</v>
      </c>
      <c r="G1316" t="b">
        <v>0</v>
      </c>
      <c r="H1316" t="b">
        <v>1</v>
      </c>
      <c r="I1316" t="b">
        <v>1</v>
      </c>
      <c r="J1316" t="b">
        <v>0</v>
      </c>
      <c r="L1316">
        <f t="shared" si="21"/>
        <v>6</v>
      </c>
    </row>
    <row r="1317" spans="1:12" x14ac:dyDescent="0.3">
      <c r="A1317" t="s">
        <v>593</v>
      </c>
      <c r="B1317" s="97" t="s">
        <v>1060</v>
      </c>
      <c r="C1317" s="9"/>
      <c r="D1317" t="b">
        <v>0</v>
      </c>
      <c r="E1317" t="b">
        <v>0</v>
      </c>
      <c r="F1317" t="b">
        <v>0</v>
      </c>
      <c r="G1317" t="b">
        <v>0</v>
      </c>
      <c r="H1317" t="b">
        <v>0</v>
      </c>
      <c r="I1317" t="b">
        <v>0</v>
      </c>
      <c r="J1317" t="b">
        <v>0</v>
      </c>
      <c r="L1317">
        <f t="shared" si="21"/>
        <v>7</v>
      </c>
    </row>
    <row r="1318" spans="1:12" x14ac:dyDescent="0.3">
      <c r="A1318" t="s">
        <v>593</v>
      </c>
      <c r="B1318" s="97" t="s">
        <v>1060</v>
      </c>
      <c r="C1318" s="9"/>
      <c r="D1318" t="b">
        <v>0</v>
      </c>
      <c r="E1318" t="b">
        <v>0</v>
      </c>
      <c r="F1318" t="b">
        <v>0</v>
      </c>
      <c r="G1318" t="b">
        <v>0</v>
      </c>
      <c r="H1318" t="b">
        <v>1</v>
      </c>
      <c r="I1318" t="b">
        <v>0</v>
      </c>
      <c r="J1318" t="b">
        <v>0</v>
      </c>
      <c r="L1318">
        <f t="shared" si="21"/>
        <v>7</v>
      </c>
    </row>
    <row r="1319" spans="1:12" x14ac:dyDescent="0.3">
      <c r="A1319" t="s">
        <v>593</v>
      </c>
      <c r="B1319" s="97" t="s">
        <v>1060</v>
      </c>
      <c r="C1319" s="9" t="s">
        <v>912</v>
      </c>
      <c r="D1319" t="b">
        <v>0</v>
      </c>
      <c r="E1319" t="b">
        <v>0</v>
      </c>
      <c r="F1319" t="b">
        <v>0</v>
      </c>
      <c r="G1319" t="b">
        <v>0</v>
      </c>
      <c r="H1319" t="b">
        <v>1</v>
      </c>
      <c r="I1319" t="b">
        <v>1</v>
      </c>
      <c r="J1319" t="b">
        <v>0</v>
      </c>
      <c r="L1319">
        <f t="shared" si="21"/>
        <v>6</v>
      </c>
    </row>
    <row r="1320" spans="1:12" x14ac:dyDescent="0.3">
      <c r="A1320" t="s">
        <v>593</v>
      </c>
      <c r="B1320" s="97" t="s">
        <v>1060</v>
      </c>
      <c r="C1320" s="9" t="s">
        <v>38</v>
      </c>
      <c r="D1320" t="b">
        <v>0</v>
      </c>
      <c r="E1320" t="b">
        <v>0</v>
      </c>
      <c r="F1320" t="b">
        <v>0</v>
      </c>
      <c r="G1320" t="b">
        <v>0</v>
      </c>
      <c r="H1320" t="b">
        <v>0</v>
      </c>
      <c r="I1320" t="b">
        <v>0</v>
      </c>
      <c r="J1320" t="b">
        <v>0</v>
      </c>
      <c r="L1320">
        <f t="shared" si="21"/>
        <v>7</v>
      </c>
    </row>
    <row r="1321" spans="1:12" x14ac:dyDescent="0.3">
      <c r="A1321" t="s">
        <v>593</v>
      </c>
      <c r="B1321" s="97" t="s">
        <v>1060</v>
      </c>
      <c r="C1321" s="9" t="s">
        <v>38</v>
      </c>
      <c r="D1321" t="b">
        <v>0</v>
      </c>
      <c r="E1321" t="b">
        <v>0</v>
      </c>
      <c r="F1321" t="b">
        <v>0</v>
      </c>
      <c r="G1321" t="b">
        <v>0</v>
      </c>
      <c r="H1321" t="b">
        <v>0</v>
      </c>
      <c r="I1321" t="b">
        <v>1</v>
      </c>
      <c r="J1321" t="b">
        <v>0</v>
      </c>
      <c r="L1321">
        <f t="shared" si="21"/>
        <v>6</v>
      </c>
    </row>
    <row r="1322" spans="1:12" x14ac:dyDescent="0.3">
      <c r="A1322" t="s">
        <v>593</v>
      </c>
      <c r="B1322" s="97" t="s">
        <v>1060</v>
      </c>
      <c r="C1322" s="9" t="s">
        <v>38</v>
      </c>
      <c r="D1322" t="b">
        <v>0</v>
      </c>
      <c r="E1322" t="b">
        <v>0</v>
      </c>
      <c r="F1322" t="b">
        <v>0</v>
      </c>
      <c r="G1322" t="b">
        <v>0</v>
      </c>
      <c r="H1322" t="b">
        <v>0</v>
      </c>
      <c r="I1322" t="b">
        <v>0</v>
      </c>
      <c r="J1322" t="b">
        <v>0</v>
      </c>
      <c r="L1322">
        <f t="shared" si="21"/>
        <v>7</v>
      </c>
    </row>
    <row r="1323" spans="1:12" x14ac:dyDescent="0.3">
      <c r="A1323" t="s">
        <v>593</v>
      </c>
      <c r="B1323" s="97" t="s">
        <v>1060</v>
      </c>
      <c r="C1323" s="9" t="s">
        <v>38</v>
      </c>
      <c r="D1323" t="b">
        <v>0</v>
      </c>
      <c r="E1323" t="b">
        <v>0</v>
      </c>
      <c r="F1323" t="b">
        <v>0</v>
      </c>
      <c r="G1323" t="b">
        <v>0</v>
      </c>
      <c r="H1323" t="b">
        <v>0</v>
      </c>
      <c r="I1323" t="b">
        <v>0</v>
      </c>
      <c r="J1323" t="b">
        <v>0</v>
      </c>
      <c r="L1323">
        <f t="shared" si="21"/>
        <v>7</v>
      </c>
    </row>
    <row r="1324" spans="1:12" x14ac:dyDescent="0.3">
      <c r="A1324" t="s">
        <v>593</v>
      </c>
      <c r="B1324" s="97" t="s">
        <v>1060</v>
      </c>
      <c r="C1324" s="9"/>
      <c r="D1324" t="b">
        <v>0</v>
      </c>
      <c r="E1324" t="b">
        <v>0</v>
      </c>
      <c r="F1324" t="b">
        <v>0</v>
      </c>
      <c r="G1324" t="b">
        <v>0</v>
      </c>
      <c r="H1324" t="b">
        <v>0</v>
      </c>
      <c r="I1324" t="b">
        <v>1</v>
      </c>
      <c r="J1324" t="b">
        <v>0</v>
      </c>
      <c r="L1324">
        <f t="shared" si="21"/>
        <v>6</v>
      </c>
    </row>
    <row r="1325" spans="1:12" x14ac:dyDescent="0.3">
      <c r="A1325" t="s">
        <v>593</v>
      </c>
      <c r="B1325" s="97" t="s">
        <v>1060</v>
      </c>
      <c r="C1325" s="9" t="s">
        <v>38</v>
      </c>
      <c r="D1325" t="b">
        <v>0</v>
      </c>
      <c r="E1325" t="b">
        <v>0</v>
      </c>
      <c r="F1325" t="b">
        <v>0</v>
      </c>
      <c r="G1325" t="b">
        <v>0</v>
      </c>
      <c r="H1325" t="b">
        <v>0</v>
      </c>
      <c r="I1325" t="b">
        <v>1</v>
      </c>
      <c r="J1325" t="b">
        <v>0</v>
      </c>
      <c r="L1325">
        <f t="shared" si="21"/>
        <v>6</v>
      </c>
    </row>
    <row r="1326" spans="1:12" x14ac:dyDescent="0.3">
      <c r="A1326" t="s">
        <v>593</v>
      </c>
      <c r="B1326" s="97" t="s">
        <v>1060</v>
      </c>
      <c r="C1326" s="9" t="s">
        <v>38</v>
      </c>
      <c r="D1326" t="b">
        <v>0</v>
      </c>
      <c r="E1326" t="b">
        <v>1</v>
      </c>
      <c r="F1326" t="b">
        <v>0</v>
      </c>
      <c r="G1326" t="b">
        <v>0</v>
      </c>
      <c r="H1326" t="b">
        <v>1</v>
      </c>
      <c r="I1326" t="b">
        <v>1</v>
      </c>
      <c r="J1326" t="b">
        <v>0</v>
      </c>
      <c r="L1326">
        <f t="shared" si="21"/>
        <v>6</v>
      </c>
    </row>
    <row r="1327" spans="1:12" x14ac:dyDescent="0.3">
      <c r="A1327" t="s">
        <v>593</v>
      </c>
      <c r="B1327" s="97" t="s">
        <v>1060</v>
      </c>
      <c r="C1327" s="9" t="s">
        <v>38</v>
      </c>
      <c r="D1327" t="b">
        <v>0</v>
      </c>
      <c r="E1327" t="b">
        <v>1</v>
      </c>
      <c r="F1327" t="b">
        <v>0</v>
      </c>
      <c r="G1327" t="b">
        <v>0</v>
      </c>
      <c r="H1327" t="b">
        <v>1</v>
      </c>
      <c r="I1327" t="b">
        <v>1</v>
      </c>
      <c r="J1327" t="b">
        <v>0</v>
      </c>
      <c r="L1327">
        <f t="shared" si="21"/>
        <v>6</v>
      </c>
    </row>
    <row r="1328" spans="1:12" x14ac:dyDescent="0.3">
      <c r="A1328" t="s">
        <v>593</v>
      </c>
      <c r="B1328" s="97" t="s">
        <v>1060</v>
      </c>
      <c r="C1328" s="9" t="s">
        <v>38</v>
      </c>
      <c r="D1328" t="b">
        <v>0</v>
      </c>
      <c r="E1328" t="b">
        <v>0</v>
      </c>
      <c r="F1328" t="b">
        <v>0</v>
      </c>
      <c r="G1328" t="b">
        <v>0</v>
      </c>
      <c r="H1328" t="b">
        <v>0</v>
      </c>
      <c r="I1328" t="b">
        <v>0</v>
      </c>
      <c r="J1328" t="b">
        <v>0</v>
      </c>
      <c r="L1328">
        <f t="shared" si="21"/>
        <v>7</v>
      </c>
    </row>
    <row r="1329" spans="1:12" x14ac:dyDescent="0.3">
      <c r="A1329" t="s">
        <v>593</v>
      </c>
      <c r="B1329" s="97" t="s">
        <v>1060</v>
      </c>
      <c r="C1329" s="9" t="s">
        <v>38</v>
      </c>
      <c r="D1329" t="b">
        <v>0</v>
      </c>
      <c r="E1329" t="b">
        <v>0</v>
      </c>
      <c r="F1329" t="b">
        <v>0</v>
      </c>
      <c r="G1329" t="b">
        <v>0</v>
      </c>
      <c r="H1329" t="b">
        <v>0</v>
      </c>
      <c r="I1329" t="b">
        <v>0</v>
      </c>
      <c r="J1329" t="b">
        <v>0</v>
      </c>
      <c r="L1329">
        <f t="shared" si="21"/>
        <v>7</v>
      </c>
    </row>
    <row r="1330" spans="1:12" x14ac:dyDescent="0.3">
      <c r="A1330" t="s">
        <v>593</v>
      </c>
      <c r="B1330" s="97" t="s">
        <v>1060</v>
      </c>
      <c r="C1330" s="9" t="s">
        <v>38</v>
      </c>
      <c r="D1330" t="b">
        <v>0</v>
      </c>
      <c r="E1330" t="b">
        <v>0</v>
      </c>
      <c r="F1330" t="b">
        <v>0</v>
      </c>
      <c r="G1330" t="b">
        <v>0</v>
      </c>
      <c r="H1330" t="b">
        <v>0</v>
      </c>
      <c r="I1330" t="b">
        <v>1</v>
      </c>
      <c r="J1330" t="b">
        <v>0</v>
      </c>
      <c r="L1330">
        <f t="shared" si="21"/>
        <v>6</v>
      </c>
    </row>
    <row r="1331" spans="1:12" x14ac:dyDescent="0.3">
      <c r="A1331" t="s">
        <v>593</v>
      </c>
      <c r="B1331" s="97" t="s">
        <v>1060</v>
      </c>
      <c r="C1331" s="9" t="s">
        <v>38</v>
      </c>
      <c r="D1331" t="b">
        <v>0</v>
      </c>
      <c r="E1331" t="b">
        <v>0</v>
      </c>
      <c r="F1331" t="b">
        <v>0</v>
      </c>
      <c r="G1331" t="b">
        <v>0</v>
      </c>
      <c r="H1331" t="b">
        <v>1</v>
      </c>
      <c r="I1331" t="b">
        <v>1</v>
      </c>
      <c r="J1331" t="b">
        <v>0</v>
      </c>
      <c r="L1331">
        <f t="shared" si="21"/>
        <v>6</v>
      </c>
    </row>
    <row r="1332" spans="1:12" x14ac:dyDescent="0.3">
      <c r="A1332" t="s">
        <v>593</v>
      </c>
      <c r="B1332" s="97" t="s">
        <v>1060</v>
      </c>
      <c r="C1332" s="9" t="s">
        <v>38</v>
      </c>
      <c r="D1332" t="b">
        <v>0</v>
      </c>
      <c r="E1332" t="b">
        <v>0</v>
      </c>
      <c r="F1332" t="b">
        <v>0</v>
      </c>
      <c r="G1332" t="b">
        <v>0</v>
      </c>
      <c r="H1332" t="b">
        <v>0</v>
      </c>
      <c r="I1332" t="b">
        <v>0</v>
      </c>
      <c r="J1332" t="b">
        <v>0</v>
      </c>
      <c r="L1332">
        <f t="shared" si="21"/>
        <v>7</v>
      </c>
    </row>
    <row r="1333" spans="1:12" x14ac:dyDescent="0.3">
      <c r="A1333" t="s">
        <v>593</v>
      </c>
      <c r="B1333" s="97" t="s">
        <v>1060</v>
      </c>
      <c r="C1333" s="9" t="s">
        <v>38</v>
      </c>
      <c r="D1333" t="b">
        <v>0</v>
      </c>
      <c r="E1333" t="b">
        <v>0</v>
      </c>
      <c r="F1333" t="b">
        <v>0</v>
      </c>
      <c r="G1333" t="b">
        <v>0</v>
      </c>
      <c r="H1333" t="b">
        <v>0</v>
      </c>
      <c r="I1333" t="b">
        <v>0</v>
      </c>
      <c r="J1333" t="b">
        <v>0</v>
      </c>
      <c r="L1333">
        <f t="shared" si="21"/>
        <v>7</v>
      </c>
    </row>
    <row r="1334" spans="1:12" x14ac:dyDescent="0.3">
      <c r="A1334" t="s">
        <v>593</v>
      </c>
      <c r="B1334" s="97" t="s">
        <v>1060</v>
      </c>
      <c r="C1334" s="9" t="s">
        <v>38</v>
      </c>
      <c r="D1334" t="b">
        <v>0</v>
      </c>
      <c r="E1334" t="b">
        <v>0</v>
      </c>
      <c r="F1334" t="b">
        <v>0</v>
      </c>
      <c r="G1334" t="b">
        <v>0</v>
      </c>
      <c r="H1334" t="b">
        <v>0</v>
      </c>
      <c r="I1334" t="b">
        <v>1</v>
      </c>
      <c r="J1334" t="b">
        <v>0</v>
      </c>
      <c r="L1334">
        <f t="shared" si="21"/>
        <v>6</v>
      </c>
    </row>
    <row r="1335" spans="1:12" x14ac:dyDescent="0.3">
      <c r="A1335" t="s">
        <v>593</v>
      </c>
      <c r="B1335" s="97" t="s">
        <v>1060</v>
      </c>
      <c r="C1335" s="9" t="s">
        <v>38</v>
      </c>
      <c r="D1335" t="b">
        <v>0</v>
      </c>
      <c r="E1335" t="b">
        <v>0</v>
      </c>
      <c r="F1335" t="b">
        <v>0</v>
      </c>
      <c r="G1335" t="b">
        <v>0</v>
      </c>
      <c r="H1335" t="b">
        <v>0</v>
      </c>
      <c r="I1335" t="b">
        <v>0</v>
      </c>
      <c r="J1335" t="b">
        <v>0</v>
      </c>
      <c r="L1335">
        <f t="shared" si="21"/>
        <v>7</v>
      </c>
    </row>
    <row r="1336" spans="1:12" x14ac:dyDescent="0.3">
      <c r="A1336" t="s">
        <v>593</v>
      </c>
      <c r="B1336" s="97" t="s">
        <v>1060</v>
      </c>
      <c r="C1336" s="9" t="s">
        <v>38</v>
      </c>
      <c r="D1336" t="b">
        <v>0</v>
      </c>
      <c r="E1336" t="b">
        <v>0</v>
      </c>
      <c r="F1336" t="b">
        <v>0</v>
      </c>
      <c r="G1336" t="b">
        <v>0</v>
      </c>
      <c r="H1336" t="b">
        <v>0</v>
      </c>
      <c r="I1336" t="b">
        <v>0</v>
      </c>
      <c r="J1336" t="b">
        <v>0</v>
      </c>
      <c r="L1336">
        <f t="shared" si="21"/>
        <v>7</v>
      </c>
    </row>
    <row r="1337" spans="1:12" x14ac:dyDescent="0.3">
      <c r="A1337" t="s">
        <v>593</v>
      </c>
      <c r="B1337" s="97" t="s">
        <v>1060</v>
      </c>
      <c r="C1337" s="9" t="s">
        <v>38</v>
      </c>
      <c r="D1337" t="b">
        <v>0</v>
      </c>
      <c r="E1337" t="b">
        <v>0</v>
      </c>
      <c r="F1337" t="b">
        <v>0</v>
      </c>
      <c r="G1337" t="b">
        <v>0</v>
      </c>
      <c r="H1337" t="b">
        <v>0</v>
      </c>
      <c r="I1337" t="b">
        <v>0</v>
      </c>
      <c r="J1337" t="b">
        <v>0</v>
      </c>
      <c r="L1337">
        <f t="shared" si="21"/>
        <v>7</v>
      </c>
    </row>
    <row r="1338" spans="1:12" x14ac:dyDescent="0.3">
      <c r="A1338" t="s">
        <v>593</v>
      </c>
      <c r="B1338" s="97" t="s">
        <v>1060</v>
      </c>
      <c r="C1338" s="9" t="s">
        <v>38</v>
      </c>
      <c r="D1338" t="b">
        <v>0</v>
      </c>
      <c r="E1338" t="b">
        <v>0</v>
      </c>
      <c r="F1338" t="b">
        <v>0</v>
      </c>
      <c r="G1338" t="b">
        <v>0</v>
      </c>
      <c r="H1338" t="b">
        <v>1</v>
      </c>
      <c r="I1338" t="b">
        <v>0</v>
      </c>
      <c r="J1338" t="b">
        <v>1</v>
      </c>
      <c r="L1338">
        <f t="shared" si="21"/>
        <v>7</v>
      </c>
    </row>
    <row r="1339" spans="1:12" x14ac:dyDescent="0.3">
      <c r="A1339" t="s">
        <v>593</v>
      </c>
      <c r="B1339" s="97" t="s">
        <v>1060</v>
      </c>
      <c r="C1339" s="9" t="s">
        <v>38</v>
      </c>
      <c r="D1339" t="b">
        <v>0</v>
      </c>
      <c r="E1339" t="b">
        <v>0</v>
      </c>
      <c r="F1339" t="b">
        <v>0</v>
      </c>
      <c r="G1339" t="b">
        <v>0</v>
      </c>
      <c r="H1339" t="b">
        <v>0</v>
      </c>
      <c r="I1339" t="b">
        <v>1</v>
      </c>
      <c r="J1339" t="b">
        <v>0</v>
      </c>
      <c r="L1339">
        <f t="shared" si="21"/>
        <v>6</v>
      </c>
    </row>
    <row r="1340" spans="1:12" x14ac:dyDescent="0.3">
      <c r="A1340" t="s">
        <v>593</v>
      </c>
      <c r="B1340" s="97" t="s">
        <v>1060</v>
      </c>
      <c r="C1340" s="9" t="s">
        <v>38</v>
      </c>
      <c r="D1340" t="b">
        <v>0</v>
      </c>
      <c r="E1340" t="b">
        <v>0</v>
      </c>
      <c r="F1340" t="b">
        <v>0</v>
      </c>
      <c r="G1340" t="b">
        <v>0</v>
      </c>
      <c r="H1340" t="b">
        <v>0</v>
      </c>
      <c r="I1340" t="b">
        <v>0</v>
      </c>
      <c r="J1340" t="b">
        <v>0</v>
      </c>
      <c r="L1340">
        <f t="shared" si="21"/>
        <v>7</v>
      </c>
    </row>
    <row r="1341" spans="1:12" x14ac:dyDescent="0.3">
      <c r="A1341" t="s">
        <v>593</v>
      </c>
      <c r="B1341" s="97" t="s">
        <v>1060</v>
      </c>
      <c r="C1341" s="9" t="s">
        <v>38</v>
      </c>
      <c r="D1341" t="b">
        <v>0</v>
      </c>
      <c r="E1341" t="b">
        <v>0</v>
      </c>
      <c r="F1341" t="b">
        <v>0</v>
      </c>
      <c r="G1341" t="b">
        <v>0</v>
      </c>
      <c r="H1341" t="b">
        <v>0</v>
      </c>
      <c r="I1341" t="b">
        <v>0</v>
      </c>
      <c r="J1341" t="b">
        <v>0</v>
      </c>
      <c r="L1341">
        <f t="shared" si="21"/>
        <v>7</v>
      </c>
    </row>
    <row r="1342" spans="1:12" x14ac:dyDescent="0.3">
      <c r="A1342" t="s">
        <v>593</v>
      </c>
      <c r="B1342" s="97" t="s">
        <v>1060</v>
      </c>
      <c r="C1342" s="9" t="s">
        <v>38</v>
      </c>
      <c r="D1342" t="b">
        <v>0</v>
      </c>
      <c r="E1342" t="b">
        <v>0</v>
      </c>
      <c r="F1342" t="b">
        <v>0</v>
      </c>
      <c r="G1342" t="b">
        <v>0</v>
      </c>
      <c r="H1342" t="b">
        <v>0</v>
      </c>
      <c r="I1342" t="b">
        <v>1</v>
      </c>
      <c r="J1342" t="b">
        <v>0</v>
      </c>
      <c r="L1342">
        <f t="shared" si="21"/>
        <v>6</v>
      </c>
    </row>
    <row r="1343" spans="1:12" x14ac:dyDescent="0.3">
      <c r="A1343" t="s">
        <v>593</v>
      </c>
      <c r="B1343" s="97" t="s">
        <v>1060</v>
      </c>
      <c r="C1343" s="9" t="s">
        <v>38</v>
      </c>
      <c r="D1343" t="b">
        <v>0</v>
      </c>
      <c r="E1343" t="b">
        <v>0</v>
      </c>
      <c r="F1343" t="b">
        <v>0</v>
      </c>
      <c r="G1343" t="b">
        <v>0</v>
      </c>
      <c r="H1343" t="b">
        <v>0</v>
      </c>
      <c r="I1343" t="b">
        <v>0</v>
      </c>
      <c r="J1343" t="b">
        <v>0</v>
      </c>
      <c r="L1343">
        <f t="shared" si="21"/>
        <v>7</v>
      </c>
    </row>
    <row r="1344" spans="1:12" x14ac:dyDescent="0.3">
      <c r="A1344" t="s">
        <v>593</v>
      </c>
      <c r="B1344" s="97" t="s">
        <v>1060</v>
      </c>
      <c r="C1344" s="9" t="s">
        <v>602</v>
      </c>
      <c r="D1344" t="b">
        <v>0</v>
      </c>
      <c r="E1344" t="b">
        <v>0</v>
      </c>
      <c r="F1344" t="b">
        <v>0</v>
      </c>
      <c r="G1344" t="b">
        <v>0</v>
      </c>
      <c r="H1344" t="b">
        <v>0</v>
      </c>
      <c r="I1344" t="b">
        <v>0</v>
      </c>
      <c r="J1344" t="b">
        <v>0</v>
      </c>
      <c r="L1344">
        <f t="shared" si="21"/>
        <v>7</v>
      </c>
    </row>
    <row r="1345" spans="1:12" x14ac:dyDescent="0.3">
      <c r="A1345" t="s">
        <v>593</v>
      </c>
      <c r="B1345" s="97" t="s">
        <v>1060</v>
      </c>
      <c r="C1345" s="9"/>
      <c r="D1345" t="b">
        <v>0</v>
      </c>
      <c r="E1345" t="b">
        <v>0</v>
      </c>
      <c r="F1345" t="b">
        <v>0</v>
      </c>
      <c r="G1345" t="b">
        <v>0</v>
      </c>
      <c r="H1345" t="b">
        <v>0</v>
      </c>
      <c r="I1345" t="b">
        <v>0</v>
      </c>
      <c r="J1345" t="b">
        <v>0</v>
      </c>
      <c r="L1345">
        <f t="shared" si="21"/>
        <v>7</v>
      </c>
    </row>
    <row r="1346" spans="1:12" x14ac:dyDescent="0.3">
      <c r="A1346" t="s">
        <v>593</v>
      </c>
      <c r="B1346" s="97" t="s">
        <v>1060</v>
      </c>
      <c r="C1346" s="9" t="s">
        <v>38</v>
      </c>
      <c r="D1346" t="b">
        <v>0</v>
      </c>
      <c r="E1346" t="b">
        <v>0</v>
      </c>
      <c r="F1346" t="b">
        <v>0</v>
      </c>
      <c r="G1346" t="b">
        <v>0</v>
      </c>
      <c r="H1346" t="b">
        <v>0</v>
      </c>
      <c r="I1346" t="b">
        <v>1</v>
      </c>
      <c r="J1346" t="b">
        <v>0</v>
      </c>
      <c r="L1346">
        <f t="shared" si="21"/>
        <v>6</v>
      </c>
    </row>
    <row r="1347" spans="1:12" x14ac:dyDescent="0.3">
      <c r="A1347" t="s">
        <v>593</v>
      </c>
      <c r="B1347" s="97" t="s">
        <v>1060</v>
      </c>
      <c r="C1347" s="9" t="s">
        <v>38</v>
      </c>
      <c r="D1347" t="b">
        <v>0</v>
      </c>
      <c r="E1347" t="b">
        <v>0</v>
      </c>
      <c r="F1347" t="b">
        <v>0</v>
      </c>
      <c r="G1347" t="b">
        <v>0</v>
      </c>
      <c r="H1347" t="b">
        <v>0</v>
      </c>
      <c r="I1347" t="b">
        <v>0</v>
      </c>
      <c r="J1347" t="b">
        <v>0</v>
      </c>
      <c r="L1347">
        <f t="shared" si="21"/>
        <v>7</v>
      </c>
    </row>
    <row r="1348" spans="1:12" x14ac:dyDescent="0.3">
      <c r="A1348" t="s">
        <v>593</v>
      </c>
      <c r="B1348" s="97" t="s">
        <v>1060</v>
      </c>
      <c r="C1348" s="9" t="s">
        <v>38</v>
      </c>
      <c r="D1348" t="b">
        <v>0</v>
      </c>
      <c r="E1348" t="b">
        <v>1</v>
      </c>
      <c r="F1348" t="b">
        <v>0</v>
      </c>
      <c r="G1348" t="b">
        <v>0</v>
      </c>
      <c r="H1348" t="b">
        <v>1</v>
      </c>
      <c r="I1348" t="b">
        <v>0</v>
      </c>
      <c r="J1348" t="b">
        <v>0</v>
      </c>
      <c r="L1348">
        <f t="shared" si="21"/>
        <v>7</v>
      </c>
    </row>
    <row r="1349" spans="1:12" x14ac:dyDescent="0.3">
      <c r="A1349" t="s">
        <v>593</v>
      </c>
      <c r="B1349" s="97" t="s">
        <v>1060</v>
      </c>
      <c r="C1349" s="9"/>
      <c r="D1349" t="b">
        <v>0</v>
      </c>
      <c r="E1349" t="b">
        <v>0</v>
      </c>
      <c r="F1349" t="b">
        <v>0</v>
      </c>
      <c r="G1349" t="b">
        <v>0</v>
      </c>
      <c r="H1349" t="b">
        <v>0</v>
      </c>
      <c r="I1349" t="b">
        <v>0</v>
      </c>
      <c r="J1349" t="b">
        <v>0</v>
      </c>
      <c r="L1349">
        <f t="shared" si="21"/>
        <v>7</v>
      </c>
    </row>
    <row r="1350" spans="1:12" x14ac:dyDescent="0.3">
      <c r="A1350" t="s">
        <v>593</v>
      </c>
      <c r="B1350" s="97" t="s">
        <v>1060</v>
      </c>
      <c r="C1350" s="9" t="s">
        <v>38</v>
      </c>
      <c r="D1350" t="b">
        <v>0</v>
      </c>
      <c r="E1350" t="b">
        <v>0</v>
      </c>
      <c r="F1350" t="b">
        <v>0</v>
      </c>
      <c r="G1350" t="b">
        <v>0</v>
      </c>
      <c r="H1350" t="b">
        <v>1</v>
      </c>
      <c r="I1350" t="b">
        <v>0</v>
      </c>
      <c r="J1350" t="b">
        <v>0</v>
      </c>
      <c r="L1350">
        <f t="shared" si="21"/>
        <v>7</v>
      </c>
    </row>
    <row r="1351" spans="1:12" x14ac:dyDescent="0.3">
      <c r="A1351" t="s">
        <v>593</v>
      </c>
      <c r="B1351" s="97" t="s">
        <v>1060</v>
      </c>
      <c r="C1351" s="9" t="s">
        <v>38</v>
      </c>
      <c r="D1351" t="b">
        <v>0</v>
      </c>
      <c r="E1351" t="b">
        <v>0</v>
      </c>
      <c r="F1351" t="b">
        <v>0</v>
      </c>
      <c r="G1351" t="b">
        <v>0</v>
      </c>
      <c r="H1351" t="b">
        <v>1</v>
      </c>
      <c r="I1351" t="b">
        <v>0</v>
      </c>
      <c r="J1351" t="b">
        <v>0</v>
      </c>
      <c r="L1351">
        <f t="shared" si="21"/>
        <v>7</v>
      </c>
    </row>
    <row r="1352" spans="1:12" x14ac:dyDescent="0.3">
      <c r="A1352" t="s">
        <v>593</v>
      </c>
      <c r="B1352" s="97" t="s">
        <v>1060</v>
      </c>
      <c r="C1352" s="9" t="s">
        <v>38</v>
      </c>
      <c r="D1352" t="b">
        <v>0</v>
      </c>
      <c r="E1352" t="b">
        <v>0</v>
      </c>
      <c r="F1352" t="b">
        <v>0</v>
      </c>
      <c r="G1352" t="b">
        <v>0</v>
      </c>
      <c r="H1352" t="b">
        <v>0</v>
      </c>
      <c r="I1352" t="b">
        <v>0</v>
      </c>
      <c r="J1352" t="b">
        <v>0</v>
      </c>
      <c r="L1352">
        <f t="shared" si="21"/>
        <v>7</v>
      </c>
    </row>
    <row r="1353" spans="1:12" x14ac:dyDescent="0.3">
      <c r="A1353" t="s">
        <v>593</v>
      </c>
      <c r="B1353" s="97" t="s">
        <v>1060</v>
      </c>
      <c r="C1353" s="9" t="s">
        <v>38</v>
      </c>
      <c r="D1353" t="b">
        <v>0</v>
      </c>
      <c r="E1353" t="b">
        <v>0</v>
      </c>
      <c r="F1353" t="b">
        <v>0</v>
      </c>
      <c r="G1353" t="b">
        <v>0</v>
      </c>
      <c r="H1353" t="b">
        <v>1</v>
      </c>
      <c r="I1353" t="b">
        <v>0</v>
      </c>
      <c r="J1353" t="b">
        <v>1</v>
      </c>
      <c r="L1353">
        <f t="shared" si="21"/>
        <v>7</v>
      </c>
    </row>
    <row r="1354" spans="1:12" x14ac:dyDescent="0.3">
      <c r="A1354" t="s">
        <v>593</v>
      </c>
      <c r="B1354" s="97" t="s">
        <v>1060</v>
      </c>
      <c r="C1354" s="9" t="s">
        <v>38</v>
      </c>
      <c r="D1354" t="b">
        <v>0</v>
      </c>
      <c r="E1354" t="b">
        <v>0</v>
      </c>
      <c r="F1354" t="b">
        <v>0</v>
      </c>
      <c r="G1354" t="b">
        <v>0</v>
      </c>
      <c r="H1354" t="b">
        <v>0</v>
      </c>
      <c r="I1354" t="b">
        <v>0</v>
      </c>
      <c r="J1354" t="b">
        <v>0</v>
      </c>
      <c r="L1354">
        <f t="shared" si="21"/>
        <v>7</v>
      </c>
    </row>
    <row r="1355" spans="1:12" x14ac:dyDescent="0.3">
      <c r="A1355" t="s">
        <v>593</v>
      </c>
      <c r="B1355" s="97" t="s">
        <v>1060</v>
      </c>
      <c r="C1355" s="9" t="s">
        <v>38</v>
      </c>
      <c r="D1355" t="b">
        <v>0</v>
      </c>
      <c r="E1355" t="b">
        <v>0</v>
      </c>
      <c r="F1355" t="b">
        <v>0</v>
      </c>
      <c r="G1355" t="b">
        <v>0</v>
      </c>
      <c r="H1355" t="b">
        <v>1</v>
      </c>
      <c r="I1355" t="b">
        <v>1</v>
      </c>
      <c r="J1355" t="b">
        <v>0</v>
      </c>
      <c r="L1355">
        <f t="shared" si="21"/>
        <v>6</v>
      </c>
    </row>
    <row r="1356" spans="1:12" x14ac:dyDescent="0.3">
      <c r="A1356" t="s">
        <v>593</v>
      </c>
      <c r="B1356" s="97" t="s">
        <v>1060</v>
      </c>
      <c r="C1356" s="9" t="s">
        <v>38</v>
      </c>
      <c r="D1356" t="b">
        <v>0</v>
      </c>
      <c r="E1356" t="b">
        <v>0</v>
      </c>
      <c r="F1356" t="b">
        <v>0</v>
      </c>
      <c r="G1356" t="b">
        <v>0</v>
      </c>
      <c r="H1356" t="b">
        <v>0</v>
      </c>
      <c r="I1356" t="b">
        <v>0</v>
      </c>
      <c r="J1356" t="b">
        <v>0</v>
      </c>
      <c r="L1356">
        <f t="shared" si="21"/>
        <v>7</v>
      </c>
    </row>
    <row r="1357" spans="1:12" x14ac:dyDescent="0.3">
      <c r="A1357" t="s">
        <v>593</v>
      </c>
      <c r="B1357" s="97" t="s">
        <v>1060</v>
      </c>
      <c r="C1357" s="9"/>
      <c r="D1357" t="b">
        <v>0</v>
      </c>
      <c r="E1357" t="b">
        <v>0</v>
      </c>
      <c r="F1357" t="b">
        <v>0</v>
      </c>
      <c r="G1357" t="b">
        <v>0</v>
      </c>
      <c r="H1357" t="b">
        <v>0</v>
      </c>
      <c r="I1357" t="b">
        <v>1</v>
      </c>
      <c r="J1357" t="b">
        <v>0</v>
      </c>
      <c r="L1357">
        <f t="shared" si="21"/>
        <v>6</v>
      </c>
    </row>
    <row r="1358" spans="1:12" x14ac:dyDescent="0.3">
      <c r="A1358" t="s">
        <v>593</v>
      </c>
      <c r="B1358" s="97" t="s">
        <v>1060</v>
      </c>
      <c r="C1358" s="9" t="s">
        <v>38</v>
      </c>
      <c r="D1358" t="b">
        <v>0</v>
      </c>
      <c r="E1358" t="b">
        <v>0</v>
      </c>
      <c r="F1358" t="b">
        <v>0</v>
      </c>
      <c r="G1358" t="b">
        <v>0</v>
      </c>
      <c r="H1358" t="b">
        <v>0</v>
      </c>
      <c r="I1358" t="b">
        <v>0</v>
      </c>
      <c r="J1358" t="b">
        <v>0</v>
      </c>
      <c r="L1358">
        <f t="shared" ref="L1358:L1421" si="22">MATCH(TRUE,D1358:J1358)</f>
        <v>7</v>
      </c>
    </row>
    <row r="1359" spans="1:12" x14ac:dyDescent="0.3">
      <c r="A1359" t="s">
        <v>593</v>
      </c>
      <c r="B1359" s="97" t="s">
        <v>1060</v>
      </c>
      <c r="C1359" s="9" t="s">
        <v>38</v>
      </c>
      <c r="D1359" t="b">
        <v>0</v>
      </c>
      <c r="E1359" t="b">
        <v>0</v>
      </c>
      <c r="F1359" t="b">
        <v>0</v>
      </c>
      <c r="G1359" t="b">
        <v>0</v>
      </c>
      <c r="H1359" t="b">
        <v>1</v>
      </c>
      <c r="I1359" t="b">
        <v>1</v>
      </c>
      <c r="J1359" t="b">
        <v>0</v>
      </c>
      <c r="L1359">
        <f t="shared" si="22"/>
        <v>6</v>
      </c>
    </row>
    <row r="1360" spans="1:12" x14ac:dyDescent="0.3">
      <c r="A1360" t="s">
        <v>593</v>
      </c>
      <c r="B1360" s="97" t="s">
        <v>1060</v>
      </c>
      <c r="C1360" s="9" t="s">
        <v>38</v>
      </c>
      <c r="D1360" t="b">
        <v>0</v>
      </c>
      <c r="E1360" t="b">
        <v>0</v>
      </c>
      <c r="F1360" t="b">
        <v>0</v>
      </c>
      <c r="G1360" t="b">
        <v>0</v>
      </c>
      <c r="H1360" t="b">
        <v>1</v>
      </c>
      <c r="I1360" t="b">
        <v>1</v>
      </c>
      <c r="J1360" t="b">
        <v>0</v>
      </c>
      <c r="L1360">
        <f t="shared" si="22"/>
        <v>6</v>
      </c>
    </row>
    <row r="1361" spans="1:12" x14ac:dyDescent="0.3">
      <c r="A1361" t="s">
        <v>593</v>
      </c>
      <c r="B1361" s="97" t="s">
        <v>1060</v>
      </c>
      <c r="C1361" s="9" t="s">
        <v>38</v>
      </c>
      <c r="D1361" t="b">
        <v>0</v>
      </c>
      <c r="E1361" t="b">
        <v>0</v>
      </c>
      <c r="F1361" t="b">
        <v>0</v>
      </c>
      <c r="G1361" t="b">
        <v>0</v>
      </c>
      <c r="H1361" t="b">
        <v>1</v>
      </c>
      <c r="I1361" t="b">
        <v>0</v>
      </c>
      <c r="J1361" t="b">
        <v>0</v>
      </c>
      <c r="L1361">
        <f t="shared" si="22"/>
        <v>7</v>
      </c>
    </row>
    <row r="1362" spans="1:12" x14ac:dyDescent="0.3">
      <c r="A1362" t="s">
        <v>593</v>
      </c>
      <c r="B1362" s="97" t="s">
        <v>1060</v>
      </c>
      <c r="C1362" s="9" t="s">
        <v>913</v>
      </c>
      <c r="D1362" t="b">
        <v>0</v>
      </c>
      <c r="E1362" t="b">
        <v>0</v>
      </c>
      <c r="F1362" t="b">
        <v>0</v>
      </c>
      <c r="G1362" t="b">
        <v>0</v>
      </c>
      <c r="H1362" t="b">
        <v>0</v>
      </c>
      <c r="I1362" t="b">
        <v>0</v>
      </c>
      <c r="J1362" t="b">
        <v>0</v>
      </c>
      <c r="L1362">
        <f t="shared" si="22"/>
        <v>7</v>
      </c>
    </row>
    <row r="1363" spans="1:12" x14ac:dyDescent="0.3">
      <c r="A1363" t="s">
        <v>593</v>
      </c>
      <c r="B1363" s="97" t="s">
        <v>1060</v>
      </c>
      <c r="C1363" s="9" t="s">
        <v>38</v>
      </c>
      <c r="D1363" t="b">
        <v>0</v>
      </c>
      <c r="E1363" t="b">
        <v>0</v>
      </c>
      <c r="F1363" t="b">
        <v>0</v>
      </c>
      <c r="G1363" t="b">
        <v>1</v>
      </c>
      <c r="H1363" t="b">
        <v>1</v>
      </c>
      <c r="I1363" t="b">
        <v>0</v>
      </c>
      <c r="J1363" t="b">
        <v>0</v>
      </c>
      <c r="L1363">
        <f t="shared" si="22"/>
        <v>5</v>
      </c>
    </row>
    <row r="1364" spans="1:12" x14ac:dyDescent="0.3">
      <c r="A1364" t="s">
        <v>593</v>
      </c>
      <c r="B1364" s="97" t="s">
        <v>1060</v>
      </c>
      <c r="C1364" s="9" t="s">
        <v>914</v>
      </c>
      <c r="D1364" t="b">
        <v>0</v>
      </c>
      <c r="E1364" t="b">
        <v>0</v>
      </c>
      <c r="F1364" t="b">
        <v>0</v>
      </c>
      <c r="G1364" t="b">
        <v>0</v>
      </c>
      <c r="H1364" t="b">
        <v>0</v>
      </c>
      <c r="I1364" t="b">
        <v>0</v>
      </c>
      <c r="J1364" t="b">
        <v>0</v>
      </c>
      <c r="L1364">
        <f t="shared" si="22"/>
        <v>7</v>
      </c>
    </row>
    <row r="1365" spans="1:12" x14ac:dyDescent="0.3">
      <c r="A1365" t="s">
        <v>593</v>
      </c>
      <c r="B1365" s="97" t="s">
        <v>1060</v>
      </c>
      <c r="C1365" s="9" t="s">
        <v>38</v>
      </c>
      <c r="D1365" t="b">
        <v>0</v>
      </c>
      <c r="E1365" t="b">
        <v>0</v>
      </c>
      <c r="F1365" t="b">
        <v>0</v>
      </c>
      <c r="G1365" t="b">
        <v>0</v>
      </c>
      <c r="H1365" t="b">
        <v>0</v>
      </c>
      <c r="I1365" t="b">
        <v>0</v>
      </c>
      <c r="J1365" t="b">
        <v>0</v>
      </c>
      <c r="L1365">
        <f t="shared" si="22"/>
        <v>7</v>
      </c>
    </row>
    <row r="1366" spans="1:12" x14ac:dyDescent="0.3">
      <c r="A1366" t="s">
        <v>593</v>
      </c>
      <c r="B1366" s="97" t="s">
        <v>1060</v>
      </c>
      <c r="C1366" s="9" t="s">
        <v>38</v>
      </c>
      <c r="D1366" t="b">
        <v>0</v>
      </c>
      <c r="E1366" t="b">
        <v>1</v>
      </c>
      <c r="F1366" t="b">
        <v>0</v>
      </c>
      <c r="G1366" t="b">
        <v>0</v>
      </c>
      <c r="H1366" t="b">
        <v>1</v>
      </c>
      <c r="I1366" t="b">
        <v>0</v>
      </c>
      <c r="J1366" t="b">
        <v>0</v>
      </c>
      <c r="L1366">
        <f t="shared" si="22"/>
        <v>7</v>
      </c>
    </row>
    <row r="1367" spans="1:12" x14ac:dyDescent="0.3">
      <c r="A1367" t="s">
        <v>593</v>
      </c>
      <c r="B1367" s="97" t="s">
        <v>1060</v>
      </c>
      <c r="C1367" s="9" t="s">
        <v>38</v>
      </c>
      <c r="D1367" t="b">
        <v>0</v>
      </c>
      <c r="E1367" t="b">
        <v>0</v>
      </c>
      <c r="F1367" t="b">
        <v>0</v>
      </c>
      <c r="G1367" t="b">
        <v>0</v>
      </c>
      <c r="H1367" t="b">
        <v>0</v>
      </c>
      <c r="I1367" t="b">
        <v>0</v>
      </c>
      <c r="J1367" t="b">
        <v>0</v>
      </c>
      <c r="L1367">
        <f t="shared" si="22"/>
        <v>7</v>
      </c>
    </row>
    <row r="1368" spans="1:12" x14ac:dyDescent="0.3">
      <c r="A1368" t="s">
        <v>593</v>
      </c>
      <c r="B1368" s="97" t="s">
        <v>1060</v>
      </c>
      <c r="C1368" s="9" t="s">
        <v>915</v>
      </c>
      <c r="D1368" t="b">
        <v>0</v>
      </c>
      <c r="E1368" t="b">
        <v>0</v>
      </c>
      <c r="F1368" t="b">
        <v>0</v>
      </c>
      <c r="G1368" t="b">
        <v>0</v>
      </c>
      <c r="H1368" t="b">
        <v>0</v>
      </c>
      <c r="I1368" t="b">
        <v>0</v>
      </c>
      <c r="J1368" t="b">
        <v>0</v>
      </c>
      <c r="L1368">
        <f t="shared" si="22"/>
        <v>7</v>
      </c>
    </row>
    <row r="1369" spans="1:12" x14ac:dyDescent="0.3">
      <c r="A1369" t="s">
        <v>593</v>
      </c>
      <c r="B1369" s="97" t="s">
        <v>1060</v>
      </c>
      <c r="C1369" s="9" t="s">
        <v>38</v>
      </c>
      <c r="D1369" t="b">
        <v>0</v>
      </c>
      <c r="E1369" t="b">
        <v>0</v>
      </c>
      <c r="F1369" t="b">
        <v>0</v>
      </c>
      <c r="G1369" t="b">
        <v>0</v>
      </c>
      <c r="H1369" t="b">
        <v>0</v>
      </c>
      <c r="I1369" t="b">
        <v>0</v>
      </c>
      <c r="J1369" t="b">
        <v>0</v>
      </c>
      <c r="L1369">
        <f t="shared" si="22"/>
        <v>7</v>
      </c>
    </row>
    <row r="1370" spans="1:12" x14ac:dyDescent="0.3">
      <c r="A1370" t="s">
        <v>593</v>
      </c>
      <c r="B1370" s="97" t="s">
        <v>1060</v>
      </c>
      <c r="C1370" s="9" t="s">
        <v>38</v>
      </c>
      <c r="D1370" t="b">
        <v>0</v>
      </c>
      <c r="E1370" t="b">
        <v>0</v>
      </c>
      <c r="F1370" t="b">
        <v>0</v>
      </c>
      <c r="G1370" t="b">
        <v>0</v>
      </c>
      <c r="H1370" t="b">
        <v>1</v>
      </c>
      <c r="I1370" t="b">
        <v>0</v>
      </c>
      <c r="J1370" t="b">
        <v>0</v>
      </c>
      <c r="L1370">
        <f t="shared" si="22"/>
        <v>7</v>
      </c>
    </row>
    <row r="1371" spans="1:12" x14ac:dyDescent="0.3">
      <c r="A1371" t="s">
        <v>593</v>
      </c>
      <c r="B1371" s="97" t="s">
        <v>1060</v>
      </c>
      <c r="C1371" s="9" t="s">
        <v>38</v>
      </c>
      <c r="D1371" t="b">
        <v>0</v>
      </c>
      <c r="E1371" t="b">
        <v>0</v>
      </c>
      <c r="F1371" t="b">
        <v>0</v>
      </c>
      <c r="G1371" t="b">
        <v>0</v>
      </c>
      <c r="H1371" t="b">
        <v>1</v>
      </c>
      <c r="I1371" t="b">
        <v>0</v>
      </c>
      <c r="J1371" t="b">
        <v>0</v>
      </c>
      <c r="L1371">
        <f t="shared" si="22"/>
        <v>7</v>
      </c>
    </row>
    <row r="1372" spans="1:12" x14ac:dyDescent="0.3">
      <c r="A1372" t="s">
        <v>593</v>
      </c>
      <c r="B1372" s="97" t="s">
        <v>1060</v>
      </c>
      <c r="C1372" s="9" t="s">
        <v>38</v>
      </c>
      <c r="D1372" t="b">
        <v>0</v>
      </c>
      <c r="E1372" t="b">
        <v>0</v>
      </c>
      <c r="F1372" t="b">
        <v>0</v>
      </c>
      <c r="G1372" t="b">
        <v>0</v>
      </c>
      <c r="H1372" t="b">
        <v>0</v>
      </c>
      <c r="I1372" t="b">
        <v>1</v>
      </c>
      <c r="J1372" t="b">
        <v>0</v>
      </c>
      <c r="L1372">
        <f t="shared" si="22"/>
        <v>6</v>
      </c>
    </row>
    <row r="1373" spans="1:12" x14ac:dyDescent="0.3">
      <c r="A1373" t="s">
        <v>593</v>
      </c>
      <c r="B1373" s="97" t="s">
        <v>1060</v>
      </c>
      <c r="C1373" s="9" t="s">
        <v>38</v>
      </c>
      <c r="D1373" t="b">
        <v>0</v>
      </c>
      <c r="E1373" t="b">
        <v>1</v>
      </c>
      <c r="F1373" t="b">
        <v>0</v>
      </c>
      <c r="G1373" t="b">
        <v>0</v>
      </c>
      <c r="H1373" t="b">
        <v>1</v>
      </c>
      <c r="I1373" t="b">
        <v>0</v>
      </c>
      <c r="J1373" t="b">
        <v>0</v>
      </c>
      <c r="L1373">
        <f t="shared" si="22"/>
        <v>7</v>
      </c>
    </row>
    <row r="1374" spans="1:12" x14ac:dyDescent="0.3">
      <c r="A1374" t="s">
        <v>593</v>
      </c>
      <c r="B1374" s="97" t="s">
        <v>1060</v>
      </c>
      <c r="C1374" s="9" t="s">
        <v>608</v>
      </c>
      <c r="D1374" t="b">
        <v>0</v>
      </c>
      <c r="E1374" t="b">
        <v>0</v>
      </c>
      <c r="F1374" t="b">
        <v>0</v>
      </c>
      <c r="G1374" t="b">
        <v>0</v>
      </c>
      <c r="H1374" t="b">
        <v>0</v>
      </c>
      <c r="I1374" t="b">
        <v>0</v>
      </c>
      <c r="J1374" t="b">
        <v>0</v>
      </c>
      <c r="L1374">
        <f t="shared" si="22"/>
        <v>7</v>
      </c>
    </row>
    <row r="1375" spans="1:12" x14ac:dyDescent="0.3">
      <c r="A1375" t="s">
        <v>593</v>
      </c>
      <c r="B1375" s="97" t="s">
        <v>1060</v>
      </c>
      <c r="C1375" s="9" t="s">
        <v>916</v>
      </c>
      <c r="D1375" t="b">
        <v>0</v>
      </c>
      <c r="E1375" t="b">
        <v>0</v>
      </c>
      <c r="F1375" t="b">
        <v>0</v>
      </c>
      <c r="G1375" t="b">
        <v>0</v>
      </c>
      <c r="H1375" t="b">
        <v>0</v>
      </c>
      <c r="I1375" t="b">
        <v>0</v>
      </c>
      <c r="J1375" t="b">
        <v>0</v>
      </c>
      <c r="L1375">
        <f t="shared" si="22"/>
        <v>7</v>
      </c>
    </row>
    <row r="1376" spans="1:12" x14ac:dyDescent="0.3">
      <c r="A1376" t="s">
        <v>593</v>
      </c>
      <c r="B1376" s="97" t="s">
        <v>1060</v>
      </c>
      <c r="C1376" s="9" t="s">
        <v>917</v>
      </c>
      <c r="D1376" t="b">
        <v>0</v>
      </c>
      <c r="E1376" t="b">
        <v>0</v>
      </c>
      <c r="F1376" t="b">
        <v>0</v>
      </c>
      <c r="G1376" t="b">
        <v>0</v>
      </c>
      <c r="H1376" t="b">
        <v>0</v>
      </c>
      <c r="I1376" t="b">
        <v>0</v>
      </c>
      <c r="J1376" t="b">
        <v>0</v>
      </c>
      <c r="L1376">
        <f t="shared" si="22"/>
        <v>7</v>
      </c>
    </row>
    <row r="1377" spans="1:12" x14ac:dyDescent="0.3">
      <c r="A1377" t="s">
        <v>593</v>
      </c>
      <c r="B1377" s="97" t="s">
        <v>1060</v>
      </c>
      <c r="C1377" s="9"/>
      <c r="D1377" t="b">
        <v>0</v>
      </c>
      <c r="E1377" t="b">
        <v>0</v>
      </c>
      <c r="F1377" t="b">
        <v>0</v>
      </c>
      <c r="G1377" t="b">
        <v>0</v>
      </c>
      <c r="H1377" t="b">
        <v>1</v>
      </c>
      <c r="I1377" t="b">
        <v>1</v>
      </c>
      <c r="J1377" t="b">
        <v>0</v>
      </c>
      <c r="L1377">
        <f t="shared" si="22"/>
        <v>6</v>
      </c>
    </row>
    <row r="1378" spans="1:12" x14ac:dyDescent="0.3">
      <c r="A1378" t="s">
        <v>593</v>
      </c>
      <c r="B1378" s="97" t="s">
        <v>1060</v>
      </c>
      <c r="C1378" s="9" t="s">
        <v>918</v>
      </c>
      <c r="D1378" t="b">
        <v>0</v>
      </c>
      <c r="E1378" t="b">
        <v>1</v>
      </c>
      <c r="F1378" t="b">
        <v>0</v>
      </c>
      <c r="G1378" t="b">
        <v>0</v>
      </c>
      <c r="H1378" t="b">
        <v>1</v>
      </c>
      <c r="I1378" t="b">
        <v>0</v>
      </c>
      <c r="J1378" t="b">
        <v>0</v>
      </c>
      <c r="L1378">
        <f t="shared" si="22"/>
        <v>7</v>
      </c>
    </row>
    <row r="1379" spans="1:12" x14ac:dyDescent="0.3">
      <c r="A1379" t="s">
        <v>593</v>
      </c>
      <c r="B1379" s="97" t="s">
        <v>1060</v>
      </c>
      <c r="C1379" s="9" t="s">
        <v>38</v>
      </c>
      <c r="D1379" t="b">
        <v>0</v>
      </c>
      <c r="E1379" t="b">
        <v>0</v>
      </c>
      <c r="F1379" t="b">
        <v>0</v>
      </c>
      <c r="G1379" t="b">
        <v>0</v>
      </c>
      <c r="H1379" t="b">
        <v>0</v>
      </c>
      <c r="I1379" t="b">
        <v>0</v>
      </c>
      <c r="J1379" t="b">
        <v>0</v>
      </c>
      <c r="L1379">
        <f t="shared" si="22"/>
        <v>7</v>
      </c>
    </row>
    <row r="1380" spans="1:12" x14ac:dyDescent="0.3">
      <c r="A1380" t="s">
        <v>593</v>
      </c>
      <c r="B1380" s="97" t="s">
        <v>1060</v>
      </c>
      <c r="C1380" s="9" t="s">
        <v>38</v>
      </c>
      <c r="D1380" t="b">
        <v>0</v>
      </c>
      <c r="E1380" t="b">
        <v>0</v>
      </c>
      <c r="F1380" t="b">
        <v>0</v>
      </c>
      <c r="G1380" t="b">
        <v>0</v>
      </c>
      <c r="H1380" t="b">
        <v>0</v>
      </c>
      <c r="I1380" t="b">
        <v>0</v>
      </c>
      <c r="J1380" t="b">
        <v>0</v>
      </c>
      <c r="L1380">
        <f t="shared" si="22"/>
        <v>7</v>
      </c>
    </row>
    <row r="1381" spans="1:12" x14ac:dyDescent="0.3">
      <c r="A1381" t="s">
        <v>593</v>
      </c>
      <c r="B1381" s="97" t="s">
        <v>1060</v>
      </c>
      <c r="C1381" s="9" t="s">
        <v>38</v>
      </c>
      <c r="D1381" t="b">
        <v>0</v>
      </c>
      <c r="E1381" t="b">
        <v>0</v>
      </c>
      <c r="F1381" t="b">
        <v>0</v>
      </c>
      <c r="G1381" t="b">
        <v>0</v>
      </c>
      <c r="H1381" t="b">
        <v>0</v>
      </c>
      <c r="I1381" t="b">
        <v>0</v>
      </c>
      <c r="J1381" t="b">
        <v>0</v>
      </c>
      <c r="L1381">
        <f t="shared" si="22"/>
        <v>7</v>
      </c>
    </row>
    <row r="1382" spans="1:12" x14ac:dyDescent="0.3">
      <c r="A1382" t="s">
        <v>593</v>
      </c>
      <c r="B1382" s="97" t="s">
        <v>1060</v>
      </c>
      <c r="C1382" s="9" t="s">
        <v>38</v>
      </c>
      <c r="D1382" t="b">
        <v>0</v>
      </c>
      <c r="E1382" t="b">
        <v>0</v>
      </c>
      <c r="F1382" t="b">
        <v>0</v>
      </c>
      <c r="G1382" t="b">
        <v>0</v>
      </c>
      <c r="H1382" t="b">
        <v>0</v>
      </c>
      <c r="I1382" t="b">
        <v>0</v>
      </c>
      <c r="J1382" t="b">
        <v>0</v>
      </c>
      <c r="L1382">
        <f t="shared" si="22"/>
        <v>7</v>
      </c>
    </row>
    <row r="1383" spans="1:12" x14ac:dyDescent="0.3">
      <c r="A1383" t="s">
        <v>593</v>
      </c>
      <c r="B1383" s="97" t="s">
        <v>1060</v>
      </c>
      <c r="C1383" s="9" t="s">
        <v>38</v>
      </c>
      <c r="D1383" t="b">
        <v>0</v>
      </c>
      <c r="E1383" t="b">
        <v>0</v>
      </c>
      <c r="F1383" t="b">
        <v>0</v>
      </c>
      <c r="G1383" t="b">
        <v>0</v>
      </c>
      <c r="H1383" t="b">
        <v>0</v>
      </c>
      <c r="I1383" t="b">
        <v>0</v>
      </c>
      <c r="J1383" t="b">
        <v>0</v>
      </c>
      <c r="L1383">
        <f t="shared" si="22"/>
        <v>7</v>
      </c>
    </row>
    <row r="1384" spans="1:12" x14ac:dyDescent="0.3">
      <c r="A1384" t="s">
        <v>593</v>
      </c>
      <c r="B1384" s="97" t="s">
        <v>1060</v>
      </c>
      <c r="C1384" s="9" t="s">
        <v>38</v>
      </c>
      <c r="D1384" t="b">
        <v>0</v>
      </c>
      <c r="E1384" t="b">
        <v>0</v>
      </c>
      <c r="F1384" t="b">
        <v>0</v>
      </c>
      <c r="G1384" t="b">
        <v>0</v>
      </c>
      <c r="H1384" t="b">
        <v>0</v>
      </c>
      <c r="I1384" t="b">
        <v>0</v>
      </c>
      <c r="J1384" t="b">
        <v>0</v>
      </c>
      <c r="L1384">
        <f t="shared" si="22"/>
        <v>7</v>
      </c>
    </row>
    <row r="1385" spans="1:12" x14ac:dyDescent="0.3">
      <c r="A1385" t="s">
        <v>593</v>
      </c>
      <c r="B1385" s="97" t="s">
        <v>1060</v>
      </c>
      <c r="C1385" s="9" t="s">
        <v>38</v>
      </c>
      <c r="D1385" t="b">
        <v>0</v>
      </c>
      <c r="E1385" t="b">
        <v>0</v>
      </c>
      <c r="F1385" t="b">
        <v>0</v>
      </c>
      <c r="G1385" t="b">
        <v>0</v>
      </c>
      <c r="H1385" t="b">
        <v>1</v>
      </c>
      <c r="I1385" t="b">
        <v>1</v>
      </c>
      <c r="J1385" t="b">
        <v>0</v>
      </c>
      <c r="L1385">
        <f t="shared" si="22"/>
        <v>6</v>
      </c>
    </row>
    <row r="1386" spans="1:12" x14ac:dyDescent="0.3">
      <c r="A1386" t="s">
        <v>593</v>
      </c>
      <c r="B1386" s="97" t="s">
        <v>1060</v>
      </c>
      <c r="C1386" s="9" t="s">
        <v>38</v>
      </c>
      <c r="D1386" t="b">
        <v>1</v>
      </c>
      <c r="E1386" t="b">
        <v>0</v>
      </c>
      <c r="F1386" t="b">
        <v>0</v>
      </c>
      <c r="G1386" t="b">
        <v>0</v>
      </c>
      <c r="H1386" t="b">
        <v>0</v>
      </c>
      <c r="I1386" t="b">
        <v>0</v>
      </c>
      <c r="J1386" t="b">
        <v>0</v>
      </c>
      <c r="L1386">
        <f t="shared" si="22"/>
        <v>7</v>
      </c>
    </row>
    <row r="1387" spans="1:12" x14ac:dyDescent="0.3">
      <c r="A1387" t="s">
        <v>593</v>
      </c>
      <c r="B1387" s="97" t="s">
        <v>1060</v>
      </c>
      <c r="C1387" s="9" t="s">
        <v>38</v>
      </c>
      <c r="D1387" t="b">
        <v>0</v>
      </c>
      <c r="E1387" t="b">
        <v>0</v>
      </c>
      <c r="F1387" t="b">
        <v>0</v>
      </c>
      <c r="G1387" t="b">
        <v>0</v>
      </c>
      <c r="H1387" t="b">
        <v>0</v>
      </c>
      <c r="I1387" t="b">
        <v>0</v>
      </c>
      <c r="J1387" t="b">
        <v>0</v>
      </c>
      <c r="L1387">
        <f t="shared" si="22"/>
        <v>7</v>
      </c>
    </row>
    <row r="1388" spans="1:12" x14ac:dyDescent="0.3">
      <c r="A1388" t="s">
        <v>593</v>
      </c>
      <c r="B1388" s="97" t="s">
        <v>1060</v>
      </c>
      <c r="C1388" s="9"/>
      <c r="D1388" t="b">
        <v>0</v>
      </c>
      <c r="E1388" t="b">
        <v>0</v>
      </c>
      <c r="F1388" t="b">
        <v>0</v>
      </c>
      <c r="G1388" t="b">
        <v>0</v>
      </c>
      <c r="H1388" t="b">
        <v>0</v>
      </c>
      <c r="I1388" t="b">
        <v>0</v>
      </c>
      <c r="J1388" t="b">
        <v>0</v>
      </c>
      <c r="L1388">
        <f t="shared" si="22"/>
        <v>7</v>
      </c>
    </row>
    <row r="1389" spans="1:12" x14ac:dyDescent="0.3">
      <c r="A1389" t="s">
        <v>593</v>
      </c>
      <c r="B1389" s="97" t="s">
        <v>1060</v>
      </c>
      <c r="C1389" s="9" t="s">
        <v>38</v>
      </c>
      <c r="D1389" t="b">
        <v>0</v>
      </c>
      <c r="E1389" t="b">
        <v>0</v>
      </c>
      <c r="F1389" t="b">
        <v>0</v>
      </c>
      <c r="G1389" t="b">
        <v>0</v>
      </c>
      <c r="H1389" t="b">
        <v>1</v>
      </c>
      <c r="I1389" t="b">
        <v>0</v>
      </c>
      <c r="J1389" t="b">
        <v>0</v>
      </c>
      <c r="L1389">
        <f t="shared" si="22"/>
        <v>7</v>
      </c>
    </row>
    <row r="1390" spans="1:12" x14ac:dyDescent="0.3">
      <c r="A1390" t="s">
        <v>593</v>
      </c>
      <c r="B1390" s="97" t="s">
        <v>1060</v>
      </c>
      <c r="C1390" s="9" t="s">
        <v>38</v>
      </c>
      <c r="D1390" t="b">
        <v>0</v>
      </c>
      <c r="E1390" t="b">
        <v>0</v>
      </c>
      <c r="F1390" t="b">
        <v>0</v>
      </c>
      <c r="G1390" t="b">
        <v>0</v>
      </c>
      <c r="H1390" t="b">
        <v>0</v>
      </c>
      <c r="I1390" t="b">
        <v>1</v>
      </c>
      <c r="J1390" t="b">
        <v>0</v>
      </c>
      <c r="L1390">
        <f t="shared" si="22"/>
        <v>6</v>
      </c>
    </row>
    <row r="1391" spans="1:12" x14ac:dyDescent="0.3">
      <c r="A1391" t="s">
        <v>593</v>
      </c>
      <c r="B1391" s="97" t="s">
        <v>1060</v>
      </c>
      <c r="C1391" s="9"/>
      <c r="D1391" t="b">
        <v>1</v>
      </c>
      <c r="E1391" t="b">
        <v>0</v>
      </c>
      <c r="F1391" t="b">
        <v>0</v>
      </c>
      <c r="G1391" t="b">
        <v>0</v>
      </c>
      <c r="H1391" t="b">
        <v>0</v>
      </c>
      <c r="I1391" t="b">
        <v>0</v>
      </c>
      <c r="J1391" t="b">
        <v>1</v>
      </c>
      <c r="L1391">
        <f t="shared" si="22"/>
        <v>7</v>
      </c>
    </row>
    <row r="1392" spans="1:12" x14ac:dyDescent="0.3">
      <c r="A1392" t="s">
        <v>593</v>
      </c>
      <c r="B1392" s="97" t="s">
        <v>1060</v>
      </c>
      <c r="C1392" s="9" t="s">
        <v>38</v>
      </c>
      <c r="D1392" t="b">
        <v>0</v>
      </c>
      <c r="E1392" t="b">
        <v>0</v>
      </c>
      <c r="F1392" t="b">
        <v>0</v>
      </c>
      <c r="G1392" t="b">
        <v>0</v>
      </c>
      <c r="H1392" t="b">
        <v>0</v>
      </c>
      <c r="I1392" t="b">
        <v>0</v>
      </c>
      <c r="J1392" t="b">
        <v>0</v>
      </c>
      <c r="L1392">
        <f t="shared" si="22"/>
        <v>7</v>
      </c>
    </row>
    <row r="1393" spans="1:12" x14ac:dyDescent="0.3">
      <c r="A1393" t="s">
        <v>593</v>
      </c>
      <c r="B1393" s="97" t="s">
        <v>1060</v>
      </c>
      <c r="C1393" s="9" t="s">
        <v>38</v>
      </c>
      <c r="D1393" t="b">
        <v>0</v>
      </c>
      <c r="E1393" t="b">
        <v>1</v>
      </c>
      <c r="F1393" t="b">
        <v>0</v>
      </c>
      <c r="G1393" t="b">
        <v>0</v>
      </c>
      <c r="H1393" t="b">
        <v>1</v>
      </c>
      <c r="I1393" t="b">
        <v>0</v>
      </c>
      <c r="J1393" t="b">
        <v>0</v>
      </c>
      <c r="L1393">
        <f t="shared" si="22"/>
        <v>7</v>
      </c>
    </row>
    <row r="1394" spans="1:12" x14ac:dyDescent="0.3">
      <c r="A1394" t="s">
        <v>593</v>
      </c>
      <c r="B1394" s="97" t="s">
        <v>1060</v>
      </c>
      <c r="C1394" s="9" t="s">
        <v>38</v>
      </c>
      <c r="D1394" t="b">
        <v>0</v>
      </c>
      <c r="E1394" t="b">
        <v>0</v>
      </c>
      <c r="F1394" t="b">
        <v>0</v>
      </c>
      <c r="G1394" t="b">
        <v>0</v>
      </c>
      <c r="H1394" t="b">
        <v>1</v>
      </c>
      <c r="I1394" t="b">
        <v>1</v>
      </c>
      <c r="J1394" t="b">
        <v>0</v>
      </c>
      <c r="L1394">
        <f t="shared" si="22"/>
        <v>6</v>
      </c>
    </row>
    <row r="1395" spans="1:12" x14ac:dyDescent="0.3">
      <c r="A1395" t="s">
        <v>593</v>
      </c>
      <c r="B1395" s="97" t="s">
        <v>1060</v>
      </c>
      <c r="C1395" s="9" t="s">
        <v>38</v>
      </c>
      <c r="D1395" t="b">
        <v>0</v>
      </c>
      <c r="E1395" t="b">
        <v>0</v>
      </c>
      <c r="F1395" t="b">
        <v>0</v>
      </c>
      <c r="G1395" t="b">
        <v>0</v>
      </c>
      <c r="H1395" t="b">
        <v>1</v>
      </c>
      <c r="I1395" t="b">
        <v>1</v>
      </c>
      <c r="J1395" t="b">
        <v>0</v>
      </c>
      <c r="L1395">
        <f t="shared" si="22"/>
        <v>6</v>
      </c>
    </row>
    <row r="1396" spans="1:12" x14ac:dyDescent="0.3">
      <c r="A1396" t="s">
        <v>593</v>
      </c>
      <c r="B1396" s="97" t="s">
        <v>1060</v>
      </c>
      <c r="C1396" s="9" t="s">
        <v>607</v>
      </c>
      <c r="D1396" t="b">
        <v>0</v>
      </c>
      <c r="E1396" t="b">
        <v>0</v>
      </c>
      <c r="F1396" t="b">
        <v>0</v>
      </c>
      <c r="G1396" t="b">
        <v>0</v>
      </c>
      <c r="H1396" t="b">
        <v>0</v>
      </c>
      <c r="I1396" t="b">
        <v>1</v>
      </c>
      <c r="J1396" t="b">
        <v>0</v>
      </c>
      <c r="L1396">
        <f t="shared" si="22"/>
        <v>6</v>
      </c>
    </row>
    <row r="1397" spans="1:12" x14ac:dyDescent="0.3">
      <c r="A1397" t="s">
        <v>593</v>
      </c>
      <c r="B1397" s="97" t="s">
        <v>1060</v>
      </c>
      <c r="C1397" s="9" t="s">
        <v>607</v>
      </c>
      <c r="D1397" t="b">
        <v>0</v>
      </c>
      <c r="E1397" t="b">
        <v>0</v>
      </c>
      <c r="F1397" t="b">
        <v>0</v>
      </c>
      <c r="G1397" t="b">
        <v>0</v>
      </c>
      <c r="H1397" t="b">
        <v>0</v>
      </c>
      <c r="I1397" t="b">
        <v>1</v>
      </c>
      <c r="J1397" t="b">
        <v>0</v>
      </c>
      <c r="L1397">
        <f t="shared" si="22"/>
        <v>6</v>
      </c>
    </row>
    <row r="1398" spans="1:12" x14ac:dyDescent="0.3">
      <c r="A1398" t="s">
        <v>593</v>
      </c>
      <c r="B1398" s="97" t="s">
        <v>1060</v>
      </c>
      <c r="C1398" s="9" t="s">
        <v>919</v>
      </c>
      <c r="D1398" t="b">
        <v>0</v>
      </c>
      <c r="E1398" t="b">
        <v>0</v>
      </c>
      <c r="F1398" t="b">
        <v>0</v>
      </c>
      <c r="G1398" t="b">
        <v>0</v>
      </c>
      <c r="H1398" t="b">
        <v>0</v>
      </c>
      <c r="I1398" t="b">
        <v>0</v>
      </c>
      <c r="J1398" t="b">
        <v>0</v>
      </c>
      <c r="L1398">
        <f t="shared" si="22"/>
        <v>7</v>
      </c>
    </row>
    <row r="1399" spans="1:12" x14ac:dyDescent="0.3">
      <c r="A1399" t="s">
        <v>593</v>
      </c>
      <c r="B1399" s="97" t="s">
        <v>1060</v>
      </c>
      <c r="C1399" s="9" t="s">
        <v>920</v>
      </c>
      <c r="D1399" t="b">
        <v>0</v>
      </c>
      <c r="E1399" t="b">
        <v>0</v>
      </c>
      <c r="F1399" t="b">
        <v>0</v>
      </c>
      <c r="G1399" t="b">
        <v>0</v>
      </c>
      <c r="H1399" t="b">
        <v>0</v>
      </c>
      <c r="I1399" t="b">
        <v>0</v>
      </c>
      <c r="J1399" t="b">
        <v>0</v>
      </c>
      <c r="L1399">
        <f t="shared" si="22"/>
        <v>7</v>
      </c>
    </row>
    <row r="1400" spans="1:12" x14ac:dyDescent="0.3">
      <c r="A1400" t="s">
        <v>593</v>
      </c>
      <c r="B1400" s="97" t="s">
        <v>1060</v>
      </c>
      <c r="C1400" s="9" t="s">
        <v>38</v>
      </c>
      <c r="D1400" t="b">
        <v>0</v>
      </c>
      <c r="E1400" t="b">
        <v>0</v>
      </c>
      <c r="F1400" t="b">
        <v>0</v>
      </c>
      <c r="G1400" t="b">
        <v>0</v>
      </c>
      <c r="H1400" t="b">
        <v>0</v>
      </c>
      <c r="I1400" t="b">
        <v>1</v>
      </c>
      <c r="J1400" t="b">
        <v>0</v>
      </c>
      <c r="L1400">
        <f t="shared" si="22"/>
        <v>6</v>
      </c>
    </row>
    <row r="1401" spans="1:12" x14ac:dyDescent="0.3">
      <c r="A1401" t="s">
        <v>593</v>
      </c>
      <c r="B1401" s="97" t="s">
        <v>1060</v>
      </c>
      <c r="C1401" s="9" t="s">
        <v>606</v>
      </c>
      <c r="D1401" t="b">
        <v>0</v>
      </c>
      <c r="E1401" t="b">
        <v>0</v>
      </c>
      <c r="F1401" t="b">
        <v>0</v>
      </c>
      <c r="G1401" t="b">
        <v>0</v>
      </c>
      <c r="H1401" t="b">
        <v>0</v>
      </c>
      <c r="I1401" t="b">
        <v>0</v>
      </c>
      <c r="J1401" t="b">
        <v>0</v>
      </c>
      <c r="L1401">
        <f t="shared" si="22"/>
        <v>7</v>
      </c>
    </row>
    <row r="1402" spans="1:12" x14ac:dyDescent="0.3">
      <c r="A1402" t="s">
        <v>593</v>
      </c>
      <c r="B1402" s="97" t="s">
        <v>1060</v>
      </c>
      <c r="C1402" s="9"/>
      <c r="D1402" t="b">
        <v>0</v>
      </c>
      <c r="E1402" t="b">
        <v>0</v>
      </c>
      <c r="F1402" t="b">
        <v>0</v>
      </c>
      <c r="G1402" t="b">
        <v>0</v>
      </c>
      <c r="H1402" t="b">
        <v>0</v>
      </c>
      <c r="I1402" t="b">
        <v>0</v>
      </c>
      <c r="J1402" t="b">
        <v>0</v>
      </c>
      <c r="L1402">
        <f t="shared" si="22"/>
        <v>7</v>
      </c>
    </row>
    <row r="1403" spans="1:12" x14ac:dyDescent="0.3">
      <c r="A1403" t="s">
        <v>593</v>
      </c>
      <c r="B1403" s="97" t="s">
        <v>1060</v>
      </c>
      <c r="C1403" s="9" t="s">
        <v>38</v>
      </c>
      <c r="D1403" t="b">
        <v>0</v>
      </c>
      <c r="E1403" t="b">
        <v>0</v>
      </c>
      <c r="F1403" t="b">
        <v>0</v>
      </c>
      <c r="G1403" t="b">
        <v>0</v>
      </c>
      <c r="H1403" t="b">
        <v>1</v>
      </c>
      <c r="I1403" t="b">
        <v>0</v>
      </c>
      <c r="J1403" t="b">
        <v>0</v>
      </c>
      <c r="L1403">
        <f t="shared" si="22"/>
        <v>7</v>
      </c>
    </row>
    <row r="1404" spans="1:12" x14ac:dyDescent="0.3">
      <c r="A1404" t="s">
        <v>593</v>
      </c>
      <c r="B1404" s="97" t="s">
        <v>1060</v>
      </c>
      <c r="C1404" s="9" t="s">
        <v>38</v>
      </c>
      <c r="D1404" t="b">
        <v>0</v>
      </c>
      <c r="E1404" t="b">
        <v>0</v>
      </c>
      <c r="F1404" t="b">
        <v>0</v>
      </c>
      <c r="G1404" t="b">
        <v>0</v>
      </c>
      <c r="H1404" t="b">
        <v>0</v>
      </c>
      <c r="I1404" t="b">
        <v>0</v>
      </c>
      <c r="J1404" t="b">
        <v>0</v>
      </c>
      <c r="L1404">
        <f t="shared" si="22"/>
        <v>7</v>
      </c>
    </row>
    <row r="1405" spans="1:12" x14ac:dyDescent="0.3">
      <c r="A1405" t="s">
        <v>593</v>
      </c>
      <c r="B1405" s="97" t="s">
        <v>1060</v>
      </c>
      <c r="C1405" s="9"/>
      <c r="D1405" t="b">
        <v>0</v>
      </c>
      <c r="E1405" t="b">
        <v>0</v>
      </c>
      <c r="F1405" t="b">
        <v>0</v>
      </c>
      <c r="G1405" t="b">
        <v>0</v>
      </c>
      <c r="H1405" t="b">
        <v>0</v>
      </c>
      <c r="I1405" t="b">
        <v>0</v>
      </c>
      <c r="J1405" t="b">
        <v>0</v>
      </c>
      <c r="L1405">
        <f t="shared" si="22"/>
        <v>7</v>
      </c>
    </row>
    <row r="1406" spans="1:12" x14ac:dyDescent="0.3">
      <c r="A1406" t="s">
        <v>593</v>
      </c>
      <c r="B1406" s="97" t="s">
        <v>1060</v>
      </c>
      <c r="C1406" s="9" t="s">
        <v>38</v>
      </c>
      <c r="D1406" t="b">
        <v>0</v>
      </c>
      <c r="E1406" t="b">
        <v>0</v>
      </c>
      <c r="F1406" t="b">
        <v>0</v>
      </c>
      <c r="G1406" t="b">
        <v>0</v>
      </c>
      <c r="H1406" t="b">
        <v>1</v>
      </c>
      <c r="I1406" t="b">
        <v>0</v>
      </c>
      <c r="J1406" t="b">
        <v>0</v>
      </c>
      <c r="L1406">
        <f t="shared" si="22"/>
        <v>7</v>
      </c>
    </row>
    <row r="1407" spans="1:12" x14ac:dyDescent="0.3">
      <c r="A1407" t="s">
        <v>593</v>
      </c>
      <c r="B1407" s="97" t="s">
        <v>1060</v>
      </c>
      <c r="C1407" s="9"/>
      <c r="D1407" t="b">
        <v>0</v>
      </c>
      <c r="E1407" t="b">
        <v>0</v>
      </c>
      <c r="F1407" t="b">
        <v>0</v>
      </c>
      <c r="G1407" t="b">
        <v>0</v>
      </c>
      <c r="H1407" t="b">
        <v>0</v>
      </c>
      <c r="I1407" t="b">
        <v>0</v>
      </c>
      <c r="J1407" t="b">
        <v>0</v>
      </c>
      <c r="L1407">
        <f t="shared" si="22"/>
        <v>7</v>
      </c>
    </row>
    <row r="1408" spans="1:12" x14ac:dyDescent="0.3">
      <c r="A1408" t="s">
        <v>593</v>
      </c>
      <c r="B1408" s="97" t="s">
        <v>1060</v>
      </c>
      <c r="C1408" s="9" t="s">
        <v>38</v>
      </c>
      <c r="D1408" t="b">
        <v>0</v>
      </c>
      <c r="E1408" t="b">
        <v>0</v>
      </c>
      <c r="F1408" t="b">
        <v>0</v>
      </c>
      <c r="G1408" t="b">
        <v>0</v>
      </c>
      <c r="H1408" t="b">
        <v>0</v>
      </c>
      <c r="I1408" t="b">
        <v>0</v>
      </c>
      <c r="J1408" t="b">
        <v>0</v>
      </c>
      <c r="L1408">
        <f t="shared" si="22"/>
        <v>7</v>
      </c>
    </row>
    <row r="1409" spans="1:12" x14ac:dyDescent="0.3">
      <c r="A1409" t="s">
        <v>593</v>
      </c>
      <c r="B1409" s="97" t="s">
        <v>1060</v>
      </c>
      <c r="C1409" s="9" t="s">
        <v>623</v>
      </c>
      <c r="D1409" t="b">
        <v>0</v>
      </c>
      <c r="E1409" t="b">
        <v>0</v>
      </c>
      <c r="F1409" t="b">
        <v>0</v>
      </c>
      <c r="G1409" t="b">
        <v>0</v>
      </c>
      <c r="H1409" t="b">
        <v>0</v>
      </c>
      <c r="I1409" t="b">
        <v>1</v>
      </c>
      <c r="J1409" t="b">
        <v>0</v>
      </c>
      <c r="L1409">
        <f t="shared" si="22"/>
        <v>6</v>
      </c>
    </row>
    <row r="1410" spans="1:12" x14ac:dyDescent="0.3">
      <c r="A1410" t="s">
        <v>593</v>
      </c>
      <c r="B1410" s="97" t="s">
        <v>1060</v>
      </c>
      <c r="C1410" s="9"/>
      <c r="D1410" t="b">
        <v>0</v>
      </c>
      <c r="E1410" t="b">
        <v>0</v>
      </c>
      <c r="F1410" t="b">
        <v>0</v>
      </c>
      <c r="G1410" t="b">
        <v>0</v>
      </c>
      <c r="H1410" t="b">
        <v>0</v>
      </c>
      <c r="I1410" t="b">
        <v>0</v>
      </c>
      <c r="J1410" t="b">
        <v>0</v>
      </c>
      <c r="L1410">
        <f t="shared" si="22"/>
        <v>7</v>
      </c>
    </row>
    <row r="1411" spans="1:12" x14ac:dyDescent="0.3">
      <c r="A1411" t="s">
        <v>593</v>
      </c>
      <c r="B1411" s="97" t="s">
        <v>1060</v>
      </c>
      <c r="C1411" s="9" t="s">
        <v>38</v>
      </c>
      <c r="D1411" t="b">
        <v>0</v>
      </c>
      <c r="E1411" t="b">
        <v>1</v>
      </c>
      <c r="F1411" t="b">
        <v>0</v>
      </c>
      <c r="G1411" t="b">
        <v>1</v>
      </c>
      <c r="H1411" t="b">
        <v>0</v>
      </c>
      <c r="I1411" t="b">
        <v>0</v>
      </c>
      <c r="J1411" t="b">
        <v>0</v>
      </c>
      <c r="L1411">
        <f t="shared" si="22"/>
        <v>4</v>
      </c>
    </row>
    <row r="1412" spans="1:12" x14ac:dyDescent="0.3">
      <c r="A1412" t="s">
        <v>593</v>
      </c>
      <c r="B1412" s="97" t="s">
        <v>1060</v>
      </c>
      <c r="C1412" s="9" t="s">
        <v>38</v>
      </c>
      <c r="D1412" t="b">
        <v>0</v>
      </c>
      <c r="E1412" t="b">
        <v>0</v>
      </c>
      <c r="F1412" t="b">
        <v>0</v>
      </c>
      <c r="G1412" t="b">
        <v>0</v>
      </c>
      <c r="H1412" t="b">
        <v>1</v>
      </c>
      <c r="I1412" t="b">
        <v>1</v>
      </c>
      <c r="J1412" t="b">
        <v>0</v>
      </c>
      <c r="L1412">
        <f t="shared" si="22"/>
        <v>6</v>
      </c>
    </row>
    <row r="1413" spans="1:12" x14ac:dyDescent="0.3">
      <c r="A1413" t="s">
        <v>593</v>
      </c>
      <c r="B1413" s="97" t="s">
        <v>1060</v>
      </c>
      <c r="C1413" s="9"/>
      <c r="D1413" t="b">
        <v>0</v>
      </c>
      <c r="E1413" t="b">
        <v>0</v>
      </c>
      <c r="F1413" t="b">
        <v>0</v>
      </c>
      <c r="G1413" t="b">
        <v>0</v>
      </c>
      <c r="H1413" t="b">
        <v>0</v>
      </c>
      <c r="I1413" t="b">
        <v>0</v>
      </c>
      <c r="J1413" t="b">
        <v>0</v>
      </c>
      <c r="L1413">
        <f t="shared" si="22"/>
        <v>7</v>
      </c>
    </row>
    <row r="1414" spans="1:12" x14ac:dyDescent="0.3">
      <c r="A1414" t="s">
        <v>593</v>
      </c>
      <c r="B1414" s="97" t="s">
        <v>1060</v>
      </c>
      <c r="C1414" s="9" t="s">
        <v>38</v>
      </c>
      <c r="D1414" t="b">
        <v>1</v>
      </c>
      <c r="E1414" t="b">
        <v>1</v>
      </c>
      <c r="F1414" t="b">
        <v>0</v>
      </c>
      <c r="G1414" t="b">
        <v>0</v>
      </c>
      <c r="H1414" t="b">
        <v>0</v>
      </c>
      <c r="I1414" t="b">
        <v>1</v>
      </c>
      <c r="J1414" t="b">
        <v>0</v>
      </c>
      <c r="L1414">
        <f t="shared" si="22"/>
        <v>6</v>
      </c>
    </row>
    <row r="1415" spans="1:12" x14ac:dyDescent="0.3">
      <c r="A1415" t="s">
        <v>593</v>
      </c>
      <c r="B1415" s="97" t="s">
        <v>1060</v>
      </c>
      <c r="C1415" s="9" t="s">
        <v>38</v>
      </c>
      <c r="D1415" t="b">
        <v>0</v>
      </c>
      <c r="E1415" t="b">
        <v>0</v>
      </c>
      <c r="F1415" t="b">
        <v>0</v>
      </c>
      <c r="G1415" t="b">
        <v>0</v>
      </c>
      <c r="H1415" t="b">
        <v>0</v>
      </c>
      <c r="I1415" t="b">
        <v>0</v>
      </c>
      <c r="J1415" t="b">
        <v>0</v>
      </c>
      <c r="L1415">
        <f t="shared" si="22"/>
        <v>7</v>
      </c>
    </row>
    <row r="1416" spans="1:12" x14ac:dyDescent="0.3">
      <c r="A1416" t="s">
        <v>593</v>
      </c>
      <c r="B1416" s="97" t="s">
        <v>1060</v>
      </c>
      <c r="C1416" s="9"/>
      <c r="D1416" t="b">
        <v>0</v>
      </c>
      <c r="E1416" t="b">
        <v>0</v>
      </c>
      <c r="F1416" t="b">
        <v>0</v>
      </c>
      <c r="G1416" t="b">
        <v>0</v>
      </c>
      <c r="H1416" t="b">
        <v>0</v>
      </c>
      <c r="I1416" t="b">
        <v>0</v>
      </c>
      <c r="J1416" t="b">
        <v>0</v>
      </c>
      <c r="L1416">
        <f t="shared" si="22"/>
        <v>7</v>
      </c>
    </row>
    <row r="1417" spans="1:12" x14ac:dyDescent="0.3">
      <c r="A1417" t="s">
        <v>593</v>
      </c>
      <c r="B1417" s="97" t="s">
        <v>1060</v>
      </c>
      <c r="C1417" s="9"/>
      <c r="D1417" t="b">
        <v>0</v>
      </c>
      <c r="E1417" t="b">
        <v>0</v>
      </c>
      <c r="F1417" t="b">
        <v>0</v>
      </c>
      <c r="G1417" t="b">
        <v>0</v>
      </c>
      <c r="H1417" t="b">
        <v>0</v>
      </c>
      <c r="I1417" t="b">
        <v>0</v>
      </c>
      <c r="J1417" t="b">
        <v>0</v>
      </c>
      <c r="L1417">
        <f t="shared" si="22"/>
        <v>7</v>
      </c>
    </row>
    <row r="1418" spans="1:12" x14ac:dyDescent="0.3">
      <c r="A1418" t="s">
        <v>593</v>
      </c>
      <c r="B1418" s="97" t="s">
        <v>1060</v>
      </c>
      <c r="C1418" s="9" t="s">
        <v>38</v>
      </c>
      <c r="D1418" t="b">
        <v>0</v>
      </c>
      <c r="E1418" t="b">
        <v>0</v>
      </c>
      <c r="F1418" t="b">
        <v>0</v>
      </c>
      <c r="G1418" t="b">
        <v>0</v>
      </c>
      <c r="H1418" t="b">
        <v>1</v>
      </c>
      <c r="I1418" t="b">
        <v>0</v>
      </c>
      <c r="J1418" t="b">
        <v>0</v>
      </c>
      <c r="L1418">
        <f t="shared" si="22"/>
        <v>7</v>
      </c>
    </row>
    <row r="1419" spans="1:12" x14ac:dyDescent="0.3">
      <c r="A1419" t="s">
        <v>593</v>
      </c>
      <c r="B1419" s="97" t="s">
        <v>1060</v>
      </c>
      <c r="C1419" s="9"/>
      <c r="D1419" t="b">
        <v>0</v>
      </c>
      <c r="E1419" t="b">
        <v>0</v>
      </c>
      <c r="F1419" t="b">
        <v>0</v>
      </c>
      <c r="G1419" t="b">
        <v>0</v>
      </c>
      <c r="H1419" t="b">
        <v>0</v>
      </c>
      <c r="I1419" t="b">
        <v>1</v>
      </c>
      <c r="J1419" t="b">
        <v>0</v>
      </c>
      <c r="L1419">
        <f t="shared" si="22"/>
        <v>6</v>
      </c>
    </row>
    <row r="1420" spans="1:12" x14ac:dyDescent="0.3">
      <c r="A1420" t="s">
        <v>593</v>
      </c>
      <c r="B1420" s="97" t="s">
        <v>1060</v>
      </c>
      <c r="C1420" s="9"/>
      <c r="D1420" t="b">
        <v>0</v>
      </c>
      <c r="E1420" t="b">
        <v>0</v>
      </c>
      <c r="F1420" t="b">
        <v>0</v>
      </c>
      <c r="G1420" t="b">
        <v>0</v>
      </c>
      <c r="H1420" t="b">
        <v>0</v>
      </c>
      <c r="I1420" t="b">
        <v>1</v>
      </c>
      <c r="J1420" t="b">
        <v>0</v>
      </c>
      <c r="L1420">
        <f t="shared" si="22"/>
        <v>6</v>
      </c>
    </row>
    <row r="1421" spans="1:12" x14ac:dyDescent="0.3">
      <c r="A1421" t="s">
        <v>593</v>
      </c>
      <c r="B1421" s="97" t="s">
        <v>1060</v>
      </c>
      <c r="C1421" s="9"/>
      <c r="D1421" t="b">
        <v>0</v>
      </c>
      <c r="E1421" t="b">
        <v>0</v>
      </c>
      <c r="F1421" t="b">
        <v>0</v>
      </c>
      <c r="G1421" t="b">
        <v>0</v>
      </c>
      <c r="H1421" t="b">
        <v>0</v>
      </c>
      <c r="I1421" t="b">
        <v>1</v>
      </c>
      <c r="J1421" t="b">
        <v>0</v>
      </c>
      <c r="L1421">
        <f t="shared" si="22"/>
        <v>6</v>
      </c>
    </row>
    <row r="1422" spans="1:12" x14ac:dyDescent="0.3">
      <c r="A1422" t="s">
        <v>593</v>
      </c>
      <c r="B1422" s="97" t="s">
        <v>1060</v>
      </c>
      <c r="C1422" s="9" t="s">
        <v>38</v>
      </c>
      <c r="D1422" t="b">
        <v>1</v>
      </c>
      <c r="E1422" t="b">
        <v>0</v>
      </c>
      <c r="F1422" t="b">
        <v>0</v>
      </c>
      <c r="G1422" t="b">
        <v>1</v>
      </c>
      <c r="H1422" t="b">
        <v>0</v>
      </c>
      <c r="I1422" t="b">
        <v>0</v>
      </c>
      <c r="J1422" t="b">
        <v>0</v>
      </c>
      <c r="L1422">
        <f t="shared" ref="L1422:L1485" si="23">MATCH(TRUE,D1422:J1422)</f>
        <v>4</v>
      </c>
    </row>
    <row r="1423" spans="1:12" x14ac:dyDescent="0.3">
      <c r="A1423" t="s">
        <v>593</v>
      </c>
      <c r="B1423" s="97" t="s">
        <v>1060</v>
      </c>
      <c r="C1423" s="9" t="s">
        <v>38</v>
      </c>
      <c r="D1423" t="b">
        <v>0</v>
      </c>
      <c r="E1423" t="b">
        <v>0</v>
      </c>
      <c r="F1423" t="b">
        <v>0</v>
      </c>
      <c r="G1423" t="b">
        <v>0</v>
      </c>
      <c r="H1423" t="b">
        <v>0</v>
      </c>
      <c r="I1423" t="b">
        <v>0</v>
      </c>
      <c r="J1423" t="b">
        <v>0</v>
      </c>
      <c r="L1423">
        <f t="shared" si="23"/>
        <v>7</v>
      </c>
    </row>
    <row r="1424" spans="1:12" x14ac:dyDescent="0.3">
      <c r="A1424" t="s">
        <v>593</v>
      </c>
      <c r="B1424" s="97" t="s">
        <v>1060</v>
      </c>
      <c r="C1424" s="9" t="s">
        <v>38</v>
      </c>
      <c r="D1424" t="b">
        <v>0</v>
      </c>
      <c r="E1424" t="b">
        <v>1</v>
      </c>
      <c r="F1424" t="b">
        <v>0</v>
      </c>
      <c r="G1424" t="b">
        <v>0</v>
      </c>
      <c r="H1424" t="b">
        <v>1</v>
      </c>
      <c r="I1424" t="b">
        <v>0</v>
      </c>
      <c r="J1424" t="b">
        <v>0</v>
      </c>
      <c r="L1424">
        <f t="shared" si="23"/>
        <v>7</v>
      </c>
    </row>
    <row r="1425" spans="1:12" x14ac:dyDescent="0.3">
      <c r="A1425" t="s">
        <v>593</v>
      </c>
      <c r="B1425" s="97" t="s">
        <v>1060</v>
      </c>
      <c r="C1425" s="9"/>
      <c r="D1425" t="b">
        <v>0</v>
      </c>
      <c r="E1425" t="b">
        <v>0</v>
      </c>
      <c r="F1425" t="b">
        <v>0</v>
      </c>
      <c r="G1425" t="b">
        <v>0</v>
      </c>
      <c r="H1425" t="b">
        <v>0</v>
      </c>
      <c r="I1425" t="b">
        <v>1</v>
      </c>
      <c r="J1425" t="b">
        <v>0</v>
      </c>
      <c r="L1425">
        <f t="shared" si="23"/>
        <v>6</v>
      </c>
    </row>
    <row r="1426" spans="1:12" x14ac:dyDescent="0.3">
      <c r="A1426" t="s">
        <v>593</v>
      </c>
      <c r="B1426" s="97" t="s">
        <v>1060</v>
      </c>
      <c r="C1426" s="9"/>
      <c r="D1426" t="b">
        <v>0</v>
      </c>
      <c r="E1426" t="b">
        <v>0</v>
      </c>
      <c r="F1426" t="b">
        <v>0</v>
      </c>
      <c r="G1426" t="b">
        <v>0</v>
      </c>
      <c r="H1426" t="b">
        <v>0</v>
      </c>
      <c r="I1426" t="b">
        <v>1</v>
      </c>
      <c r="J1426" t="b">
        <v>0</v>
      </c>
      <c r="L1426">
        <f t="shared" si="23"/>
        <v>6</v>
      </c>
    </row>
    <row r="1427" spans="1:12" x14ac:dyDescent="0.3">
      <c r="A1427" t="s">
        <v>593</v>
      </c>
      <c r="B1427" s="97" t="s">
        <v>1060</v>
      </c>
      <c r="C1427" s="9" t="s">
        <v>38</v>
      </c>
      <c r="D1427" t="b">
        <v>0</v>
      </c>
      <c r="E1427" t="b">
        <v>0</v>
      </c>
      <c r="F1427" t="b">
        <v>0</v>
      </c>
      <c r="G1427" t="b">
        <v>0</v>
      </c>
      <c r="H1427" t="b">
        <v>1</v>
      </c>
      <c r="I1427" t="b">
        <v>0</v>
      </c>
      <c r="J1427" t="b">
        <v>0</v>
      </c>
      <c r="L1427">
        <f t="shared" si="23"/>
        <v>7</v>
      </c>
    </row>
    <row r="1428" spans="1:12" x14ac:dyDescent="0.3">
      <c r="A1428" t="s">
        <v>593</v>
      </c>
      <c r="B1428" s="97" t="s">
        <v>1060</v>
      </c>
      <c r="C1428" s="9" t="s">
        <v>38</v>
      </c>
      <c r="D1428" t="b">
        <v>0</v>
      </c>
      <c r="E1428" t="b">
        <v>0</v>
      </c>
      <c r="F1428" t="b">
        <v>0</v>
      </c>
      <c r="G1428" t="b">
        <v>0</v>
      </c>
      <c r="H1428" t="b">
        <v>0</v>
      </c>
      <c r="I1428" t="b">
        <v>0</v>
      </c>
      <c r="J1428" t="b">
        <v>0</v>
      </c>
      <c r="L1428">
        <f t="shared" si="23"/>
        <v>7</v>
      </c>
    </row>
    <row r="1429" spans="1:12" x14ac:dyDescent="0.3">
      <c r="A1429" t="s">
        <v>593</v>
      </c>
      <c r="B1429" s="97" t="s">
        <v>1060</v>
      </c>
      <c r="C1429" s="9" t="s">
        <v>38</v>
      </c>
      <c r="D1429" t="b">
        <v>0</v>
      </c>
      <c r="E1429" t="b">
        <v>0</v>
      </c>
      <c r="F1429" t="b">
        <v>0</v>
      </c>
      <c r="G1429" t="b">
        <v>0</v>
      </c>
      <c r="H1429" t="b">
        <v>0</v>
      </c>
      <c r="I1429" t="b">
        <v>0</v>
      </c>
      <c r="J1429" t="b">
        <v>0</v>
      </c>
      <c r="L1429">
        <f t="shared" si="23"/>
        <v>7</v>
      </c>
    </row>
    <row r="1430" spans="1:12" x14ac:dyDescent="0.3">
      <c r="A1430" t="s">
        <v>593</v>
      </c>
      <c r="B1430" s="97" t="s">
        <v>1060</v>
      </c>
      <c r="C1430" s="9" t="s">
        <v>38</v>
      </c>
      <c r="D1430" t="b">
        <v>0</v>
      </c>
      <c r="E1430" t="b">
        <v>0</v>
      </c>
      <c r="F1430" t="b">
        <v>0</v>
      </c>
      <c r="G1430" t="b">
        <v>0</v>
      </c>
      <c r="H1430" t="b">
        <v>1</v>
      </c>
      <c r="I1430" t="b">
        <v>0</v>
      </c>
      <c r="J1430" t="b">
        <v>0</v>
      </c>
      <c r="L1430">
        <f t="shared" si="23"/>
        <v>7</v>
      </c>
    </row>
    <row r="1431" spans="1:12" x14ac:dyDescent="0.3">
      <c r="A1431" t="s">
        <v>593</v>
      </c>
      <c r="B1431" s="97" t="s">
        <v>1060</v>
      </c>
      <c r="C1431" s="9"/>
      <c r="D1431" t="b">
        <v>0</v>
      </c>
      <c r="E1431" t="b">
        <v>0</v>
      </c>
      <c r="F1431" t="b">
        <v>0</v>
      </c>
      <c r="G1431" t="b">
        <v>0</v>
      </c>
      <c r="H1431" t="b">
        <v>0</v>
      </c>
      <c r="I1431" t="b">
        <v>0</v>
      </c>
      <c r="J1431" t="b">
        <v>0</v>
      </c>
      <c r="L1431">
        <f t="shared" si="23"/>
        <v>7</v>
      </c>
    </row>
    <row r="1432" spans="1:12" x14ac:dyDescent="0.3">
      <c r="A1432" t="s">
        <v>593</v>
      </c>
      <c r="B1432" s="97" t="s">
        <v>1060</v>
      </c>
      <c r="C1432" s="9" t="s">
        <v>38</v>
      </c>
      <c r="D1432" t="b">
        <v>0</v>
      </c>
      <c r="E1432" t="b">
        <v>0</v>
      </c>
      <c r="F1432" t="b">
        <v>0</v>
      </c>
      <c r="G1432" t="b">
        <v>0</v>
      </c>
      <c r="H1432" t="b">
        <v>1</v>
      </c>
      <c r="I1432" t="b">
        <v>0</v>
      </c>
      <c r="J1432" t="b">
        <v>0</v>
      </c>
      <c r="L1432">
        <f t="shared" si="23"/>
        <v>7</v>
      </c>
    </row>
    <row r="1433" spans="1:12" x14ac:dyDescent="0.3">
      <c r="A1433" t="s">
        <v>593</v>
      </c>
      <c r="B1433" s="97" t="s">
        <v>1060</v>
      </c>
      <c r="C1433" s="9" t="s">
        <v>38</v>
      </c>
      <c r="D1433" t="b">
        <v>0</v>
      </c>
      <c r="E1433" t="b">
        <v>0</v>
      </c>
      <c r="F1433" t="b">
        <v>0</v>
      </c>
      <c r="G1433" t="b">
        <v>0</v>
      </c>
      <c r="H1433" t="b">
        <v>0</v>
      </c>
      <c r="I1433" t="b">
        <v>0</v>
      </c>
      <c r="J1433" t="b">
        <v>0</v>
      </c>
      <c r="L1433">
        <f t="shared" si="23"/>
        <v>7</v>
      </c>
    </row>
    <row r="1434" spans="1:12" x14ac:dyDescent="0.3">
      <c r="A1434" t="s">
        <v>593</v>
      </c>
      <c r="B1434" s="97" t="s">
        <v>1060</v>
      </c>
      <c r="C1434" s="9"/>
      <c r="D1434" t="b">
        <v>0</v>
      </c>
      <c r="E1434" t="b">
        <v>0</v>
      </c>
      <c r="F1434" t="b">
        <v>0</v>
      </c>
      <c r="G1434" t="b">
        <v>0</v>
      </c>
      <c r="H1434" t="b">
        <v>0</v>
      </c>
      <c r="I1434" t="b">
        <v>0</v>
      </c>
      <c r="J1434" t="b">
        <v>0</v>
      </c>
      <c r="L1434">
        <f t="shared" si="23"/>
        <v>7</v>
      </c>
    </row>
    <row r="1435" spans="1:12" x14ac:dyDescent="0.3">
      <c r="A1435" t="s">
        <v>593</v>
      </c>
      <c r="B1435" s="97" t="s">
        <v>1060</v>
      </c>
      <c r="C1435" s="9" t="s">
        <v>38</v>
      </c>
      <c r="D1435" t="b">
        <v>0</v>
      </c>
      <c r="E1435" t="b">
        <v>0</v>
      </c>
      <c r="F1435" t="b">
        <v>0</v>
      </c>
      <c r="G1435" t="b">
        <v>0</v>
      </c>
      <c r="H1435" t="b">
        <v>1</v>
      </c>
      <c r="I1435" t="b">
        <v>0</v>
      </c>
      <c r="J1435" t="b">
        <v>0</v>
      </c>
      <c r="L1435">
        <f t="shared" si="23"/>
        <v>7</v>
      </c>
    </row>
    <row r="1436" spans="1:12" x14ac:dyDescent="0.3">
      <c r="A1436" t="s">
        <v>593</v>
      </c>
      <c r="B1436" s="97" t="s">
        <v>1060</v>
      </c>
      <c r="C1436" s="9" t="s">
        <v>38</v>
      </c>
      <c r="D1436" t="b">
        <v>0</v>
      </c>
      <c r="E1436" t="b">
        <v>0</v>
      </c>
      <c r="F1436" t="b">
        <v>1</v>
      </c>
      <c r="G1436" t="b">
        <v>0</v>
      </c>
      <c r="H1436" t="b">
        <v>0</v>
      </c>
      <c r="I1436" t="b">
        <v>0</v>
      </c>
      <c r="J1436" t="b">
        <v>0</v>
      </c>
      <c r="L1436">
        <f t="shared" si="23"/>
        <v>7</v>
      </c>
    </row>
    <row r="1437" spans="1:12" x14ac:dyDescent="0.3">
      <c r="A1437" t="s">
        <v>593</v>
      </c>
      <c r="B1437" s="97" t="s">
        <v>1060</v>
      </c>
      <c r="C1437" s="9" t="s">
        <v>38</v>
      </c>
      <c r="D1437" t="b">
        <v>0</v>
      </c>
      <c r="E1437" t="b">
        <v>0</v>
      </c>
      <c r="F1437" t="b">
        <v>0</v>
      </c>
      <c r="G1437" t="b">
        <v>0</v>
      </c>
      <c r="H1437" t="b">
        <v>0</v>
      </c>
      <c r="I1437" t="b">
        <v>1</v>
      </c>
      <c r="J1437" t="b">
        <v>0</v>
      </c>
      <c r="L1437">
        <f t="shared" si="23"/>
        <v>6</v>
      </c>
    </row>
    <row r="1438" spans="1:12" x14ac:dyDescent="0.3">
      <c r="A1438" t="s">
        <v>593</v>
      </c>
      <c r="B1438" s="97" t="s">
        <v>1060</v>
      </c>
      <c r="C1438" s="9" t="s">
        <v>38</v>
      </c>
      <c r="D1438" t="b">
        <v>0</v>
      </c>
      <c r="E1438" t="b">
        <v>0</v>
      </c>
      <c r="F1438" t="b">
        <v>0</v>
      </c>
      <c r="G1438" t="b">
        <v>1</v>
      </c>
      <c r="H1438" t="b">
        <v>0</v>
      </c>
      <c r="I1438" t="b">
        <v>0</v>
      </c>
      <c r="J1438" t="b">
        <v>0</v>
      </c>
      <c r="L1438">
        <f t="shared" si="23"/>
        <v>4</v>
      </c>
    </row>
    <row r="1439" spans="1:12" x14ac:dyDescent="0.3">
      <c r="A1439" t="s">
        <v>593</v>
      </c>
      <c r="B1439" s="97" t="s">
        <v>1060</v>
      </c>
      <c r="C1439" s="9" t="s">
        <v>38</v>
      </c>
      <c r="D1439" t="b">
        <v>0</v>
      </c>
      <c r="E1439" t="b">
        <v>0</v>
      </c>
      <c r="F1439" t="b">
        <v>0</v>
      </c>
      <c r="G1439" t="b">
        <v>0</v>
      </c>
      <c r="H1439" t="b">
        <v>1</v>
      </c>
      <c r="I1439" t="b">
        <v>1</v>
      </c>
      <c r="J1439" t="b">
        <v>0</v>
      </c>
      <c r="L1439">
        <f t="shared" si="23"/>
        <v>6</v>
      </c>
    </row>
    <row r="1440" spans="1:12" x14ac:dyDescent="0.3">
      <c r="A1440" t="s">
        <v>593</v>
      </c>
      <c r="B1440" s="97" t="s">
        <v>1060</v>
      </c>
      <c r="C1440" s="9" t="s">
        <v>38</v>
      </c>
      <c r="D1440" t="b">
        <v>0</v>
      </c>
      <c r="E1440" t="b">
        <v>0</v>
      </c>
      <c r="F1440" t="b">
        <v>0</v>
      </c>
      <c r="G1440" t="b">
        <v>0</v>
      </c>
      <c r="H1440" t="b">
        <v>1</v>
      </c>
      <c r="I1440" t="b">
        <v>1</v>
      </c>
      <c r="J1440" t="b">
        <v>0</v>
      </c>
      <c r="L1440">
        <f t="shared" si="23"/>
        <v>6</v>
      </c>
    </row>
    <row r="1441" spans="1:12" x14ac:dyDescent="0.3">
      <c r="A1441" t="s">
        <v>593</v>
      </c>
      <c r="B1441" s="97" t="s">
        <v>1060</v>
      </c>
      <c r="C1441" s="9"/>
      <c r="D1441" t="b">
        <v>0</v>
      </c>
      <c r="E1441" t="b">
        <v>0</v>
      </c>
      <c r="F1441" t="b">
        <v>0</v>
      </c>
      <c r="G1441" t="b">
        <v>0</v>
      </c>
      <c r="H1441" t="b">
        <v>0</v>
      </c>
      <c r="I1441" t="b">
        <v>0</v>
      </c>
      <c r="J1441" t="b">
        <v>0</v>
      </c>
      <c r="L1441">
        <f t="shared" si="23"/>
        <v>7</v>
      </c>
    </row>
    <row r="1442" spans="1:12" x14ac:dyDescent="0.3">
      <c r="A1442" t="s">
        <v>593</v>
      </c>
      <c r="B1442" s="97" t="s">
        <v>1060</v>
      </c>
      <c r="C1442" s="9" t="s">
        <v>38</v>
      </c>
      <c r="D1442" t="b">
        <v>0</v>
      </c>
      <c r="E1442" t="b">
        <v>0</v>
      </c>
      <c r="F1442" t="b">
        <v>0</v>
      </c>
      <c r="G1442" t="b">
        <v>0</v>
      </c>
      <c r="H1442" t="b">
        <v>0</v>
      </c>
      <c r="I1442" t="b">
        <v>0</v>
      </c>
      <c r="J1442" t="b">
        <v>0</v>
      </c>
      <c r="L1442">
        <f t="shared" si="23"/>
        <v>7</v>
      </c>
    </row>
    <row r="1443" spans="1:12" x14ac:dyDescent="0.3">
      <c r="A1443" t="s">
        <v>593</v>
      </c>
      <c r="B1443" s="97" t="s">
        <v>1060</v>
      </c>
      <c r="C1443" s="9" t="s">
        <v>38</v>
      </c>
      <c r="D1443" t="b">
        <v>0</v>
      </c>
      <c r="E1443" t="b">
        <v>0</v>
      </c>
      <c r="F1443" t="b">
        <v>0</v>
      </c>
      <c r="G1443" t="b">
        <v>0</v>
      </c>
      <c r="H1443" t="b">
        <v>0</v>
      </c>
      <c r="I1443" t="b">
        <v>0</v>
      </c>
      <c r="J1443" t="b">
        <v>0</v>
      </c>
      <c r="L1443">
        <f t="shared" si="23"/>
        <v>7</v>
      </c>
    </row>
    <row r="1444" spans="1:12" x14ac:dyDescent="0.3">
      <c r="A1444" t="s">
        <v>593</v>
      </c>
      <c r="B1444" s="97" t="s">
        <v>1060</v>
      </c>
      <c r="C1444" s="9" t="s">
        <v>38</v>
      </c>
      <c r="D1444" t="b">
        <v>0</v>
      </c>
      <c r="E1444" t="b">
        <v>0</v>
      </c>
      <c r="F1444" t="b">
        <v>0</v>
      </c>
      <c r="G1444" t="b">
        <v>0</v>
      </c>
      <c r="H1444" t="b">
        <v>0</v>
      </c>
      <c r="I1444" t="b">
        <v>1</v>
      </c>
      <c r="J1444" t="b">
        <v>0</v>
      </c>
      <c r="L1444">
        <f t="shared" si="23"/>
        <v>6</v>
      </c>
    </row>
    <row r="1445" spans="1:12" x14ac:dyDescent="0.3">
      <c r="A1445" t="s">
        <v>593</v>
      </c>
      <c r="B1445" s="97" t="s">
        <v>1060</v>
      </c>
      <c r="C1445" s="9" t="s">
        <v>38</v>
      </c>
      <c r="D1445" t="b">
        <v>0</v>
      </c>
      <c r="E1445" t="b">
        <v>1</v>
      </c>
      <c r="F1445" t="b">
        <v>0</v>
      </c>
      <c r="G1445" t="b">
        <v>0</v>
      </c>
      <c r="H1445" t="b">
        <v>1</v>
      </c>
      <c r="I1445" t="b">
        <v>0</v>
      </c>
      <c r="J1445" t="b">
        <v>0</v>
      </c>
      <c r="L1445">
        <f t="shared" si="23"/>
        <v>7</v>
      </c>
    </row>
    <row r="1446" spans="1:12" x14ac:dyDescent="0.3">
      <c r="A1446" t="s">
        <v>593</v>
      </c>
      <c r="B1446" s="97" t="s">
        <v>1060</v>
      </c>
      <c r="C1446" s="9" t="s">
        <v>38</v>
      </c>
      <c r="D1446" t="b">
        <v>0</v>
      </c>
      <c r="E1446" t="b">
        <v>0</v>
      </c>
      <c r="F1446" t="b">
        <v>0</v>
      </c>
      <c r="G1446" t="b">
        <v>0</v>
      </c>
      <c r="H1446" t="b">
        <v>0</v>
      </c>
      <c r="I1446" t="b">
        <v>0</v>
      </c>
      <c r="J1446" t="b">
        <v>0</v>
      </c>
      <c r="L1446">
        <f t="shared" si="23"/>
        <v>7</v>
      </c>
    </row>
    <row r="1447" spans="1:12" x14ac:dyDescent="0.3">
      <c r="A1447" t="s">
        <v>593</v>
      </c>
      <c r="B1447" s="97" t="s">
        <v>1060</v>
      </c>
      <c r="C1447" s="9"/>
      <c r="D1447" t="b">
        <v>0</v>
      </c>
      <c r="E1447" t="b">
        <v>0</v>
      </c>
      <c r="F1447" t="b">
        <v>0</v>
      </c>
      <c r="G1447" t="b">
        <v>0</v>
      </c>
      <c r="H1447" t="b">
        <v>0</v>
      </c>
      <c r="I1447" t="b">
        <v>0</v>
      </c>
      <c r="J1447" t="b">
        <v>0</v>
      </c>
      <c r="L1447">
        <f t="shared" si="23"/>
        <v>7</v>
      </c>
    </row>
    <row r="1448" spans="1:12" x14ac:dyDescent="0.3">
      <c r="A1448" t="s">
        <v>593</v>
      </c>
      <c r="B1448" s="97" t="s">
        <v>1060</v>
      </c>
      <c r="C1448" s="9" t="s">
        <v>38</v>
      </c>
      <c r="D1448" t="b">
        <v>0</v>
      </c>
      <c r="E1448" t="b">
        <v>0</v>
      </c>
      <c r="F1448" t="b">
        <v>0</v>
      </c>
      <c r="G1448" t="b">
        <v>0</v>
      </c>
      <c r="H1448" t="b">
        <v>0</v>
      </c>
      <c r="I1448" t="b">
        <v>0</v>
      </c>
      <c r="J1448" t="b">
        <v>0</v>
      </c>
      <c r="L1448">
        <f t="shared" si="23"/>
        <v>7</v>
      </c>
    </row>
    <row r="1449" spans="1:12" x14ac:dyDescent="0.3">
      <c r="A1449" t="s">
        <v>593</v>
      </c>
      <c r="B1449" s="97" t="s">
        <v>1060</v>
      </c>
      <c r="C1449" s="9" t="s">
        <v>618</v>
      </c>
      <c r="D1449" t="b">
        <v>0</v>
      </c>
      <c r="E1449" t="b">
        <v>0</v>
      </c>
      <c r="F1449" t="b">
        <v>0</v>
      </c>
      <c r="G1449" t="b">
        <v>0</v>
      </c>
      <c r="H1449" t="b">
        <v>0</v>
      </c>
      <c r="I1449" t="b">
        <v>0</v>
      </c>
      <c r="J1449" t="b">
        <v>0</v>
      </c>
      <c r="L1449">
        <f t="shared" si="23"/>
        <v>7</v>
      </c>
    </row>
    <row r="1450" spans="1:12" x14ac:dyDescent="0.3">
      <c r="A1450" t="s">
        <v>593</v>
      </c>
      <c r="B1450" s="97" t="s">
        <v>1060</v>
      </c>
      <c r="C1450" s="9" t="s">
        <v>38</v>
      </c>
      <c r="D1450" t="b">
        <v>0</v>
      </c>
      <c r="E1450" t="b">
        <v>0</v>
      </c>
      <c r="F1450" t="b">
        <v>0</v>
      </c>
      <c r="G1450" t="b">
        <v>0</v>
      </c>
      <c r="H1450" t="b">
        <v>0</v>
      </c>
      <c r="I1450" t="b">
        <v>0</v>
      </c>
      <c r="J1450" t="b">
        <v>0</v>
      </c>
      <c r="L1450">
        <f t="shared" si="23"/>
        <v>7</v>
      </c>
    </row>
    <row r="1451" spans="1:12" x14ac:dyDescent="0.3">
      <c r="A1451" t="s">
        <v>593</v>
      </c>
      <c r="B1451" s="97" t="s">
        <v>1060</v>
      </c>
      <c r="C1451" s="9" t="s">
        <v>38</v>
      </c>
      <c r="D1451" t="b">
        <v>0</v>
      </c>
      <c r="E1451" t="b">
        <v>0</v>
      </c>
      <c r="F1451" t="b">
        <v>0</v>
      </c>
      <c r="G1451" t="b">
        <v>0</v>
      </c>
      <c r="H1451" t="b">
        <v>0</v>
      </c>
      <c r="I1451" t="b">
        <v>1</v>
      </c>
      <c r="J1451" t="b">
        <v>0</v>
      </c>
      <c r="L1451">
        <f t="shared" si="23"/>
        <v>6</v>
      </c>
    </row>
    <row r="1452" spans="1:12" x14ac:dyDescent="0.3">
      <c r="A1452" t="s">
        <v>593</v>
      </c>
      <c r="B1452" s="97" t="s">
        <v>1060</v>
      </c>
      <c r="C1452" s="9" t="s">
        <v>38</v>
      </c>
      <c r="D1452" t="b">
        <v>0</v>
      </c>
      <c r="E1452" t="b">
        <v>0</v>
      </c>
      <c r="F1452" t="b">
        <v>0</v>
      </c>
      <c r="G1452" t="b">
        <v>0</v>
      </c>
      <c r="H1452" t="b">
        <v>0</v>
      </c>
      <c r="I1452" t="b">
        <v>0</v>
      </c>
      <c r="J1452" t="b">
        <v>0</v>
      </c>
      <c r="L1452">
        <f t="shared" si="23"/>
        <v>7</v>
      </c>
    </row>
    <row r="1453" spans="1:12" x14ac:dyDescent="0.3">
      <c r="A1453" t="s">
        <v>593</v>
      </c>
      <c r="B1453" s="97" t="s">
        <v>1060</v>
      </c>
      <c r="C1453" s="9" t="s">
        <v>38</v>
      </c>
      <c r="D1453" t="b">
        <v>0</v>
      </c>
      <c r="E1453" t="b">
        <v>0</v>
      </c>
      <c r="F1453" t="b">
        <v>0</v>
      </c>
      <c r="G1453" t="b">
        <v>0</v>
      </c>
      <c r="H1453" t="b">
        <v>0</v>
      </c>
      <c r="I1453" t="b">
        <v>0</v>
      </c>
      <c r="J1453" t="b">
        <v>0</v>
      </c>
      <c r="L1453">
        <f t="shared" si="23"/>
        <v>7</v>
      </c>
    </row>
    <row r="1454" spans="1:12" x14ac:dyDescent="0.3">
      <c r="A1454" t="s">
        <v>593</v>
      </c>
      <c r="B1454" s="97" t="s">
        <v>1060</v>
      </c>
      <c r="C1454" s="9" t="s">
        <v>921</v>
      </c>
      <c r="D1454" t="b">
        <v>0</v>
      </c>
      <c r="E1454" t="b">
        <v>0</v>
      </c>
      <c r="F1454" t="b">
        <v>0</v>
      </c>
      <c r="G1454" t="b">
        <v>0</v>
      </c>
      <c r="H1454" t="b">
        <v>1</v>
      </c>
      <c r="I1454" t="b">
        <v>0</v>
      </c>
      <c r="J1454" t="b">
        <v>0</v>
      </c>
      <c r="L1454">
        <f t="shared" si="23"/>
        <v>7</v>
      </c>
    </row>
    <row r="1455" spans="1:12" x14ac:dyDescent="0.3">
      <c r="A1455" t="s">
        <v>593</v>
      </c>
      <c r="B1455" s="97" t="s">
        <v>1060</v>
      </c>
      <c r="C1455" s="9" t="s">
        <v>38</v>
      </c>
      <c r="D1455" t="b">
        <v>0</v>
      </c>
      <c r="E1455" t="b">
        <v>0</v>
      </c>
      <c r="F1455" t="b">
        <v>0</v>
      </c>
      <c r="G1455" t="b">
        <v>0</v>
      </c>
      <c r="H1455" t="b">
        <v>0</v>
      </c>
      <c r="I1455" t="b">
        <v>0</v>
      </c>
      <c r="J1455" t="b">
        <v>0</v>
      </c>
      <c r="L1455">
        <f t="shared" si="23"/>
        <v>7</v>
      </c>
    </row>
    <row r="1456" spans="1:12" x14ac:dyDescent="0.3">
      <c r="A1456" t="s">
        <v>593</v>
      </c>
      <c r="B1456" s="97" t="s">
        <v>1060</v>
      </c>
      <c r="C1456" s="9" t="s">
        <v>38</v>
      </c>
      <c r="D1456" t="b">
        <v>0</v>
      </c>
      <c r="E1456" t="b">
        <v>0</v>
      </c>
      <c r="F1456" t="b">
        <v>0</v>
      </c>
      <c r="G1456" t="b">
        <v>0</v>
      </c>
      <c r="H1456" t="b">
        <v>0</v>
      </c>
      <c r="I1456" t="b">
        <v>0</v>
      </c>
      <c r="J1456" t="b">
        <v>0</v>
      </c>
      <c r="L1456">
        <f t="shared" si="23"/>
        <v>7</v>
      </c>
    </row>
    <row r="1457" spans="1:12" x14ac:dyDescent="0.3">
      <c r="A1457" t="s">
        <v>593</v>
      </c>
      <c r="B1457" s="97" t="s">
        <v>1060</v>
      </c>
      <c r="C1457" s="9" t="s">
        <v>38</v>
      </c>
      <c r="D1457" t="b">
        <v>0</v>
      </c>
      <c r="E1457" t="b">
        <v>0</v>
      </c>
      <c r="F1457" t="b">
        <v>0</v>
      </c>
      <c r="G1457" t="b">
        <v>0</v>
      </c>
      <c r="H1457" t="b">
        <v>0</v>
      </c>
      <c r="I1457" t="b">
        <v>1</v>
      </c>
      <c r="J1457" t="b">
        <v>0</v>
      </c>
      <c r="L1457">
        <f t="shared" si="23"/>
        <v>6</v>
      </c>
    </row>
    <row r="1458" spans="1:12" x14ac:dyDescent="0.3">
      <c r="A1458" t="s">
        <v>593</v>
      </c>
      <c r="B1458" s="97" t="s">
        <v>1060</v>
      </c>
      <c r="C1458" s="9" t="s">
        <v>630</v>
      </c>
      <c r="D1458" t="b">
        <v>0</v>
      </c>
      <c r="E1458" t="b">
        <v>0</v>
      </c>
      <c r="F1458" t="b">
        <v>0</v>
      </c>
      <c r="G1458" t="b">
        <v>1</v>
      </c>
      <c r="H1458" t="b">
        <v>0</v>
      </c>
      <c r="I1458" t="b">
        <v>0</v>
      </c>
      <c r="J1458" t="b">
        <v>0</v>
      </c>
      <c r="L1458">
        <f t="shared" si="23"/>
        <v>4</v>
      </c>
    </row>
    <row r="1459" spans="1:12" x14ac:dyDescent="0.3">
      <c r="A1459" t="s">
        <v>593</v>
      </c>
      <c r="B1459" s="97" t="s">
        <v>1060</v>
      </c>
      <c r="C1459" s="9" t="s">
        <v>38</v>
      </c>
      <c r="D1459" t="b">
        <v>0</v>
      </c>
      <c r="E1459" t="b">
        <v>0</v>
      </c>
      <c r="F1459" t="b">
        <v>0</v>
      </c>
      <c r="G1459" t="b">
        <v>0</v>
      </c>
      <c r="H1459" t="b">
        <v>0</v>
      </c>
      <c r="I1459" t="b">
        <v>0</v>
      </c>
      <c r="J1459" t="b">
        <v>0</v>
      </c>
      <c r="L1459">
        <f t="shared" si="23"/>
        <v>7</v>
      </c>
    </row>
    <row r="1460" spans="1:12" x14ac:dyDescent="0.3">
      <c r="A1460" t="s">
        <v>593</v>
      </c>
      <c r="B1460" s="97" t="s">
        <v>1060</v>
      </c>
      <c r="C1460" s="9" t="s">
        <v>38</v>
      </c>
      <c r="D1460" t="b">
        <v>0</v>
      </c>
      <c r="E1460" t="b">
        <v>0</v>
      </c>
      <c r="F1460" t="b">
        <v>0</v>
      </c>
      <c r="G1460" t="b">
        <v>0</v>
      </c>
      <c r="H1460" t="b">
        <v>1</v>
      </c>
      <c r="I1460" t="b">
        <v>0</v>
      </c>
      <c r="J1460" t="b">
        <v>0</v>
      </c>
      <c r="L1460">
        <f t="shared" si="23"/>
        <v>7</v>
      </c>
    </row>
    <row r="1461" spans="1:12" x14ac:dyDescent="0.3">
      <c r="A1461" t="s">
        <v>593</v>
      </c>
      <c r="B1461" s="97" t="s">
        <v>1060</v>
      </c>
      <c r="C1461" s="9" t="s">
        <v>38</v>
      </c>
      <c r="D1461" t="b">
        <v>0</v>
      </c>
      <c r="E1461" t="b">
        <v>0</v>
      </c>
      <c r="F1461" t="b">
        <v>0</v>
      </c>
      <c r="G1461" t="b">
        <v>0</v>
      </c>
      <c r="H1461" t="b">
        <v>0</v>
      </c>
      <c r="I1461" t="b">
        <v>0</v>
      </c>
      <c r="J1461" t="b">
        <v>0</v>
      </c>
      <c r="L1461">
        <f t="shared" si="23"/>
        <v>7</v>
      </c>
    </row>
    <row r="1462" spans="1:12" x14ac:dyDescent="0.3">
      <c r="A1462" t="s">
        <v>593</v>
      </c>
      <c r="B1462" s="97" t="s">
        <v>1060</v>
      </c>
      <c r="C1462" s="9"/>
      <c r="D1462" t="b">
        <v>0</v>
      </c>
      <c r="E1462" t="b">
        <v>0</v>
      </c>
      <c r="F1462" t="b">
        <v>0</v>
      </c>
      <c r="G1462" t="b">
        <v>0</v>
      </c>
      <c r="H1462" t="b">
        <v>0</v>
      </c>
      <c r="I1462" t="b">
        <v>0</v>
      </c>
      <c r="J1462" t="b">
        <v>0</v>
      </c>
      <c r="L1462">
        <f t="shared" si="23"/>
        <v>7</v>
      </c>
    </row>
    <row r="1463" spans="1:12" x14ac:dyDescent="0.3">
      <c r="A1463" t="s">
        <v>593</v>
      </c>
      <c r="B1463" s="97" t="s">
        <v>1060</v>
      </c>
      <c r="C1463" s="9" t="s">
        <v>38</v>
      </c>
      <c r="D1463" t="b">
        <v>0</v>
      </c>
      <c r="E1463" t="b">
        <v>0</v>
      </c>
      <c r="F1463" t="b">
        <v>0</v>
      </c>
      <c r="G1463" t="b">
        <v>0</v>
      </c>
      <c r="H1463" t="b">
        <v>1</v>
      </c>
      <c r="I1463" t="b">
        <v>0</v>
      </c>
      <c r="J1463" t="b">
        <v>0</v>
      </c>
      <c r="L1463">
        <f t="shared" si="23"/>
        <v>7</v>
      </c>
    </row>
    <row r="1464" spans="1:12" x14ac:dyDescent="0.3">
      <c r="A1464" t="s">
        <v>593</v>
      </c>
      <c r="B1464" s="97" t="s">
        <v>1060</v>
      </c>
      <c r="C1464" s="9"/>
      <c r="D1464" t="b">
        <v>0</v>
      </c>
      <c r="E1464" t="b">
        <v>0</v>
      </c>
      <c r="F1464" t="b">
        <v>0</v>
      </c>
      <c r="G1464" t="b">
        <v>0</v>
      </c>
      <c r="H1464" t="b">
        <v>0</v>
      </c>
      <c r="I1464" t="b">
        <v>1</v>
      </c>
      <c r="J1464" t="b">
        <v>0</v>
      </c>
      <c r="L1464">
        <f t="shared" si="23"/>
        <v>6</v>
      </c>
    </row>
    <row r="1465" spans="1:12" x14ac:dyDescent="0.3">
      <c r="A1465" t="s">
        <v>593</v>
      </c>
      <c r="B1465" s="97" t="s">
        <v>1060</v>
      </c>
      <c r="C1465" s="9" t="s">
        <v>38</v>
      </c>
      <c r="D1465" t="b">
        <v>0</v>
      </c>
      <c r="E1465" t="b">
        <v>0</v>
      </c>
      <c r="F1465" t="b">
        <v>0</v>
      </c>
      <c r="G1465" t="b">
        <v>0</v>
      </c>
      <c r="H1465" t="b">
        <v>0</v>
      </c>
      <c r="I1465" t="b">
        <v>0</v>
      </c>
      <c r="J1465" t="b">
        <v>0</v>
      </c>
      <c r="L1465">
        <f t="shared" si="23"/>
        <v>7</v>
      </c>
    </row>
    <row r="1466" spans="1:12" x14ac:dyDescent="0.3">
      <c r="A1466" t="s">
        <v>593</v>
      </c>
      <c r="B1466" s="97" t="s">
        <v>1060</v>
      </c>
      <c r="C1466" s="9"/>
      <c r="D1466" t="b">
        <v>0</v>
      </c>
      <c r="E1466" t="b">
        <v>0</v>
      </c>
      <c r="F1466" t="b">
        <v>0</v>
      </c>
      <c r="G1466" t="b">
        <v>0</v>
      </c>
      <c r="H1466" t="b">
        <v>0</v>
      </c>
      <c r="I1466" t="b">
        <v>0</v>
      </c>
      <c r="J1466" t="b">
        <v>0</v>
      </c>
      <c r="L1466">
        <f t="shared" si="23"/>
        <v>7</v>
      </c>
    </row>
    <row r="1467" spans="1:12" x14ac:dyDescent="0.3">
      <c r="A1467" t="s">
        <v>593</v>
      </c>
      <c r="B1467" s="97" t="s">
        <v>1060</v>
      </c>
      <c r="C1467" s="9"/>
      <c r="D1467" t="b">
        <v>0</v>
      </c>
      <c r="E1467" t="b">
        <v>0</v>
      </c>
      <c r="F1467" t="b">
        <v>0</v>
      </c>
      <c r="G1467" t="b">
        <v>0</v>
      </c>
      <c r="H1467" t="b">
        <v>0</v>
      </c>
      <c r="I1467" t="b">
        <v>0</v>
      </c>
      <c r="J1467" t="b">
        <v>0</v>
      </c>
      <c r="L1467">
        <f t="shared" si="23"/>
        <v>7</v>
      </c>
    </row>
    <row r="1468" spans="1:12" x14ac:dyDescent="0.3">
      <c r="A1468" t="s">
        <v>593</v>
      </c>
      <c r="B1468" s="97" t="s">
        <v>1060</v>
      </c>
      <c r="C1468" s="9"/>
      <c r="D1468" t="b">
        <v>0</v>
      </c>
      <c r="E1468" t="b">
        <v>0</v>
      </c>
      <c r="F1468" t="b">
        <v>0</v>
      </c>
      <c r="G1468" t="b">
        <v>0</v>
      </c>
      <c r="H1468" t="b">
        <v>0</v>
      </c>
      <c r="I1468" t="b">
        <v>0</v>
      </c>
      <c r="J1468" t="b">
        <v>0</v>
      </c>
      <c r="L1468">
        <f t="shared" si="23"/>
        <v>7</v>
      </c>
    </row>
    <row r="1469" spans="1:12" x14ac:dyDescent="0.3">
      <c r="A1469" t="s">
        <v>593</v>
      </c>
      <c r="B1469" s="97" t="s">
        <v>1060</v>
      </c>
      <c r="C1469" s="9" t="s">
        <v>38</v>
      </c>
      <c r="D1469" t="b">
        <v>0</v>
      </c>
      <c r="E1469" t="b">
        <v>0</v>
      </c>
      <c r="F1469" t="b">
        <v>0</v>
      </c>
      <c r="G1469" t="b">
        <v>0</v>
      </c>
      <c r="H1469" t="b">
        <v>0</v>
      </c>
      <c r="I1469" t="b">
        <v>0</v>
      </c>
      <c r="J1469" t="b">
        <v>0</v>
      </c>
      <c r="L1469">
        <f t="shared" si="23"/>
        <v>7</v>
      </c>
    </row>
    <row r="1470" spans="1:12" x14ac:dyDescent="0.3">
      <c r="A1470" t="s">
        <v>593</v>
      </c>
      <c r="B1470" s="97" t="s">
        <v>1060</v>
      </c>
      <c r="C1470" s="9" t="s">
        <v>38</v>
      </c>
      <c r="D1470" t="b">
        <v>0</v>
      </c>
      <c r="E1470" t="b">
        <v>0</v>
      </c>
      <c r="F1470" t="b">
        <v>0</v>
      </c>
      <c r="G1470" t="b">
        <v>0</v>
      </c>
      <c r="H1470" t="b">
        <v>1</v>
      </c>
      <c r="I1470" t="b">
        <v>0</v>
      </c>
      <c r="J1470" t="b">
        <v>0</v>
      </c>
      <c r="L1470">
        <f t="shared" si="23"/>
        <v>7</v>
      </c>
    </row>
    <row r="1471" spans="1:12" x14ac:dyDescent="0.3">
      <c r="A1471" t="s">
        <v>593</v>
      </c>
      <c r="B1471" s="97" t="s">
        <v>1060</v>
      </c>
      <c r="C1471" s="9" t="s">
        <v>38</v>
      </c>
      <c r="D1471" t="b">
        <v>0</v>
      </c>
      <c r="E1471" t="b">
        <v>0</v>
      </c>
      <c r="F1471" t="b">
        <v>0</v>
      </c>
      <c r="G1471" t="b">
        <v>0</v>
      </c>
      <c r="H1471" t="b">
        <v>0</v>
      </c>
      <c r="I1471" t="b">
        <v>1</v>
      </c>
      <c r="J1471" t="b">
        <v>0</v>
      </c>
      <c r="L1471">
        <f t="shared" si="23"/>
        <v>6</v>
      </c>
    </row>
    <row r="1472" spans="1:12" x14ac:dyDescent="0.3">
      <c r="A1472" t="s">
        <v>593</v>
      </c>
      <c r="B1472" s="97" t="s">
        <v>1060</v>
      </c>
      <c r="C1472" s="9" t="s">
        <v>922</v>
      </c>
      <c r="D1472" t="b">
        <v>0</v>
      </c>
      <c r="E1472" t="b">
        <v>0</v>
      </c>
      <c r="F1472" t="b">
        <v>0</v>
      </c>
      <c r="G1472" t="b">
        <v>0</v>
      </c>
      <c r="H1472" t="b">
        <v>0</v>
      </c>
      <c r="I1472" t="b">
        <v>1</v>
      </c>
      <c r="J1472" t="b">
        <v>0</v>
      </c>
      <c r="L1472">
        <f t="shared" si="23"/>
        <v>6</v>
      </c>
    </row>
    <row r="1473" spans="1:12" x14ac:dyDescent="0.3">
      <c r="A1473" t="s">
        <v>593</v>
      </c>
      <c r="B1473" s="97" t="s">
        <v>1060</v>
      </c>
      <c r="C1473" s="9" t="s">
        <v>38</v>
      </c>
      <c r="D1473" t="b">
        <v>0</v>
      </c>
      <c r="E1473" t="b">
        <v>0</v>
      </c>
      <c r="F1473" t="b">
        <v>0</v>
      </c>
      <c r="G1473" t="b">
        <v>0</v>
      </c>
      <c r="H1473" t="b">
        <v>0</v>
      </c>
      <c r="I1473" t="b">
        <v>0</v>
      </c>
      <c r="J1473" t="b">
        <v>0</v>
      </c>
      <c r="L1473">
        <f t="shared" si="23"/>
        <v>7</v>
      </c>
    </row>
    <row r="1474" spans="1:12" x14ac:dyDescent="0.3">
      <c r="A1474" t="s">
        <v>593</v>
      </c>
      <c r="B1474" s="97" t="s">
        <v>1060</v>
      </c>
      <c r="C1474" s="9" t="s">
        <v>38</v>
      </c>
      <c r="D1474" t="b">
        <v>0</v>
      </c>
      <c r="E1474" t="b">
        <v>0</v>
      </c>
      <c r="F1474" t="b">
        <v>0</v>
      </c>
      <c r="G1474" t="b">
        <v>0</v>
      </c>
      <c r="H1474" t="b">
        <v>0</v>
      </c>
      <c r="I1474" t="b">
        <v>0</v>
      </c>
      <c r="J1474" t="b">
        <v>0</v>
      </c>
      <c r="L1474">
        <f t="shared" si="23"/>
        <v>7</v>
      </c>
    </row>
    <row r="1475" spans="1:12" x14ac:dyDescent="0.3">
      <c r="A1475" t="s">
        <v>593</v>
      </c>
      <c r="B1475" s="97" t="s">
        <v>1060</v>
      </c>
      <c r="C1475" s="9"/>
      <c r="D1475" t="b">
        <v>0</v>
      </c>
      <c r="E1475" t="b">
        <v>0</v>
      </c>
      <c r="F1475" t="b">
        <v>0</v>
      </c>
      <c r="G1475" t="b">
        <v>0</v>
      </c>
      <c r="H1475" t="b">
        <v>0</v>
      </c>
      <c r="I1475" t="b">
        <v>0</v>
      </c>
      <c r="J1475" t="b">
        <v>0</v>
      </c>
      <c r="L1475">
        <f t="shared" si="23"/>
        <v>7</v>
      </c>
    </row>
    <row r="1476" spans="1:12" x14ac:dyDescent="0.3">
      <c r="A1476" t="s">
        <v>593</v>
      </c>
      <c r="B1476" s="97" t="s">
        <v>1060</v>
      </c>
      <c r="C1476" s="9" t="s">
        <v>604</v>
      </c>
      <c r="D1476" t="b">
        <v>0</v>
      </c>
      <c r="E1476" t="b">
        <v>0</v>
      </c>
      <c r="F1476" t="b">
        <v>0</v>
      </c>
      <c r="G1476" t="b">
        <v>0</v>
      </c>
      <c r="H1476" t="b">
        <v>0</v>
      </c>
      <c r="I1476" t="b">
        <v>1</v>
      </c>
      <c r="J1476" t="b">
        <v>0</v>
      </c>
      <c r="L1476">
        <f t="shared" si="23"/>
        <v>6</v>
      </c>
    </row>
    <row r="1477" spans="1:12" x14ac:dyDescent="0.3">
      <c r="A1477" t="s">
        <v>593</v>
      </c>
      <c r="B1477" s="97" t="s">
        <v>1060</v>
      </c>
      <c r="C1477" s="9" t="s">
        <v>38</v>
      </c>
      <c r="D1477" t="b">
        <v>0</v>
      </c>
      <c r="E1477" t="b">
        <v>0</v>
      </c>
      <c r="F1477" t="b">
        <v>0</v>
      </c>
      <c r="G1477" t="b">
        <v>0</v>
      </c>
      <c r="H1477" t="b">
        <v>0</v>
      </c>
      <c r="I1477" t="b">
        <v>0</v>
      </c>
      <c r="J1477" t="b">
        <v>0</v>
      </c>
      <c r="L1477">
        <f t="shared" si="23"/>
        <v>7</v>
      </c>
    </row>
    <row r="1478" spans="1:12" x14ac:dyDescent="0.3">
      <c r="A1478" t="s">
        <v>593</v>
      </c>
      <c r="B1478" s="97" t="s">
        <v>1060</v>
      </c>
      <c r="C1478" s="9" t="s">
        <v>38</v>
      </c>
      <c r="D1478" t="b">
        <v>0</v>
      </c>
      <c r="E1478" t="b">
        <v>0</v>
      </c>
      <c r="F1478" t="b">
        <v>0</v>
      </c>
      <c r="G1478" t="b">
        <v>0</v>
      </c>
      <c r="H1478" t="b">
        <v>0</v>
      </c>
      <c r="I1478" t="b">
        <v>0</v>
      </c>
      <c r="J1478" t="b">
        <v>0</v>
      </c>
      <c r="L1478">
        <f t="shared" si="23"/>
        <v>7</v>
      </c>
    </row>
    <row r="1479" spans="1:12" x14ac:dyDescent="0.3">
      <c r="A1479" t="s">
        <v>593</v>
      </c>
      <c r="B1479" s="97" t="s">
        <v>1060</v>
      </c>
      <c r="C1479" s="9" t="s">
        <v>38</v>
      </c>
      <c r="D1479" t="b">
        <v>0</v>
      </c>
      <c r="E1479" t="b">
        <v>0</v>
      </c>
      <c r="F1479" t="b">
        <v>0</v>
      </c>
      <c r="G1479" t="b">
        <v>0</v>
      </c>
      <c r="H1479" t="b">
        <v>0</v>
      </c>
      <c r="I1479" t="b">
        <v>0</v>
      </c>
      <c r="J1479" t="b">
        <v>0</v>
      </c>
      <c r="L1479">
        <f t="shared" si="23"/>
        <v>7</v>
      </c>
    </row>
    <row r="1480" spans="1:12" x14ac:dyDescent="0.3">
      <c r="A1480" t="s">
        <v>593</v>
      </c>
      <c r="B1480" s="97" t="s">
        <v>1060</v>
      </c>
      <c r="C1480" s="9" t="s">
        <v>602</v>
      </c>
      <c r="D1480" t="b">
        <v>0</v>
      </c>
      <c r="E1480" t="b">
        <v>0</v>
      </c>
      <c r="F1480" t="b">
        <v>0</v>
      </c>
      <c r="G1480" t="b">
        <v>0</v>
      </c>
      <c r="H1480" t="b">
        <v>0</v>
      </c>
      <c r="I1480" t="b">
        <v>1</v>
      </c>
      <c r="J1480" t="b">
        <v>0</v>
      </c>
      <c r="L1480">
        <f t="shared" si="23"/>
        <v>6</v>
      </c>
    </row>
    <row r="1481" spans="1:12" x14ac:dyDescent="0.3">
      <c r="A1481" t="s">
        <v>593</v>
      </c>
      <c r="B1481" s="97" t="s">
        <v>1060</v>
      </c>
      <c r="C1481" s="9" t="s">
        <v>923</v>
      </c>
      <c r="D1481" t="b">
        <v>0</v>
      </c>
      <c r="E1481" t="b">
        <v>0</v>
      </c>
      <c r="F1481" t="b">
        <v>0</v>
      </c>
      <c r="G1481" t="b">
        <v>0</v>
      </c>
      <c r="H1481" t="b">
        <v>0</v>
      </c>
      <c r="I1481" t="b">
        <v>1</v>
      </c>
      <c r="J1481" t="b">
        <v>0</v>
      </c>
      <c r="L1481">
        <f t="shared" si="23"/>
        <v>6</v>
      </c>
    </row>
    <row r="1482" spans="1:12" x14ac:dyDescent="0.3">
      <c r="A1482" t="s">
        <v>593</v>
      </c>
      <c r="B1482" s="97" t="s">
        <v>1060</v>
      </c>
      <c r="C1482" s="9" t="s">
        <v>38</v>
      </c>
      <c r="D1482" t="b">
        <v>0</v>
      </c>
      <c r="E1482" t="b">
        <v>0</v>
      </c>
      <c r="F1482" t="b">
        <v>0</v>
      </c>
      <c r="G1482" t="b">
        <v>0</v>
      </c>
      <c r="H1482" t="b">
        <v>0</v>
      </c>
      <c r="I1482" t="b">
        <v>1</v>
      </c>
      <c r="J1482" t="b">
        <v>0</v>
      </c>
      <c r="L1482">
        <f t="shared" si="23"/>
        <v>6</v>
      </c>
    </row>
    <row r="1483" spans="1:12" x14ac:dyDescent="0.3">
      <c r="A1483" t="s">
        <v>593</v>
      </c>
      <c r="B1483" s="97" t="s">
        <v>1060</v>
      </c>
      <c r="C1483" s="9" t="s">
        <v>38</v>
      </c>
      <c r="D1483" t="b">
        <v>0</v>
      </c>
      <c r="E1483" t="b">
        <v>0</v>
      </c>
      <c r="F1483" t="b">
        <v>0</v>
      </c>
      <c r="G1483" t="b">
        <v>0</v>
      </c>
      <c r="H1483" t="b">
        <v>0</v>
      </c>
      <c r="I1483" t="b">
        <v>1</v>
      </c>
      <c r="J1483" t="b">
        <v>0</v>
      </c>
      <c r="L1483">
        <f t="shared" si="23"/>
        <v>6</v>
      </c>
    </row>
    <row r="1484" spans="1:12" x14ac:dyDescent="0.3">
      <c r="A1484" t="s">
        <v>593</v>
      </c>
      <c r="B1484" s="97" t="s">
        <v>1060</v>
      </c>
      <c r="C1484" s="9"/>
      <c r="D1484" t="b">
        <v>0</v>
      </c>
      <c r="E1484" t="b">
        <v>0</v>
      </c>
      <c r="F1484" t="b">
        <v>0</v>
      </c>
      <c r="G1484" t="b">
        <v>0</v>
      </c>
      <c r="H1484" t="b">
        <v>0</v>
      </c>
      <c r="I1484" t="b">
        <v>1</v>
      </c>
      <c r="J1484" t="b">
        <v>0</v>
      </c>
      <c r="L1484">
        <f t="shared" si="23"/>
        <v>6</v>
      </c>
    </row>
    <row r="1485" spans="1:12" x14ac:dyDescent="0.3">
      <c r="A1485" t="s">
        <v>593</v>
      </c>
      <c r="B1485" s="97" t="s">
        <v>1060</v>
      </c>
      <c r="C1485" s="9" t="s">
        <v>38</v>
      </c>
      <c r="D1485" t="b">
        <v>0</v>
      </c>
      <c r="E1485" t="b">
        <v>0</v>
      </c>
      <c r="F1485" t="b">
        <v>0</v>
      </c>
      <c r="G1485" t="b">
        <v>0</v>
      </c>
      <c r="H1485" t="b">
        <v>1</v>
      </c>
      <c r="I1485" t="b">
        <v>1</v>
      </c>
      <c r="J1485" t="b">
        <v>0</v>
      </c>
      <c r="L1485">
        <f t="shared" si="23"/>
        <v>6</v>
      </c>
    </row>
    <row r="1486" spans="1:12" x14ac:dyDescent="0.3">
      <c r="A1486" t="s">
        <v>593</v>
      </c>
      <c r="B1486" s="97" t="s">
        <v>1060</v>
      </c>
      <c r="C1486" s="9" t="s">
        <v>38</v>
      </c>
      <c r="D1486" t="b">
        <v>0</v>
      </c>
      <c r="E1486" t="b">
        <v>0</v>
      </c>
      <c r="F1486" t="b">
        <v>0</v>
      </c>
      <c r="G1486" t="b">
        <v>0</v>
      </c>
      <c r="H1486" t="b">
        <v>0</v>
      </c>
      <c r="I1486" t="b">
        <v>0</v>
      </c>
      <c r="J1486" t="b">
        <v>0</v>
      </c>
      <c r="L1486">
        <f t="shared" ref="L1486:L1549" si="24">MATCH(TRUE,D1486:J1486)</f>
        <v>7</v>
      </c>
    </row>
    <row r="1487" spans="1:12" x14ac:dyDescent="0.3">
      <c r="A1487" t="s">
        <v>593</v>
      </c>
      <c r="B1487" s="97" t="s">
        <v>1060</v>
      </c>
      <c r="C1487" s="9"/>
      <c r="D1487" t="b">
        <v>0</v>
      </c>
      <c r="E1487" t="b">
        <v>0</v>
      </c>
      <c r="F1487" t="b">
        <v>0</v>
      </c>
      <c r="G1487" t="b">
        <v>0</v>
      </c>
      <c r="H1487" t="b">
        <v>0</v>
      </c>
      <c r="I1487" t="b">
        <v>1</v>
      </c>
      <c r="J1487" t="b">
        <v>0</v>
      </c>
      <c r="L1487">
        <f t="shared" si="24"/>
        <v>6</v>
      </c>
    </row>
    <row r="1488" spans="1:12" x14ac:dyDescent="0.3">
      <c r="A1488" t="s">
        <v>593</v>
      </c>
      <c r="B1488" s="97" t="s">
        <v>1060</v>
      </c>
      <c r="C1488" s="9" t="s">
        <v>38</v>
      </c>
      <c r="D1488" t="b">
        <v>0</v>
      </c>
      <c r="E1488" t="b">
        <v>0</v>
      </c>
      <c r="F1488" t="b">
        <v>0</v>
      </c>
      <c r="G1488" t="b">
        <v>0</v>
      </c>
      <c r="H1488" t="b">
        <v>0</v>
      </c>
      <c r="I1488" t="b">
        <v>0</v>
      </c>
      <c r="J1488" t="b">
        <v>0</v>
      </c>
      <c r="L1488">
        <f t="shared" si="24"/>
        <v>7</v>
      </c>
    </row>
    <row r="1489" spans="1:12" x14ac:dyDescent="0.3">
      <c r="A1489" t="s">
        <v>593</v>
      </c>
      <c r="B1489" s="97" t="s">
        <v>1060</v>
      </c>
      <c r="C1489" s="9" t="s">
        <v>38</v>
      </c>
      <c r="D1489" t="b">
        <v>0</v>
      </c>
      <c r="E1489" t="b">
        <v>0</v>
      </c>
      <c r="F1489" t="b">
        <v>0</v>
      </c>
      <c r="G1489" t="b">
        <v>0</v>
      </c>
      <c r="H1489" t="b">
        <v>0</v>
      </c>
      <c r="I1489" t="b">
        <v>0</v>
      </c>
      <c r="J1489" t="b">
        <v>0</v>
      </c>
      <c r="L1489">
        <f t="shared" si="24"/>
        <v>7</v>
      </c>
    </row>
    <row r="1490" spans="1:12" x14ac:dyDescent="0.3">
      <c r="A1490" t="s">
        <v>593</v>
      </c>
      <c r="B1490" s="97" t="s">
        <v>1060</v>
      </c>
      <c r="C1490" s="9" t="s">
        <v>38</v>
      </c>
      <c r="D1490" t="b">
        <v>0</v>
      </c>
      <c r="E1490" t="b">
        <v>0</v>
      </c>
      <c r="F1490" t="b">
        <v>0</v>
      </c>
      <c r="G1490" t="b">
        <v>0</v>
      </c>
      <c r="H1490" t="b">
        <v>0</v>
      </c>
      <c r="I1490" t="b">
        <v>1</v>
      </c>
      <c r="J1490" t="b">
        <v>0</v>
      </c>
      <c r="L1490">
        <f t="shared" si="24"/>
        <v>6</v>
      </c>
    </row>
    <row r="1491" spans="1:12" x14ac:dyDescent="0.3">
      <c r="A1491" t="s">
        <v>593</v>
      </c>
      <c r="B1491" s="97" t="s">
        <v>1060</v>
      </c>
      <c r="C1491" s="9"/>
      <c r="D1491" t="b">
        <v>0</v>
      </c>
      <c r="E1491" t="b">
        <v>0</v>
      </c>
      <c r="F1491" t="b">
        <v>0</v>
      </c>
      <c r="G1491" t="b">
        <v>0</v>
      </c>
      <c r="H1491" t="b">
        <v>0</v>
      </c>
      <c r="I1491" t="b">
        <v>0</v>
      </c>
      <c r="J1491" t="b">
        <v>0</v>
      </c>
      <c r="L1491">
        <f t="shared" si="24"/>
        <v>7</v>
      </c>
    </row>
    <row r="1492" spans="1:12" x14ac:dyDescent="0.3">
      <c r="A1492" t="s">
        <v>593</v>
      </c>
      <c r="B1492" s="97" t="s">
        <v>1060</v>
      </c>
      <c r="C1492" s="9" t="s">
        <v>38</v>
      </c>
      <c r="D1492" t="b">
        <v>0</v>
      </c>
      <c r="E1492" t="b">
        <v>0</v>
      </c>
      <c r="F1492" t="b">
        <v>0</v>
      </c>
      <c r="G1492" t="b">
        <v>0</v>
      </c>
      <c r="H1492" t="b">
        <v>0</v>
      </c>
      <c r="I1492" t="b">
        <v>0</v>
      </c>
      <c r="J1492" t="b">
        <v>0</v>
      </c>
      <c r="L1492">
        <f t="shared" si="24"/>
        <v>7</v>
      </c>
    </row>
    <row r="1493" spans="1:12" x14ac:dyDescent="0.3">
      <c r="A1493" t="s">
        <v>593</v>
      </c>
      <c r="B1493" s="97" t="s">
        <v>1060</v>
      </c>
      <c r="C1493" s="9" t="s">
        <v>38</v>
      </c>
      <c r="D1493" t="b">
        <v>0</v>
      </c>
      <c r="E1493" t="b">
        <v>0</v>
      </c>
      <c r="F1493" t="b">
        <v>0</v>
      </c>
      <c r="G1493" t="b">
        <v>0</v>
      </c>
      <c r="H1493" t="b">
        <v>0</v>
      </c>
      <c r="I1493" t="b">
        <v>0</v>
      </c>
      <c r="J1493" t="b">
        <v>0</v>
      </c>
      <c r="L1493">
        <f t="shared" si="24"/>
        <v>7</v>
      </c>
    </row>
    <row r="1494" spans="1:12" x14ac:dyDescent="0.3">
      <c r="A1494" t="s">
        <v>593</v>
      </c>
      <c r="B1494" s="97" t="s">
        <v>1060</v>
      </c>
      <c r="C1494" s="9" t="s">
        <v>38</v>
      </c>
      <c r="D1494" t="b">
        <v>0</v>
      </c>
      <c r="E1494" t="b">
        <v>0</v>
      </c>
      <c r="F1494" t="b">
        <v>0</v>
      </c>
      <c r="G1494" t="b">
        <v>0</v>
      </c>
      <c r="H1494" t="b">
        <v>0</v>
      </c>
      <c r="I1494" t="b">
        <v>0</v>
      </c>
      <c r="J1494" t="b">
        <v>0</v>
      </c>
      <c r="L1494">
        <f t="shared" si="24"/>
        <v>7</v>
      </c>
    </row>
    <row r="1495" spans="1:12" x14ac:dyDescent="0.3">
      <c r="A1495" t="s">
        <v>593</v>
      </c>
      <c r="B1495" s="97" t="s">
        <v>1060</v>
      </c>
      <c r="C1495" s="9"/>
      <c r="D1495" t="b">
        <v>0</v>
      </c>
      <c r="E1495" t="b">
        <v>0</v>
      </c>
      <c r="F1495" t="b">
        <v>0</v>
      </c>
      <c r="G1495" t="b">
        <v>0</v>
      </c>
      <c r="H1495" t="b">
        <v>0</v>
      </c>
      <c r="I1495" t="b">
        <v>1</v>
      </c>
      <c r="J1495" t="b">
        <v>0</v>
      </c>
      <c r="L1495">
        <f t="shared" si="24"/>
        <v>6</v>
      </c>
    </row>
    <row r="1496" spans="1:12" x14ac:dyDescent="0.3">
      <c r="A1496" t="s">
        <v>593</v>
      </c>
      <c r="B1496" s="97" t="s">
        <v>1060</v>
      </c>
      <c r="C1496" s="9" t="s">
        <v>609</v>
      </c>
      <c r="D1496" t="b">
        <v>0</v>
      </c>
      <c r="E1496" t="b">
        <v>0</v>
      </c>
      <c r="F1496" t="b">
        <v>0</v>
      </c>
      <c r="G1496" t="b">
        <v>0</v>
      </c>
      <c r="H1496" t="b">
        <v>1</v>
      </c>
      <c r="I1496" t="b">
        <v>0</v>
      </c>
      <c r="J1496" t="b">
        <v>0</v>
      </c>
      <c r="L1496">
        <f t="shared" si="24"/>
        <v>7</v>
      </c>
    </row>
    <row r="1497" spans="1:12" x14ac:dyDescent="0.3">
      <c r="A1497" t="s">
        <v>593</v>
      </c>
      <c r="B1497" s="97" t="s">
        <v>1060</v>
      </c>
      <c r="C1497" s="9"/>
      <c r="D1497" t="b">
        <v>0</v>
      </c>
      <c r="E1497" t="b">
        <v>0</v>
      </c>
      <c r="F1497" t="b">
        <v>0</v>
      </c>
      <c r="G1497" t="b">
        <v>0</v>
      </c>
      <c r="H1497" t="b">
        <v>0</v>
      </c>
      <c r="I1497" t="b">
        <v>0</v>
      </c>
      <c r="J1497" t="b">
        <v>0</v>
      </c>
      <c r="L1497">
        <f t="shared" si="24"/>
        <v>7</v>
      </c>
    </row>
    <row r="1498" spans="1:12" x14ac:dyDescent="0.3">
      <c r="A1498" t="s">
        <v>593</v>
      </c>
      <c r="B1498" s="97" t="s">
        <v>1060</v>
      </c>
      <c r="C1498" s="9"/>
      <c r="D1498" t="b">
        <v>0</v>
      </c>
      <c r="E1498" t="b">
        <v>0</v>
      </c>
      <c r="F1498" t="b">
        <v>0</v>
      </c>
      <c r="G1498" t="b">
        <v>0</v>
      </c>
      <c r="H1498" t="b">
        <v>0</v>
      </c>
      <c r="I1498" t="b">
        <v>0</v>
      </c>
      <c r="J1498" t="b">
        <v>0</v>
      </c>
      <c r="L1498">
        <f t="shared" si="24"/>
        <v>7</v>
      </c>
    </row>
    <row r="1499" spans="1:12" x14ac:dyDescent="0.3">
      <c r="A1499" t="s">
        <v>593</v>
      </c>
      <c r="B1499" s="97" t="s">
        <v>1060</v>
      </c>
      <c r="C1499" s="9" t="s">
        <v>38</v>
      </c>
      <c r="D1499" t="b">
        <v>0</v>
      </c>
      <c r="E1499" t="b">
        <v>0</v>
      </c>
      <c r="F1499" t="b">
        <v>0</v>
      </c>
      <c r="G1499" t="b">
        <v>0</v>
      </c>
      <c r="H1499" t="b">
        <v>0</v>
      </c>
      <c r="I1499" t="b">
        <v>0</v>
      </c>
      <c r="J1499" t="b">
        <v>0</v>
      </c>
      <c r="L1499">
        <f t="shared" si="24"/>
        <v>7</v>
      </c>
    </row>
    <row r="1500" spans="1:12" x14ac:dyDescent="0.3">
      <c r="A1500" t="s">
        <v>593</v>
      </c>
      <c r="B1500" s="97" t="s">
        <v>1060</v>
      </c>
      <c r="C1500" s="9" t="s">
        <v>38</v>
      </c>
      <c r="D1500" t="b">
        <v>0</v>
      </c>
      <c r="E1500" t="b">
        <v>0</v>
      </c>
      <c r="F1500" t="b">
        <v>0</v>
      </c>
      <c r="G1500" t="b">
        <v>0</v>
      </c>
      <c r="H1500" t="b">
        <v>0</v>
      </c>
      <c r="I1500" t="b">
        <v>0</v>
      </c>
      <c r="J1500" t="b">
        <v>0</v>
      </c>
      <c r="L1500">
        <f t="shared" si="24"/>
        <v>7</v>
      </c>
    </row>
    <row r="1501" spans="1:12" x14ac:dyDescent="0.3">
      <c r="A1501" t="s">
        <v>593</v>
      </c>
      <c r="B1501" s="97" t="s">
        <v>1060</v>
      </c>
      <c r="C1501" s="9" t="s">
        <v>38</v>
      </c>
      <c r="D1501" t="b">
        <v>0</v>
      </c>
      <c r="E1501" t="b">
        <v>0</v>
      </c>
      <c r="F1501" t="b">
        <v>0</v>
      </c>
      <c r="G1501" t="b">
        <v>0</v>
      </c>
      <c r="H1501" t="b">
        <v>0</v>
      </c>
      <c r="I1501" t="b">
        <v>0</v>
      </c>
      <c r="J1501" t="b">
        <v>0</v>
      </c>
      <c r="L1501">
        <f t="shared" si="24"/>
        <v>7</v>
      </c>
    </row>
    <row r="1502" spans="1:12" x14ac:dyDescent="0.3">
      <c r="A1502" t="s">
        <v>593</v>
      </c>
      <c r="B1502" s="97" t="s">
        <v>1060</v>
      </c>
      <c r="C1502" s="9" t="s">
        <v>38</v>
      </c>
      <c r="D1502" t="b">
        <v>0</v>
      </c>
      <c r="E1502" t="b">
        <v>0</v>
      </c>
      <c r="F1502" t="b">
        <v>0</v>
      </c>
      <c r="G1502" t="b">
        <v>0</v>
      </c>
      <c r="H1502" t="b">
        <v>1</v>
      </c>
      <c r="I1502" t="b">
        <v>0</v>
      </c>
      <c r="J1502" t="b">
        <v>0</v>
      </c>
      <c r="L1502">
        <f t="shared" si="24"/>
        <v>7</v>
      </c>
    </row>
    <row r="1503" spans="1:12" x14ac:dyDescent="0.3">
      <c r="A1503" t="s">
        <v>593</v>
      </c>
      <c r="B1503" s="97" t="s">
        <v>1060</v>
      </c>
      <c r="C1503" s="9" t="s">
        <v>624</v>
      </c>
      <c r="D1503" t="b">
        <v>0</v>
      </c>
      <c r="E1503" t="b">
        <v>1</v>
      </c>
      <c r="F1503" t="b">
        <v>0</v>
      </c>
      <c r="G1503" t="b">
        <v>1</v>
      </c>
      <c r="H1503" t="b">
        <v>1</v>
      </c>
      <c r="I1503" t="b">
        <v>0</v>
      </c>
      <c r="J1503" t="b">
        <v>0</v>
      </c>
      <c r="L1503">
        <f t="shared" si="24"/>
        <v>5</v>
      </c>
    </row>
    <row r="1504" spans="1:12" x14ac:dyDescent="0.3">
      <c r="A1504" t="s">
        <v>593</v>
      </c>
      <c r="B1504" s="97" t="s">
        <v>1060</v>
      </c>
      <c r="C1504" s="9" t="s">
        <v>924</v>
      </c>
      <c r="D1504" t="b">
        <v>0</v>
      </c>
      <c r="E1504" t="b">
        <v>0</v>
      </c>
      <c r="F1504" t="b">
        <v>0</v>
      </c>
      <c r="G1504" t="b">
        <v>0</v>
      </c>
      <c r="H1504" t="b">
        <v>0</v>
      </c>
      <c r="I1504" t="b">
        <v>1</v>
      </c>
      <c r="J1504" t="b">
        <v>0</v>
      </c>
      <c r="L1504">
        <f t="shared" si="24"/>
        <v>6</v>
      </c>
    </row>
    <row r="1505" spans="1:12" x14ac:dyDescent="0.3">
      <c r="A1505" t="s">
        <v>593</v>
      </c>
      <c r="B1505" s="97" t="s">
        <v>1060</v>
      </c>
      <c r="C1505" s="9"/>
      <c r="D1505" t="b">
        <v>0</v>
      </c>
      <c r="E1505" t="b">
        <v>0</v>
      </c>
      <c r="F1505" t="b">
        <v>0</v>
      </c>
      <c r="G1505" t="b">
        <v>0</v>
      </c>
      <c r="H1505" t="b">
        <v>0</v>
      </c>
      <c r="I1505" t="b">
        <v>0</v>
      </c>
      <c r="J1505" t="b">
        <v>0</v>
      </c>
      <c r="L1505">
        <f t="shared" si="24"/>
        <v>7</v>
      </c>
    </row>
    <row r="1506" spans="1:12" x14ac:dyDescent="0.3">
      <c r="A1506" t="s">
        <v>593</v>
      </c>
      <c r="B1506" s="97" t="s">
        <v>1060</v>
      </c>
      <c r="C1506" s="9" t="s">
        <v>925</v>
      </c>
      <c r="D1506" t="b">
        <v>0</v>
      </c>
      <c r="E1506" t="b">
        <v>0</v>
      </c>
      <c r="F1506" t="b">
        <v>0</v>
      </c>
      <c r="G1506" t="b">
        <v>0</v>
      </c>
      <c r="H1506" t="b">
        <v>0</v>
      </c>
      <c r="I1506" t="b">
        <v>1</v>
      </c>
      <c r="J1506" t="b">
        <v>0</v>
      </c>
      <c r="L1506">
        <f t="shared" si="24"/>
        <v>6</v>
      </c>
    </row>
    <row r="1507" spans="1:12" x14ac:dyDescent="0.3">
      <c r="A1507" t="s">
        <v>593</v>
      </c>
      <c r="B1507" s="97" t="s">
        <v>1060</v>
      </c>
      <c r="C1507" s="9" t="s">
        <v>38</v>
      </c>
      <c r="D1507" t="b">
        <v>0</v>
      </c>
      <c r="E1507" t="b">
        <v>0</v>
      </c>
      <c r="F1507" t="b">
        <v>0</v>
      </c>
      <c r="G1507" t="b">
        <v>0</v>
      </c>
      <c r="H1507" t="b">
        <v>0</v>
      </c>
      <c r="I1507" t="b">
        <v>0</v>
      </c>
      <c r="J1507" t="b">
        <v>0</v>
      </c>
      <c r="L1507">
        <f t="shared" si="24"/>
        <v>7</v>
      </c>
    </row>
    <row r="1508" spans="1:12" x14ac:dyDescent="0.3">
      <c r="A1508" t="s">
        <v>593</v>
      </c>
      <c r="B1508" s="97" t="s">
        <v>1060</v>
      </c>
      <c r="C1508" s="9"/>
      <c r="D1508" t="b">
        <v>0</v>
      </c>
      <c r="E1508" t="b">
        <v>1</v>
      </c>
      <c r="F1508" t="b">
        <v>0</v>
      </c>
      <c r="G1508" t="b">
        <v>0</v>
      </c>
      <c r="H1508" t="b">
        <v>1</v>
      </c>
      <c r="I1508" t="b">
        <v>1</v>
      </c>
      <c r="J1508" t="b">
        <v>0</v>
      </c>
      <c r="L1508">
        <f t="shared" si="24"/>
        <v>6</v>
      </c>
    </row>
    <row r="1509" spans="1:12" x14ac:dyDescent="0.3">
      <c r="A1509" t="s">
        <v>593</v>
      </c>
      <c r="B1509" s="97" t="s">
        <v>1060</v>
      </c>
      <c r="C1509" s="9" t="s">
        <v>598</v>
      </c>
      <c r="D1509" t="b">
        <v>0</v>
      </c>
      <c r="E1509" t="b">
        <v>0</v>
      </c>
      <c r="F1509" t="b">
        <v>0</v>
      </c>
      <c r="G1509" t="b">
        <v>0</v>
      </c>
      <c r="H1509" t="b">
        <v>1</v>
      </c>
      <c r="I1509" t="b">
        <v>0</v>
      </c>
      <c r="J1509" t="b">
        <v>0</v>
      </c>
      <c r="L1509">
        <f t="shared" si="24"/>
        <v>7</v>
      </c>
    </row>
    <row r="1510" spans="1:12" x14ac:dyDescent="0.3">
      <c r="A1510" t="s">
        <v>593</v>
      </c>
      <c r="B1510" s="97" t="s">
        <v>1060</v>
      </c>
      <c r="C1510" s="9" t="s">
        <v>38</v>
      </c>
      <c r="D1510" t="b">
        <v>0</v>
      </c>
      <c r="E1510" t="b">
        <v>0</v>
      </c>
      <c r="F1510" t="b">
        <v>0</v>
      </c>
      <c r="G1510" t="b">
        <v>0</v>
      </c>
      <c r="H1510" t="b">
        <v>0</v>
      </c>
      <c r="I1510" t="b">
        <v>1</v>
      </c>
      <c r="J1510" t="b">
        <v>0</v>
      </c>
      <c r="L1510">
        <f t="shared" si="24"/>
        <v>6</v>
      </c>
    </row>
    <row r="1511" spans="1:12" x14ac:dyDescent="0.3">
      <c r="A1511" t="s">
        <v>593</v>
      </c>
      <c r="B1511" s="97" t="s">
        <v>1060</v>
      </c>
      <c r="C1511" s="9" t="s">
        <v>631</v>
      </c>
      <c r="D1511" t="b">
        <v>0</v>
      </c>
      <c r="E1511" t="b">
        <v>0</v>
      </c>
      <c r="F1511" t="b">
        <v>0</v>
      </c>
      <c r="G1511" t="b">
        <v>0</v>
      </c>
      <c r="H1511" t="b">
        <v>1</v>
      </c>
      <c r="I1511" t="b">
        <v>0</v>
      </c>
      <c r="J1511" t="b">
        <v>0</v>
      </c>
      <c r="L1511">
        <f t="shared" si="24"/>
        <v>7</v>
      </c>
    </row>
    <row r="1512" spans="1:12" x14ac:dyDescent="0.3">
      <c r="A1512" t="s">
        <v>593</v>
      </c>
      <c r="B1512" s="97" t="s">
        <v>1060</v>
      </c>
      <c r="C1512" s="9" t="s">
        <v>38</v>
      </c>
      <c r="D1512" t="b">
        <v>0</v>
      </c>
      <c r="E1512" t="b">
        <v>0</v>
      </c>
      <c r="F1512" t="b">
        <v>0</v>
      </c>
      <c r="G1512" t="b">
        <v>0</v>
      </c>
      <c r="H1512" t="b">
        <v>0</v>
      </c>
      <c r="I1512" t="b">
        <v>0</v>
      </c>
      <c r="J1512" t="b">
        <v>0</v>
      </c>
      <c r="L1512">
        <f t="shared" si="24"/>
        <v>7</v>
      </c>
    </row>
    <row r="1513" spans="1:12" x14ac:dyDescent="0.3">
      <c r="A1513" t="s">
        <v>593</v>
      </c>
      <c r="B1513" s="97" t="s">
        <v>1060</v>
      </c>
      <c r="C1513" s="9" t="s">
        <v>38</v>
      </c>
      <c r="D1513" t="b">
        <v>0</v>
      </c>
      <c r="E1513" t="b">
        <v>0</v>
      </c>
      <c r="F1513" t="b">
        <v>0</v>
      </c>
      <c r="G1513" t="b">
        <v>0</v>
      </c>
      <c r="H1513" t="b">
        <v>0</v>
      </c>
      <c r="I1513" t="b">
        <v>1</v>
      </c>
      <c r="J1513" t="b">
        <v>0</v>
      </c>
      <c r="L1513">
        <f t="shared" si="24"/>
        <v>6</v>
      </c>
    </row>
    <row r="1514" spans="1:12" x14ac:dyDescent="0.3">
      <c r="A1514" t="s">
        <v>593</v>
      </c>
      <c r="B1514" s="97" t="s">
        <v>1060</v>
      </c>
      <c r="C1514" s="9" t="s">
        <v>38</v>
      </c>
      <c r="D1514" t="b">
        <v>0</v>
      </c>
      <c r="E1514" t="b">
        <v>0</v>
      </c>
      <c r="F1514" t="b">
        <v>0</v>
      </c>
      <c r="G1514" t="b">
        <v>0</v>
      </c>
      <c r="H1514" t="b">
        <v>0</v>
      </c>
      <c r="I1514" t="b">
        <v>0</v>
      </c>
      <c r="J1514" t="b">
        <v>0</v>
      </c>
      <c r="L1514">
        <f t="shared" si="24"/>
        <v>7</v>
      </c>
    </row>
    <row r="1515" spans="1:12" x14ac:dyDescent="0.3">
      <c r="A1515" t="s">
        <v>593</v>
      </c>
      <c r="B1515" s="97" t="s">
        <v>1060</v>
      </c>
      <c r="C1515" s="9"/>
      <c r="D1515" t="b">
        <v>0</v>
      </c>
      <c r="E1515" t="b">
        <v>0</v>
      </c>
      <c r="F1515" t="b">
        <v>0</v>
      </c>
      <c r="G1515" t="b">
        <v>0</v>
      </c>
      <c r="H1515" t="b">
        <v>0</v>
      </c>
      <c r="I1515" t="b">
        <v>1</v>
      </c>
      <c r="J1515" t="b">
        <v>0</v>
      </c>
      <c r="L1515">
        <f t="shared" si="24"/>
        <v>6</v>
      </c>
    </row>
    <row r="1516" spans="1:12" x14ac:dyDescent="0.3">
      <c r="A1516" t="s">
        <v>593</v>
      </c>
      <c r="B1516" s="97" t="s">
        <v>1060</v>
      </c>
      <c r="C1516" s="9" t="s">
        <v>611</v>
      </c>
      <c r="D1516" t="b">
        <v>0</v>
      </c>
      <c r="E1516" t="b">
        <v>0</v>
      </c>
      <c r="F1516" t="b">
        <v>0</v>
      </c>
      <c r="G1516" t="b">
        <v>1</v>
      </c>
      <c r="H1516" t="b">
        <v>0</v>
      </c>
      <c r="I1516" t="b">
        <v>0</v>
      </c>
      <c r="J1516" t="b">
        <v>0</v>
      </c>
      <c r="L1516">
        <f t="shared" si="24"/>
        <v>4</v>
      </c>
    </row>
    <row r="1517" spans="1:12" x14ac:dyDescent="0.3">
      <c r="A1517" t="s">
        <v>593</v>
      </c>
      <c r="B1517" s="97" t="s">
        <v>1060</v>
      </c>
      <c r="C1517" s="9"/>
      <c r="D1517" t="b">
        <v>0</v>
      </c>
      <c r="E1517" t="b">
        <v>0</v>
      </c>
      <c r="F1517" t="b">
        <v>0</v>
      </c>
      <c r="G1517" t="b">
        <v>0</v>
      </c>
      <c r="H1517" t="b">
        <v>0</v>
      </c>
      <c r="I1517" t="b">
        <v>0</v>
      </c>
      <c r="J1517" t="b">
        <v>0</v>
      </c>
      <c r="L1517">
        <f t="shared" si="24"/>
        <v>7</v>
      </c>
    </row>
    <row r="1518" spans="1:12" x14ac:dyDescent="0.3">
      <c r="A1518" t="s">
        <v>593</v>
      </c>
      <c r="B1518" s="97" t="s">
        <v>1060</v>
      </c>
      <c r="C1518" s="9" t="s">
        <v>38</v>
      </c>
      <c r="D1518" t="b">
        <v>0</v>
      </c>
      <c r="E1518" t="b">
        <v>0</v>
      </c>
      <c r="F1518" t="b">
        <v>0</v>
      </c>
      <c r="G1518" t="b">
        <v>0</v>
      </c>
      <c r="H1518" t="b">
        <v>0</v>
      </c>
      <c r="I1518" t="b">
        <v>1</v>
      </c>
      <c r="J1518" t="b">
        <v>0</v>
      </c>
      <c r="L1518">
        <f t="shared" si="24"/>
        <v>6</v>
      </c>
    </row>
    <row r="1519" spans="1:12" x14ac:dyDescent="0.3">
      <c r="A1519" t="s">
        <v>593</v>
      </c>
      <c r="B1519" s="97" t="s">
        <v>1060</v>
      </c>
      <c r="C1519" s="9" t="s">
        <v>38</v>
      </c>
      <c r="D1519" t="b">
        <v>0</v>
      </c>
      <c r="E1519" t="b">
        <v>0</v>
      </c>
      <c r="F1519" t="b">
        <v>0</v>
      </c>
      <c r="G1519" t="b">
        <v>0</v>
      </c>
      <c r="H1519" t="b">
        <v>0</v>
      </c>
      <c r="I1519" t="b">
        <v>0</v>
      </c>
      <c r="J1519" t="b">
        <v>0</v>
      </c>
      <c r="L1519">
        <f t="shared" si="24"/>
        <v>7</v>
      </c>
    </row>
    <row r="1520" spans="1:12" x14ac:dyDescent="0.3">
      <c r="A1520" t="s">
        <v>593</v>
      </c>
      <c r="B1520" s="97" t="s">
        <v>1060</v>
      </c>
      <c r="C1520" s="9" t="s">
        <v>926</v>
      </c>
      <c r="D1520" t="b">
        <v>0</v>
      </c>
      <c r="E1520" t="b">
        <v>0</v>
      </c>
      <c r="F1520" t="b">
        <v>0</v>
      </c>
      <c r="G1520" t="b">
        <v>0</v>
      </c>
      <c r="H1520" t="b">
        <v>0</v>
      </c>
      <c r="I1520" t="b">
        <v>0</v>
      </c>
      <c r="J1520" t="b">
        <v>0</v>
      </c>
      <c r="L1520">
        <f t="shared" si="24"/>
        <v>7</v>
      </c>
    </row>
    <row r="1521" spans="1:12" x14ac:dyDescent="0.3">
      <c r="A1521" t="s">
        <v>593</v>
      </c>
      <c r="B1521" s="97" t="s">
        <v>1060</v>
      </c>
      <c r="C1521" s="9" t="s">
        <v>38</v>
      </c>
      <c r="D1521" t="b">
        <v>0</v>
      </c>
      <c r="E1521" t="b">
        <v>0</v>
      </c>
      <c r="F1521" t="b">
        <v>0</v>
      </c>
      <c r="G1521" t="b">
        <v>0</v>
      </c>
      <c r="H1521" t="b">
        <v>0</v>
      </c>
      <c r="I1521" t="b">
        <v>0</v>
      </c>
      <c r="J1521" t="b">
        <v>0</v>
      </c>
      <c r="L1521">
        <f t="shared" si="24"/>
        <v>7</v>
      </c>
    </row>
    <row r="1522" spans="1:12" x14ac:dyDescent="0.3">
      <c r="A1522" t="s">
        <v>593</v>
      </c>
      <c r="B1522" s="97" t="s">
        <v>1060</v>
      </c>
      <c r="C1522" s="9" t="s">
        <v>38</v>
      </c>
      <c r="D1522" t="b">
        <v>0</v>
      </c>
      <c r="E1522" t="b">
        <v>0</v>
      </c>
      <c r="F1522" t="b">
        <v>0</v>
      </c>
      <c r="G1522" t="b">
        <v>0</v>
      </c>
      <c r="H1522" t="b">
        <v>0</v>
      </c>
      <c r="I1522" t="b">
        <v>0</v>
      </c>
      <c r="J1522" t="b">
        <v>0</v>
      </c>
      <c r="L1522">
        <f t="shared" si="24"/>
        <v>7</v>
      </c>
    </row>
    <row r="1523" spans="1:12" x14ac:dyDescent="0.3">
      <c r="A1523" t="s">
        <v>593</v>
      </c>
      <c r="B1523" s="97" t="s">
        <v>1060</v>
      </c>
      <c r="C1523" s="9"/>
      <c r="D1523" t="b">
        <v>0</v>
      </c>
      <c r="E1523" t="b">
        <v>0</v>
      </c>
      <c r="F1523" t="b">
        <v>0</v>
      </c>
      <c r="G1523" t="b">
        <v>0</v>
      </c>
      <c r="H1523" t="b">
        <v>0</v>
      </c>
      <c r="I1523" t="b">
        <v>0</v>
      </c>
      <c r="J1523" t="b">
        <v>0</v>
      </c>
      <c r="L1523">
        <f t="shared" si="24"/>
        <v>7</v>
      </c>
    </row>
    <row r="1524" spans="1:12" x14ac:dyDescent="0.3">
      <c r="A1524" t="s">
        <v>593</v>
      </c>
      <c r="B1524" s="97" t="s">
        <v>1060</v>
      </c>
      <c r="C1524" s="9" t="s">
        <v>38</v>
      </c>
      <c r="D1524" t="b">
        <v>0</v>
      </c>
      <c r="E1524" t="b">
        <v>0</v>
      </c>
      <c r="F1524" t="b">
        <v>0</v>
      </c>
      <c r="G1524" t="b">
        <v>0</v>
      </c>
      <c r="H1524" t="b">
        <v>0</v>
      </c>
      <c r="I1524" t="b">
        <v>0</v>
      </c>
      <c r="J1524" t="b">
        <v>0</v>
      </c>
      <c r="L1524">
        <f t="shared" si="24"/>
        <v>7</v>
      </c>
    </row>
    <row r="1525" spans="1:12" x14ac:dyDescent="0.3">
      <c r="A1525" t="s">
        <v>593</v>
      </c>
      <c r="B1525" s="97" t="s">
        <v>1060</v>
      </c>
      <c r="C1525" s="9" t="s">
        <v>38</v>
      </c>
      <c r="D1525" t="b">
        <v>0</v>
      </c>
      <c r="E1525" t="b">
        <v>0</v>
      </c>
      <c r="F1525" t="b">
        <v>0</v>
      </c>
      <c r="G1525" t="b">
        <v>0</v>
      </c>
      <c r="H1525" t="b">
        <v>1</v>
      </c>
      <c r="I1525" t="b">
        <v>1</v>
      </c>
      <c r="J1525" t="b">
        <v>0</v>
      </c>
      <c r="L1525">
        <f t="shared" si="24"/>
        <v>6</v>
      </c>
    </row>
    <row r="1526" spans="1:12" x14ac:dyDescent="0.3">
      <c r="A1526" t="s">
        <v>593</v>
      </c>
      <c r="B1526" s="97" t="s">
        <v>1060</v>
      </c>
      <c r="C1526" s="9" t="s">
        <v>38</v>
      </c>
      <c r="D1526" t="b">
        <v>0</v>
      </c>
      <c r="E1526" t="b">
        <v>0</v>
      </c>
      <c r="F1526" t="b">
        <v>0</v>
      </c>
      <c r="G1526" t="b">
        <v>0</v>
      </c>
      <c r="H1526" t="b">
        <v>1</v>
      </c>
      <c r="I1526" t="b">
        <v>0</v>
      </c>
      <c r="J1526" t="b">
        <v>0</v>
      </c>
      <c r="L1526">
        <f t="shared" si="24"/>
        <v>7</v>
      </c>
    </row>
    <row r="1527" spans="1:12" x14ac:dyDescent="0.3">
      <c r="A1527" t="s">
        <v>593</v>
      </c>
      <c r="B1527" s="97" t="s">
        <v>1060</v>
      </c>
      <c r="C1527" s="9"/>
      <c r="D1527" t="b">
        <v>0</v>
      </c>
      <c r="E1527" t="b">
        <v>0</v>
      </c>
      <c r="F1527" t="b">
        <v>0</v>
      </c>
      <c r="G1527" t="b">
        <v>0</v>
      </c>
      <c r="H1527" t="b">
        <v>0</v>
      </c>
      <c r="I1527" t="b">
        <v>0</v>
      </c>
      <c r="J1527" t="b">
        <v>0</v>
      </c>
      <c r="L1527">
        <f t="shared" si="24"/>
        <v>7</v>
      </c>
    </row>
    <row r="1528" spans="1:12" x14ac:dyDescent="0.3">
      <c r="A1528" t="s">
        <v>593</v>
      </c>
      <c r="B1528" s="97" t="s">
        <v>1060</v>
      </c>
      <c r="C1528" s="9" t="s">
        <v>38</v>
      </c>
      <c r="D1528" t="b">
        <v>0</v>
      </c>
      <c r="E1528" t="b">
        <v>0</v>
      </c>
      <c r="F1528" t="b">
        <v>0</v>
      </c>
      <c r="G1528" t="b">
        <v>0</v>
      </c>
      <c r="H1528" t="b">
        <v>0</v>
      </c>
      <c r="I1528" t="b">
        <v>0</v>
      </c>
      <c r="J1528" t="b">
        <v>0</v>
      </c>
      <c r="L1528">
        <f t="shared" si="24"/>
        <v>7</v>
      </c>
    </row>
    <row r="1529" spans="1:12" x14ac:dyDescent="0.3">
      <c r="A1529" t="s">
        <v>593</v>
      </c>
      <c r="B1529" s="97" t="s">
        <v>1060</v>
      </c>
      <c r="C1529" s="9" t="s">
        <v>38</v>
      </c>
      <c r="D1529" t="b">
        <v>0</v>
      </c>
      <c r="E1529" t="b">
        <v>0</v>
      </c>
      <c r="F1529" t="b">
        <v>0</v>
      </c>
      <c r="G1529" t="b">
        <v>0</v>
      </c>
      <c r="H1529" t="b">
        <v>1</v>
      </c>
      <c r="I1529" t="b">
        <v>0</v>
      </c>
      <c r="J1529" t="b">
        <v>0</v>
      </c>
      <c r="L1529">
        <f t="shared" si="24"/>
        <v>7</v>
      </c>
    </row>
    <row r="1530" spans="1:12" x14ac:dyDescent="0.3">
      <c r="A1530" t="s">
        <v>593</v>
      </c>
      <c r="B1530" s="97" t="s">
        <v>1060</v>
      </c>
      <c r="C1530" s="9" t="s">
        <v>38</v>
      </c>
      <c r="D1530" t="b">
        <v>0</v>
      </c>
      <c r="E1530" t="b">
        <v>0</v>
      </c>
      <c r="F1530" t="b">
        <v>0</v>
      </c>
      <c r="G1530" t="b">
        <v>1</v>
      </c>
      <c r="H1530" t="b">
        <v>0</v>
      </c>
      <c r="I1530" t="b">
        <v>1</v>
      </c>
      <c r="J1530" t="b">
        <v>0</v>
      </c>
      <c r="L1530">
        <f t="shared" si="24"/>
        <v>4</v>
      </c>
    </row>
    <row r="1531" spans="1:12" x14ac:dyDescent="0.3">
      <c r="A1531" t="s">
        <v>593</v>
      </c>
      <c r="B1531" s="97" t="s">
        <v>1060</v>
      </c>
      <c r="C1531" s="9" t="s">
        <v>625</v>
      </c>
      <c r="D1531" t="b">
        <v>0</v>
      </c>
      <c r="E1531" t="b">
        <v>0</v>
      </c>
      <c r="F1531" t="b">
        <v>0</v>
      </c>
      <c r="G1531" t="b">
        <v>0</v>
      </c>
      <c r="H1531" t="b">
        <v>1</v>
      </c>
      <c r="I1531" t="b">
        <v>0</v>
      </c>
      <c r="J1531" t="b">
        <v>0</v>
      </c>
      <c r="L1531">
        <f t="shared" si="24"/>
        <v>7</v>
      </c>
    </row>
    <row r="1532" spans="1:12" x14ac:dyDescent="0.3">
      <c r="A1532" t="s">
        <v>593</v>
      </c>
      <c r="B1532" s="97" t="s">
        <v>1060</v>
      </c>
      <c r="C1532" s="9" t="s">
        <v>38</v>
      </c>
      <c r="D1532" t="b">
        <v>0</v>
      </c>
      <c r="E1532" t="b">
        <v>0</v>
      </c>
      <c r="F1532" t="b">
        <v>0</v>
      </c>
      <c r="G1532" t="b">
        <v>0</v>
      </c>
      <c r="H1532" t="b">
        <v>0</v>
      </c>
      <c r="I1532" t="b">
        <v>0</v>
      </c>
      <c r="J1532" t="b">
        <v>0</v>
      </c>
      <c r="L1532">
        <f t="shared" si="24"/>
        <v>7</v>
      </c>
    </row>
    <row r="1533" spans="1:12" x14ac:dyDescent="0.3">
      <c r="A1533" t="s">
        <v>593</v>
      </c>
      <c r="B1533" s="97" t="s">
        <v>1060</v>
      </c>
      <c r="C1533" s="9"/>
      <c r="D1533" t="b">
        <v>0</v>
      </c>
      <c r="E1533" t="b">
        <v>0</v>
      </c>
      <c r="F1533" t="b">
        <v>0</v>
      </c>
      <c r="G1533" t="b">
        <v>0</v>
      </c>
      <c r="H1533" t="b">
        <v>0</v>
      </c>
      <c r="I1533" t="b">
        <v>1</v>
      </c>
      <c r="J1533" t="b">
        <v>0</v>
      </c>
      <c r="L1533">
        <f t="shared" si="24"/>
        <v>6</v>
      </c>
    </row>
    <row r="1534" spans="1:12" x14ac:dyDescent="0.3">
      <c r="A1534" t="s">
        <v>593</v>
      </c>
      <c r="B1534" s="97" t="s">
        <v>1060</v>
      </c>
      <c r="C1534" s="9" t="s">
        <v>927</v>
      </c>
      <c r="D1534" t="b">
        <v>0</v>
      </c>
      <c r="E1534" t="b">
        <v>0</v>
      </c>
      <c r="F1534" t="b">
        <v>0</v>
      </c>
      <c r="G1534" t="b">
        <v>0</v>
      </c>
      <c r="H1534" t="b">
        <v>0</v>
      </c>
      <c r="I1534" t="b">
        <v>1</v>
      </c>
      <c r="J1534" t="b">
        <v>0</v>
      </c>
      <c r="L1534">
        <f t="shared" si="24"/>
        <v>6</v>
      </c>
    </row>
    <row r="1535" spans="1:12" x14ac:dyDescent="0.3">
      <c r="A1535" t="s">
        <v>593</v>
      </c>
      <c r="B1535" s="97" t="s">
        <v>1060</v>
      </c>
      <c r="C1535" s="9" t="s">
        <v>38</v>
      </c>
      <c r="D1535" t="b">
        <v>0</v>
      </c>
      <c r="E1535" t="b">
        <v>0</v>
      </c>
      <c r="F1535" t="b">
        <v>0</v>
      </c>
      <c r="G1535" t="b">
        <v>0</v>
      </c>
      <c r="H1535" t="b">
        <v>0</v>
      </c>
      <c r="I1535" t="b">
        <v>0</v>
      </c>
      <c r="J1535" t="b">
        <v>0</v>
      </c>
      <c r="L1535">
        <f t="shared" si="24"/>
        <v>7</v>
      </c>
    </row>
    <row r="1536" spans="1:12" x14ac:dyDescent="0.3">
      <c r="A1536" t="s">
        <v>593</v>
      </c>
      <c r="B1536" s="97" t="s">
        <v>1060</v>
      </c>
      <c r="C1536" s="9" t="s">
        <v>620</v>
      </c>
      <c r="D1536" t="b">
        <v>0</v>
      </c>
      <c r="E1536" t="b">
        <v>1</v>
      </c>
      <c r="F1536" t="b">
        <v>0</v>
      </c>
      <c r="G1536" t="b">
        <v>0</v>
      </c>
      <c r="H1536" t="b">
        <v>1</v>
      </c>
      <c r="I1536" t="b">
        <v>0</v>
      </c>
      <c r="J1536" t="b">
        <v>0</v>
      </c>
      <c r="L1536">
        <f t="shared" si="24"/>
        <v>7</v>
      </c>
    </row>
    <row r="1537" spans="1:12" x14ac:dyDescent="0.3">
      <c r="A1537" t="s">
        <v>593</v>
      </c>
      <c r="B1537" s="97" t="s">
        <v>1060</v>
      </c>
      <c r="C1537" s="9"/>
      <c r="D1537" t="b">
        <v>0</v>
      </c>
      <c r="E1537" t="b">
        <v>0</v>
      </c>
      <c r="F1537" t="b">
        <v>0</v>
      </c>
      <c r="G1537" t="b">
        <v>0</v>
      </c>
      <c r="H1537" t="b">
        <v>0</v>
      </c>
      <c r="I1537" t="b">
        <v>0</v>
      </c>
      <c r="J1537" t="b">
        <v>0</v>
      </c>
      <c r="L1537">
        <f t="shared" si="24"/>
        <v>7</v>
      </c>
    </row>
    <row r="1538" spans="1:12" x14ac:dyDescent="0.3">
      <c r="A1538" t="s">
        <v>593</v>
      </c>
      <c r="B1538" s="97" t="s">
        <v>1060</v>
      </c>
      <c r="C1538" s="9" t="s">
        <v>38</v>
      </c>
      <c r="D1538" t="b">
        <v>0</v>
      </c>
      <c r="E1538" t="b">
        <v>0</v>
      </c>
      <c r="F1538" t="b">
        <v>0</v>
      </c>
      <c r="G1538" t="b">
        <v>0</v>
      </c>
      <c r="H1538" t="b">
        <v>0</v>
      </c>
      <c r="I1538" t="b">
        <v>0</v>
      </c>
      <c r="J1538" t="b">
        <v>0</v>
      </c>
      <c r="L1538">
        <f t="shared" si="24"/>
        <v>7</v>
      </c>
    </row>
    <row r="1539" spans="1:12" x14ac:dyDescent="0.3">
      <c r="A1539" t="s">
        <v>593</v>
      </c>
      <c r="B1539" s="97" t="s">
        <v>1060</v>
      </c>
      <c r="C1539" s="9" t="s">
        <v>38</v>
      </c>
      <c r="D1539" t="b">
        <v>0</v>
      </c>
      <c r="E1539" t="b">
        <v>0</v>
      </c>
      <c r="F1539" t="b">
        <v>0</v>
      </c>
      <c r="G1539" t="b">
        <v>0</v>
      </c>
      <c r="H1539" t="b">
        <v>0</v>
      </c>
      <c r="I1539" t="b">
        <v>0</v>
      </c>
      <c r="J1539" t="b">
        <v>0</v>
      </c>
      <c r="L1539">
        <f t="shared" si="24"/>
        <v>7</v>
      </c>
    </row>
    <row r="1540" spans="1:12" x14ac:dyDescent="0.3">
      <c r="A1540" t="s">
        <v>593</v>
      </c>
      <c r="B1540" s="97" t="s">
        <v>1060</v>
      </c>
      <c r="C1540" s="9" t="s">
        <v>38</v>
      </c>
      <c r="D1540" t="b">
        <v>0</v>
      </c>
      <c r="E1540" t="b">
        <v>0</v>
      </c>
      <c r="F1540" t="b">
        <v>0</v>
      </c>
      <c r="G1540" t="b">
        <v>0</v>
      </c>
      <c r="H1540" t="b">
        <v>0</v>
      </c>
      <c r="I1540" t="b">
        <v>0</v>
      </c>
      <c r="J1540" t="b">
        <v>0</v>
      </c>
      <c r="L1540">
        <f t="shared" si="24"/>
        <v>7</v>
      </c>
    </row>
    <row r="1541" spans="1:12" x14ac:dyDescent="0.3">
      <c r="A1541" t="s">
        <v>593</v>
      </c>
      <c r="B1541" s="97" t="s">
        <v>1060</v>
      </c>
      <c r="C1541" s="9" t="s">
        <v>38</v>
      </c>
      <c r="D1541" t="b">
        <v>0</v>
      </c>
      <c r="E1541" t="b">
        <v>0</v>
      </c>
      <c r="F1541" t="b">
        <v>0</v>
      </c>
      <c r="G1541" t="b">
        <v>0</v>
      </c>
      <c r="H1541" t="b">
        <v>0</v>
      </c>
      <c r="I1541" t="b">
        <v>1</v>
      </c>
      <c r="J1541" t="b">
        <v>0</v>
      </c>
      <c r="L1541">
        <f t="shared" si="24"/>
        <v>6</v>
      </c>
    </row>
    <row r="1542" spans="1:12" x14ac:dyDescent="0.3">
      <c r="A1542" t="s">
        <v>593</v>
      </c>
      <c r="B1542" s="97" t="s">
        <v>1060</v>
      </c>
      <c r="C1542" s="9" t="s">
        <v>38</v>
      </c>
      <c r="D1542" t="b">
        <v>0</v>
      </c>
      <c r="E1542" t="b">
        <v>0</v>
      </c>
      <c r="F1542" t="b">
        <v>0</v>
      </c>
      <c r="G1542" t="b">
        <v>1</v>
      </c>
      <c r="H1542" t="b">
        <v>0</v>
      </c>
      <c r="I1542" t="b">
        <v>0</v>
      </c>
      <c r="J1542" t="b">
        <v>0</v>
      </c>
      <c r="L1542">
        <f t="shared" si="24"/>
        <v>4</v>
      </c>
    </row>
    <row r="1543" spans="1:12" x14ac:dyDescent="0.3">
      <c r="A1543" t="s">
        <v>593</v>
      </c>
      <c r="B1543" s="97" t="s">
        <v>1060</v>
      </c>
      <c r="C1543" s="9" t="s">
        <v>602</v>
      </c>
      <c r="D1543" t="b">
        <v>0</v>
      </c>
      <c r="E1543" t="b">
        <v>0</v>
      </c>
      <c r="F1543" t="b">
        <v>0</v>
      </c>
      <c r="G1543" t="b">
        <v>0</v>
      </c>
      <c r="H1543" t="b">
        <v>0</v>
      </c>
      <c r="I1543" t="b">
        <v>0</v>
      </c>
      <c r="J1543" t="b">
        <v>0</v>
      </c>
      <c r="L1543">
        <f t="shared" si="24"/>
        <v>7</v>
      </c>
    </row>
    <row r="1544" spans="1:12" x14ac:dyDescent="0.3">
      <c r="A1544" t="s">
        <v>593</v>
      </c>
      <c r="B1544" s="97" t="s">
        <v>1060</v>
      </c>
      <c r="C1544" s="9"/>
      <c r="D1544" t="b">
        <v>0</v>
      </c>
      <c r="E1544" t="b">
        <v>0</v>
      </c>
      <c r="F1544" t="b">
        <v>0</v>
      </c>
      <c r="G1544" t="b">
        <v>0</v>
      </c>
      <c r="H1544" t="b">
        <v>0</v>
      </c>
      <c r="I1544" t="b">
        <v>0</v>
      </c>
      <c r="J1544" t="b">
        <v>0</v>
      </c>
      <c r="L1544">
        <f t="shared" si="24"/>
        <v>7</v>
      </c>
    </row>
    <row r="1545" spans="1:12" x14ac:dyDescent="0.3">
      <c r="A1545" t="s">
        <v>593</v>
      </c>
      <c r="B1545" s="97" t="s">
        <v>1060</v>
      </c>
      <c r="C1545" s="9" t="s">
        <v>928</v>
      </c>
      <c r="D1545" t="b">
        <v>0</v>
      </c>
      <c r="E1545" t="b">
        <v>0</v>
      </c>
      <c r="F1545" t="b">
        <v>0</v>
      </c>
      <c r="G1545" t="b">
        <v>0</v>
      </c>
      <c r="H1545" t="b">
        <v>1</v>
      </c>
      <c r="I1545" t="b">
        <v>1</v>
      </c>
      <c r="J1545" t="b">
        <v>0</v>
      </c>
      <c r="L1545">
        <f t="shared" si="24"/>
        <v>6</v>
      </c>
    </row>
    <row r="1546" spans="1:12" x14ac:dyDescent="0.3">
      <c r="A1546" t="s">
        <v>593</v>
      </c>
      <c r="B1546" s="97" t="s">
        <v>1060</v>
      </c>
      <c r="C1546" s="9" t="s">
        <v>38</v>
      </c>
      <c r="D1546" t="b">
        <v>0</v>
      </c>
      <c r="E1546" t="b">
        <v>0</v>
      </c>
      <c r="F1546" t="b">
        <v>0</v>
      </c>
      <c r="G1546" t="b">
        <v>0</v>
      </c>
      <c r="H1546" t="b">
        <v>0</v>
      </c>
      <c r="I1546" t="b">
        <v>0</v>
      </c>
      <c r="J1546" t="b">
        <v>0</v>
      </c>
      <c r="L1546">
        <f t="shared" si="24"/>
        <v>7</v>
      </c>
    </row>
    <row r="1547" spans="1:12" x14ac:dyDescent="0.3">
      <c r="A1547" t="s">
        <v>593</v>
      </c>
      <c r="B1547" s="97" t="s">
        <v>1060</v>
      </c>
      <c r="C1547" s="9" t="s">
        <v>38</v>
      </c>
      <c r="D1547" t="b">
        <v>0</v>
      </c>
      <c r="E1547" t="b">
        <v>0</v>
      </c>
      <c r="F1547" t="b">
        <v>0</v>
      </c>
      <c r="G1547" t="b">
        <v>0</v>
      </c>
      <c r="H1547" t="b">
        <v>0</v>
      </c>
      <c r="I1547" t="b">
        <v>0</v>
      </c>
      <c r="J1547" t="b">
        <v>0</v>
      </c>
      <c r="L1547">
        <f t="shared" si="24"/>
        <v>7</v>
      </c>
    </row>
    <row r="1548" spans="1:12" x14ac:dyDescent="0.3">
      <c r="A1548" t="s">
        <v>593</v>
      </c>
      <c r="B1548" s="97" t="s">
        <v>1060</v>
      </c>
      <c r="C1548" s="9" t="s">
        <v>38</v>
      </c>
      <c r="D1548" t="b">
        <v>0</v>
      </c>
      <c r="E1548" t="b">
        <v>0</v>
      </c>
      <c r="F1548" t="b">
        <v>0</v>
      </c>
      <c r="G1548" t="b">
        <v>0</v>
      </c>
      <c r="H1548" t="b">
        <v>0</v>
      </c>
      <c r="I1548" t="b">
        <v>0</v>
      </c>
      <c r="J1548" t="b">
        <v>0</v>
      </c>
      <c r="L1548">
        <f t="shared" si="24"/>
        <v>7</v>
      </c>
    </row>
    <row r="1549" spans="1:12" x14ac:dyDescent="0.3">
      <c r="A1549" t="s">
        <v>593</v>
      </c>
      <c r="B1549" s="97" t="s">
        <v>1060</v>
      </c>
      <c r="C1549" s="9" t="s">
        <v>38</v>
      </c>
      <c r="D1549" t="b">
        <v>0</v>
      </c>
      <c r="E1549" t="b">
        <v>0</v>
      </c>
      <c r="F1549" t="b">
        <v>0</v>
      </c>
      <c r="G1549" t="b">
        <v>1</v>
      </c>
      <c r="H1549" t="b">
        <v>1</v>
      </c>
      <c r="I1549" t="b">
        <v>0</v>
      </c>
      <c r="J1549" t="b">
        <v>0</v>
      </c>
      <c r="L1549">
        <f t="shared" si="24"/>
        <v>5</v>
      </c>
    </row>
    <row r="1550" spans="1:12" x14ac:dyDescent="0.3">
      <c r="A1550" t="s">
        <v>593</v>
      </c>
      <c r="B1550" s="97" t="s">
        <v>1060</v>
      </c>
      <c r="C1550" s="9" t="s">
        <v>38</v>
      </c>
      <c r="D1550" t="b">
        <v>0</v>
      </c>
      <c r="E1550" t="b">
        <v>0</v>
      </c>
      <c r="F1550" t="b">
        <v>0</v>
      </c>
      <c r="G1550" t="b">
        <v>0</v>
      </c>
      <c r="H1550" t="b">
        <v>0</v>
      </c>
      <c r="I1550" t="b">
        <v>0</v>
      </c>
      <c r="J1550" t="b">
        <v>0</v>
      </c>
      <c r="L1550">
        <f t="shared" ref="L1550:L1613" si="25">MATCH(TRUE,D1550:J1550)</f>
        <v>7</v>
      </c>
    </row>
    <row r="1551" spans="1:12" x14ac:dyDescent="0.3">
      <c r="A1551" t="s">
        <v>593</v>
      </c>
      <c r="B1551" s="97" t="s">
        <v>1060</v>
      </c>
      <c r="C1551" s="9" t="s">
        <v>929</v>
      </c>
      <c r="D1551" t="b">
        <v>0</v>
      </c>
      <c r="E1551" t="b">
        <v>0</v>
      </c>
      <c r="F1551" t="b">
        <v>0</v>
      </c>
      <c r="G1551" t="b">
        <v>0</v>
      </c>
      <c r="H1551" t="b">
        <v>0</v>
      </c>
      <c r="I1551" t="b">
        <v>0</v>
      </c>
      <c r="J1551" t="b">
        <v>0</v>
      </c>
      <c r="L1551">
        <f t="shared" si="25"/>
        <v>7</v>
      </c>
    </row>
    <row r="1552" spans="1:12" x14ac:dyDescent="0.3">
      <c r="A1552" t="s">
        <v>593</v>
      </c>
      <c r="B1552" s="97" t="s">
        <v>1060</v>
      </c>
      <c r="C1552" s="9" t="s">
        <v>38</v>
      </c>
      <c r="D1552" t="b">
        <v>0</v>
      </c>
      <c r="E1552" t="b">
        <v>0</v>
      </c>
      <c r="F1552" t="b">
        <v>0</v>
      </c>
      <c r="G1552" t="b">
        <v>0</v>
      </c>
      <c r="H1552" t="b">
        <v>0</v>
      </c>
      <c r="I1552" t="b">
        <v>0</v>
      </c>
      <c r="J1552" t="b">
        <v>0</v>
      </c>
      <c r="L1552">
        <f t="shared" si="25"/>
        <v>7</v>
      </c>
    </row>
    <row r="1553" spans="1:12" x14ac:dyDescent="0.3">
      <c r="A1553" t="s">
        <v>593</v>
      </c>
      <c r="B1553" s="97" t="s">
        <v>1060</v>
      </c>
      <c r="C1553" s="9" t="s">
        <v>38</v>
      </c>
      <c r="D1553" t="b">
        <v>0</v>
      </c>
      <c r="E1553" t="b">
        <v>0</v>
      </c>
      <c r="F1553" t="b">
        <v>0</v>
      </c>
      <c r="G1553" t="b">
        <v>0</v>
      </c>
      <c r="H1553" t="b">
        <v>0</v>
      </c>
      <c r="I1553" t="b">
        <v>0</v>
      </c>
      <c r="J1553" t="b">
        <v>0</v>
      </c>
      <c r="L1553">
        <f t="shared" si="25"/>
        <v>7</v>
      </c>
    </row>
    <row r="1554" spans="1:12" x14ac:dyDescent="0.3">
      <c r="A1554" t="s">
        <v>593</v>
      </c>
      <c r="B1554" s="97" t="s">
        <v>1060</v>
      </c>
      <c r="C1554" s="9" t="s">
        <v>38</v>
      </c>
      <c r="D1554" t="b">
        <v>1</v>
      </c>
      <c r="E1554" t="b">
        <v>0</v>
      </c>
      <c r="F1554" t="b">
        <v>0</v>
      </c>
      <c r="G1554" t="b">
        <v>0</v>
      </c>
      <c r="H1554" t="b">
        <v>0</v>
      </c>
      <c r="I1554" t="b">
        <v>0</v>
      </c>
      <c r="J1554" t="b">
        <v>0</v>
      </c>
      <c r="L1554">
        <f t="shared" si="25"/>
        <v>7</v>
      </c>
    </row>
    <row r="1555" spans="1:12" x14ac:dyDescent="0.3">
      <c r="A1555" t="s">
        <v>593</v>
      </c>
      <c r="B1555" s="97" t="s">
        <v>1060</v>
      </c>
      <c r="C1555" s="9" t="s">
        <v>38</v>
      </c>
      <c r="D1555" t="b">
        <v>0</v>
      </c>
      <c r="E1555" t="b">
        <v>0</v>
      </c>
      <c r="F1555" t="b">
        <v>0</v>
      </c>
      <c r="G1555" t="b">
        <v>1</v>
      </c>
      <c r="H1555" t="b">
        <v>0</v>
      </c>
      <c r="I1555" t="b">
        <v>0</v>
      </c>
      <c r="J1555" t="b">
        <v>0</v>
      </c>
      <c r="L1555">
        <f t="shared" si="25"/>
        <v>4</v>
      </c>
    </row>
    <row r="1556" spans="1:12" x14ac:dyDescent="0.3">
      <c r="A1556" t="s">
        <v>593</v>
      </c>
      <c r="B1556" s="97" t="s">
        <v>1060</v>
      </c>
      <c r="C1556" s="9"/>
      <c r="D1556" t="b">
        <v>0</v>
      </c>
      <c r="E1556" t="b">
        <v>0</v>
      </c>
      <c r="F1556" t="b">
        <v>0</v>
      </c>
      <c r="G1556" t="b">
        <v>0</v>
      </c>
      <c r="H1556" t="b">
        <v>1</v>
      </c>
      <c r="I1556" t="b">
        <v>0</v>
      </c>
      <c r="J1556" t="b">
        <v>0</v>
      </c>
      <c r="L1556">
        <f t="shared" si="25"/>
        <v>7</v>
      </c>
    </row>
    <row r="1557" spans="1:12" x14ac:dyDescent="0.3">
      <c r="A1557" t="s">
        <v>593</v>
      </c>
      <c r="B1557" s="97" t="s">
        <v>1060</v>
      </c>
      <c r="C1557" s="9"/>
      <c r="D1557" t="b">
        <v>0</v>
      </c>
      <c r="E1557" t="b">
        <v>0</v>
      </c>
      <c r="F1557" t="b">
        <v>0</v>
      </c>
      <c r="G1557" t="b">
        <v>0</v>
      </c>
      <c r="H1557" t="b">
        <v>0</v>
      </c>
      <c r="I1557" t="b">
        <v>0</v>
      </c>
      <c r="J1557" t="b">
        <v>0</v>
      </c>
      <c r="L1557">
        <f t="shared" si="25"/>
        <v>7</v>
      </c>
    </row>
    <row r="1558" spans="1:12" x14ac:dyDescent="0.3">
      <c r="A1558" t="s">
        <v>593</v>
      </c>
      <c r="B1558" s="97" t="s">
        <v>1060</v>
      </c>
      <c r="C1558" s="9" t="s">
        <v>38</v>
      </c>
      <c r="D1558" t="b">
        <v>0</v>
      </c>
      <c r="E1558" t="b">
        <v>0</v>
      </c>
      <c r="F1558" t="b">
        <v>0</v>
      </c>
      <c r="G1558" t="b">
        <v>0</v>
      </c>
      <c r="H1558" t="b">
        <v>1</v>
      </c>
      <c r="I1558" t="b">
        <v>0</v>
      </c>
      <c r="J1558" t="b">
        <v>0</v>
      </c>
      <c r="L1558">
        <f t="shared" si="25"/>
        <v>7</v>
      </c>
    </row>
    <row r="1559" spans="1:12" x14ac:dyDescent="0.3">
      <c r="A1559" t="s">
        <v>593</v>
      </c>
      <c r="B1559" s="97" t="s">
        <v>1060</v>
      </c>
      <c r="C1559" s="9" t="s">
        <v>38</v>
      </c>
      <c r="D1559" t="b">
        <v>0</v>
      </c>
      <c r="E1559" t="b">
        <v>0</v>
      </c>
      <c r="F1559" t="b">
        <v>0</v>
      </c>
      <c r="G1559" t="b">
        <v>0</v>
      </c>
      <c r="H1559" t="b">
        <v>0</v>
      </c>
      <c r="I1559" t="b">
        <v>0</v>
      </c>
      <c r="J1559" t="b">
        <v>0</v>
      </c>
      <c r="L1559">
        <f t="shared" si="25"/>
        <v>7</v>
      </c>
    </row>
    <row r="1560" spans="1:12" x14ac:dyDescent="0.3">
      <c r="A1560" t="s">
        <v>593</v>
      </c>
      <c r="B1560" s="97" t="s">
        <v>1060</v>
      </c>
      <c r="C1560" s="9"/>
      <c r="D1560" t="b">
        <v>0</v>
      </c>
      <c r="E1560" t="b">
        <v>0</v>
      </c>
      <c r="F1560" t="b">
        <v>0</v>
      </c>
      <c r="G1560" t="b">
        <v>0</v>
      </c>
      <c r="H1560" t="b">
        <v>0</v>
      </c>
      <c r="I1560" t="b">
        <v>0</v>
      </c>
      <c r="J1560" t="b">
        <v>0</v>
      </c>
      <c r="L1560">
        <f t="shared" si="25"/>
        <v>7</v>
      </c>
    </row>
    <row r="1561" spans="1:12" x14ac:dyDescent="0.3">
      <c r="A1561" t="s">
        <v>593</v>
      </c>
      <c r="B1561" s="97" t="s">
        <v>1060</v>
      </c>
      <c r="C1561" s="9" t="s">
        <v>38</v>
      </c>
      <c r="D1561" t="b">
        <v>0</v>
      </c>
      <c r="E1561" t="b">
        <v>0</v>
      </c>
      <c r="F1561" t="b">
        <v>0</v>
      </c>
      <c r="G1561" t="b">
        <v>0</v>
      </c>
      <c r="H1561" t="b">
        <v>0</v>
      </c>
      <c r="I1561" t="b">
        <v>0</v>
      </c>
      <c r="J1561" t="b">
        <v>0</v>
      </c>
      <c r="L1561">
        <f t="shared" si="25"/>
        <v>7</v>
      </c>
    </row>
    <row r="1562" spans="1:12" x14ac:dyDescent="0.3">
      <c r="A1562" t="s">
        <v>593</v>
      </c>
      <c r="B1562" s="97" t="s">
        <v>1060</v>
      </c>
      <c r="C1562" s="9" t="s">
        <v>38</v>
      </c>
      <c r="D1562" t="b">
        <v>0</v>
      </c>
      <c r="E1562" t="b">
        <v>0</v>
      </c>
      <c r="F1562" t="b">
        <v>0</v>
      </c>
      <c r="G1562" t="b">
        <v>0</v>
      </c>
      <c r="H1562" t="b">
        <v>0</v>
      </c>
      <c r="I1562" t="b">
        <v>1</v>
      </c>
      <c r="J1562" t="b">
        <v>0</v>
      </c>
      <c r="L1562">
        <f t="shared" si="25"/>
        <v>6</v>
      </c>
    </row>
    <row r="1563" spans="1:12" x14ac:dyDescent="0.3">
      <c r="A1563" t="s">
        <v>593</v>
      </c>
      <c r="B1563" s="97" t="s">
        <v>1060</v>
      </c>
      <c r="C1563" s="9" t="s">
        <v>38</v>
      </c>
      <c r="D1563" t="b">
        <v>0</v>
      </c>
      <c r="E1563" t="b">
        <v>0</v>
      </c>
      <c r="F1563" t="b">
        <v>0</v>
      </c>
      <c r="G1563" t="b">
        <v>0</v>
      </c>
      <c r="H1563" t="b">
        <v>0</v>
      </c>
      <c r="I1563" t="b">
        <v>0</v>
      </c>
      <c r="J1563" t="b">
        <v>0</v>
      </c>
      <c r="L1563">
        <f t="shared" si="25"/>
        <v>7</v>
      </c>
    </row>
    <row r="1564" spans="1:12" x14ac:dyDescent="0.3">
      <c r="A1564" t="s">
        <v>593</v>
      </c>
      <c r="B1564" s="97" t="s">
        <v>1060</v>
      </c>
      <c r="C1564" s="9" t="s">
        <v>38</v>
      </c>
      <c r="D1564" t="b">
        <v>0</v>
      </c>
      <c r="E1564" t="b">
        <v>0</v>
      </c>
      <c r="F1564" t="b">
        <v>0</v>
      </c>
      <c r="G1564" t="b">
        <v>0</v>
      </c>
      <c r="H1564" t="b">
        <v>0</v>
      </c>
      <c r="I1564" t="b">
        <v>0</v>
      </c>
      <c r="J1564" t="b">
        <v>0</v>
      </c>
      <c r="L1564">
        <f t="shared" si="25"/>
        <v>7</v>
      </c>
    </row>
    <row r="1565" spans="1:12" x14ac:dyDescent="0.3">
      <c r="A1565" t="s">
        <v>593</v>
      </c>
      <c r="B1565" s="97" t="s">
        <v>1060</v>
      </c>
      <c r="C1565" s="9" t="s">
        <v>38</v>
      </c>
      <c r="D1565" t="b">
        <v>0</v>
      </c>
      <c r="E1565" t="b">
        <v>0</v>
      </c>
      <c r="F1565" t="b">
        <v>0</v>
      </c>
      <c r="G1565" t="b">
        <v>0</v>
      </c>
      <c r="H1565" t="b">
        <v>0</v>
      </c>
      <c r="I1565" t="b">
        <v>0</v>
      </c>
      <c r="J1565" t="b">
        <v>0</v>
      </c>
      <c r="L1565">
        <f t="shared" si="25"/>
        <v>7</v>
      </c>
    </row>
    <row r="1566" spans="1:12" x14ac:dyDescent="0.3">
      <c r="A1566" t="s">
        <v>593</v>
      </c>
      <c r="B1566" s="97" t="s">
        <v>1060</v>
      </c>
      <c r="C1566" s="9" t="s">
        <v>623</v>
      </c>
      <c r="D1566" t="b">
        <v>0</v>
      </c>
      <c r="E1566" t="b">
        <v>0</v>
      </c>
      <c r="F1566" t="b">
        <v>0</v>
      </c>
      <c r="G1566" t="b">
        <v>0</v>
      </c>
      <c r="H1566" t="b">
        <v>0</v>
      </c>
      <c r="I1566" t="b">
        <v>0</v>
      </c>
      <c r="J1566" t="b">
        <v>0</v>
      </c>
      <c r="L1566">
        <f t="shared" si="25"/>
        <v>7</v>
      </c>
    </row>
    <row r="1567" spans="1:12" x14ac:dyDescent="0.3">
      <c r="A1567" t="s">
        <v>593</v>
      </c>
      <c r="B1567" s="97" t="s">
        <v>1060</v>
      </c>
      <c r="C1567" s="9" t="s">
        <v>38</v>
      </c>
      <c r="D1567" t="b">
        <v>0</v>
      </c>
      <c r="E1567" t="b">
        <v>0</v>
      </c>
      <c r="F1567" t="b">
        <v>0</v>
      </c>
      <c r="G1567" t="b">
        <v>0</v>
      </c>
      <c r="H1567" t="b">
        <v>0</v>
      </c>
      <c r="I1567" t="b">
        <v>0</v>
      </c>
      <c r="J1567" t="b">
        <v>0</v>
      </c>
      <c r="L1567">
        <f t="shared" si="25"/>
        <v>7</v>
      </c>
    </row>
    <row r="1568" spans="1:12" x14ac:dyDescent="0.3">
      <c r="A1568" t="s">
        <v>593</v>
      </c>
      <c r="B1568" s="97" t="s">
        <v>1060</v>
      </c>
      <c r="C1568" s="9" t="s">
        <v>38</v>
      </c>
      <c r="D1568" t="b">
        <v>0</v>
      </c>
      <c r="E1568" t="b">
        <v>0</v>
      </c>
      <c r="F1568" t="b">
        <v>0</v>
      </c>
      <c r="G1568" t="b">
        <v>0</v>
      </c>
      <c r="H1568" t="b">
        <v>1</v>
      </c>
      <c r="I1568" t="b">
        <v>0</v>
      </c>
      <c r="J1568" t="b">
        <v>0</v>
      </c>
      <c r="L1568">
        <f t="shared" si="25"/>
        <v>7</v>
      </c>
    </row>
    <row r="1569" spans="1:12" x14ac:dyDescent="0.3">
      <c r="A1569" t="s">
        <v>593</v>
      </c>
      <c r="B1569" s="97" t="s">
        <v>1060</v>
      </c>
      <c r="C1569" s="9" t="s">
        <v>38</v>
      </c>
      <c r="D1569" t="b">
        <v>0</v>
      </c>
      <c r="E1569" t="b">
        <v>1</v>
      </c>
      <c r="F1569" t="b">
        <v>0</v>
      </c>
      <c r="G1569" t="b">
        <v>0</v>
      </c>
      <c r="H1569" t="b">
        <v>1</v>
      </c>
      <c r="I1569" t="b">
        <v>0</v>
      </c>
      <c r="J1569" t="b">
        <v>0</v>
      </c>
      <c r="L1569">
        <f t="shared" si="25"/>
        <v>7</v>
      </c>
    </row>
    <row r="1570" spans="1:12" x14ac:dyDescent="0.3">
      <c r="A1570" t="s">
        <v>593</v>
      </c>
      <c r="B1570" s="97" t="s">
        <v>1060</v>
      </c>
      <c r="C1570" s="9" t="s">
        <v>38</v>
      </c>
      <c r="D1570" t="b">
        <v>0</v>
      </c>
      <c r="E1570" t="b">
        <v>0</v>
      </c>
      <c r="F1570" t="b">
        <v>0</v>
      </c>
      <c r="G1570" t="b">
        <v>0</v>
      </c>
      <c r="H1570" t="b">
        <v>0</v>
      </c>
      <c r="I1570" t="b">
        <v>0</v>
      </c>
      <c r="J1570" t="b">
        <v>0</v>
      </c>
      <c r="L1570">
        <f t="shared" si="25"/>
        <v>7</v>
      </c>
    </row>
    <row r="1571" spans="1:12" x14ac:dyDescent="0.3">
      <c r="A1571" t="s">
        <v>593</v>
      </c>
      <c r="B1571" s="97" t="s">
        <v>1060</v>
      </c>
      <c r="C1571" s="9"/>
      <c r="D1571" t="b">
        <v>0</v>
      </c>
      <c r="E1571" t="b">
        <v>0</v>
      </c>
      <c r="F1571" t="b">
        <v>0</v>
      </c>
      <c r="G1571" t="b">
        <v>0</v>
      </c>
      <c r="H1571" t="b">
        <v>0</v>
      </c>
      <c r="I1571" t="b">
        <v>0</v>
      </c>
      <c r="J1571" t="b">
        <v>0</v>
      </c>
      <c r="L1571">
        <f t="shared" si="25"/>
        <v>7</v>
      </c>
    </row>
    <row r="1572" spans="1:12" x14ac:dyDescent="0.3">
      <c r="A1572" t="s">
        <v>593</v>
      </c>
      <c r="B1572" s="97" t="s">
        <v>1060</v>
      </c>
      <c r="C1572" s="9"/>
      <c r="D1572" t="b">
        <v>0</v>
      </c>
      <c r="E1572" t="b">
        <v>0</v>
      </c>
      <c r="F1572" t="b">
        <v>0</v>
      </c>
      <c r="G1572" t="b">
        <v>0</v>
      </c>
      <c r="H1572" t="b">
        <v>0</v>
      </c>
      <c r="I1572" t="b">
        <v>0</v>
      </c>
      <c r="J1572" t="b">
        <v>0</v>
      </c>
      <c r="L1572">
        <f t="shared" si="25"/>
        <v>7</v>
      </c>
    </row>
    <row r="1573" spans="1:12" x14ac:dyDescent="0.3">
      <c r="A1573" t="s">
        <v>593</v>
      </c>
      <c r="B1573" s="97" t="s">
        <v>1060</v>
      </c>
      <c r="C1573" s="9" t="s">
        <v>38</v>
      </c>
      <c r="D1573" t="b">
        <v>0</v>
      </c>
      <c r="E1573" t="b">
        <v>0</v>
      </c>
      <c r="F1573" t="b">
        <v>0</v>
      </c>
      <c r="G1573" t="b">
        <v>0</v>
      </c>
      <c r="H1573" t="b">
        <v>0</v>
      </c>
      <c r="I1573" t="b">
        <v>1</v>
      </c>
      <c r="J1573" t="b">
        <v>0</v>
      </c>
      <c r="L1573">
        <f t="shared" si="25"/>
        <v>6</v>
      </c>
    </row>
    <row r="1574" spans="1:12" x14ac:dyDescent="0.3">
      <c r="A1574" t="s">
        <v>593</v>
      </c>
      <c r="B1574" s="97" t="s">
        <v>1060</v>
      </c>
      <c r="C1574" s="9"/>
      <c r="D1574" t="b">
        <v>0</v>
      </c>
      <c r="E1574" t="b">
        <v>0</v>
      </c>
      <c r="F1574" t="b">
        <v>0</v>
      </c>
      <c r="G1574" t="b">
        <v>0</v>
      </c>
      <c r="H1574" t="b">
        <v>0</v>
      </c>
      <c r="I1574" t="b">
        <v>0</v>
      </c>
      <c r="J1574" t="b">
        <v>0</v>
      </c>
      <c r="L1574">
        <f t="shared" si="25"/>
        <v>7</v>
      </c>
    </row>
    <row r="1575" spans="1:12" x14ac:dyDescent="0.3">
      <c r="A1575" t="s">
        <v>593</v>
      </c>
      <c r="B1575" s="97" t="s">
        <v>1060</v>
      </c>
      <c r="C1575" s="9"/>
      <c r="D1575" t="b">
        <v>0</v>
      </c>
      <c r="E1575" t="b">
        <v>0</v>
      </c>
      <c r="F1575" t="b">
        <v>0</v>
      </c>
      <c r="G1575" t="b">
        <v>0</v>
      </c>
      <c r="H1575" t="b">
        <v>0</v>
      </c>
      <c r="I1575" t="b">
        <v>1</v>
      </c>
      <c r="J1575" t="b">
        <v>0</v>
      </c>
      <c r="L1575">
        <f t="shared" si="25"/>
        <v>6</v>
      </c>
    </row>
    <row r="1576" spans="1:12" x14ac:dyDescent="0.3">
      <c r="A1576" t="s">
        <v>593</v>
      </c>
      <c r="B1576" s="97" t="s">
        <v>1060</v>
      </c>
      <c r="C1576" s="9" t="s">
        <v>38</v>
      </c>
      <c r="D1576" t="b">
        <v>0</v>
      </c>
      <c r="E1576" t="b">
        <v>0</v>
      </c>
      <c r="F1576" t="b">
        <v>0</v>
      </c>
      <c r="G1576" t="b">
        <v>0</v>
      </c>
      <c r="H1576" t="b">
        <v>0</v>
      </c>
      <c r="I1576" t="b">
        <v>0</v>
      </c>
      <c r="J1576" t="b">
        <v>0</v>
      </c>
      <c r="L1576">
        <f t="shared" si="25"/>
        <v>7</v>
      </c>
    </row>
    <row r="1577" spans="1:12" x14ac:dyDescent="0.3">
      <c r="A1577" t="s">
        <v>593</v>
      </c>
      <c r="B1577" s="97" t="s">
        <v>1060</v>
      </c>
      <c r="C1577" s="9"/>
      <c r="D1577" t="b">
        <v>0</v>
      </c>
      <c r="E1577" t="b">
        <v>0</v>
      </c>
      <c r="F1577" t="b">
        <v>0</v>
      </c>
      <c r="G1577" t="b">
        <v>0</v>
      </c>
      <c r="H1577" t="b">
        <v>0</v>
      </c>
      <c r="I1577" t="b">
        <v>0</v>
      </c>
      <c r="J1577" t="b">
        <v>0</v>
      </c>
      <c r="L1577">
        <f t="shared" si="25"/>
        <v>7</v>
      </c>
    </row>
    <row r="1578" spans="1:12" x14ac:dyDescent="0.3">
      <c r="A1578" t="s">
        <v>593</v>
      </c>
      <c r="B1578" s="97" t="s">
        <v>1060</v>
      </c>
      <c r="C1578" s="9" t="s">
        <v>38</v>
      </c>
      <c r="D1578" t="b">
        <v>0</v>
      </c>
      <c r="E1578" t="b">
        <v>1</v>
      </c>
      <c r="F1578" t="b">
        <v>0</v>
      </c>
      <c r="G1578" t="b">
        <v>0</v>
      </c>
      <c r="H1578" t="b">
        <v>0</v>
      </c>
      <c r="I1578" t="b">
        <v>1</v>
      </c>
      <c r="J1578" t="b">
        <v>0</v>
      </c>
      <c r="L1578">
        <f t="shared" si="25"/>
        <v>6</v>
      </c>
    </row>
    <row r="1579" spans="1:12" x14ac:dyDescent="0.3">
      <c r="A1579" t="s">
        <v>593</v>
      </c>
      <c r="B1579" s="97" t="s">
        <v>1060</v>
      </c>
      <c r="C1579" s="9" t="s">
        <v>38</v>
      </c>
      <c r="D1579" t="b">
        <v>0</v>
      </c>
      <c r="E1579" t="b">
        <v>0</v>
      </c>
      <c r="F1579" t="b">
        <v>0</v>
      </c>
      <c r="G1579" t="b">
        <v>0</v>
      </c>
      <c r="H1579" t="b">
        <v>0</v>
      </c>
      <c r="I1579" t="b">
        <v>0</v>
      </c>
      <c r="J1579" t="b">
        <v>0</v>
      </c>
      <c r="L1579">
        <f t="shared" si="25"/>
        <v>7</v>
      </c>
    </row>
    <row r="1580" spans="1:12" x14ac:dyDescent="0.3">
      <c r="A1580" t="s">
        <v>593</v>
      </c>
      <c r="B1580" s="97" t="s">
        <v>1060</v>
      </c>
      <c r="C1580" s="9"/>
      <c r="D1580" t="b">
        <v>0</v>
      </c>
      <c r="E1580" t="b">
        <v>0</v>
      </c>
      <c r="F1580" t="b">
        <v>0</v>
      </c>
      <c r="G1580" t="b">
        <v>0</v>
      </c>
      <c r="H1580" t="b">
        <v>0</v>
      </c>
      <c r="I1580" t="b">
        <v>0</v>
      </c>
      <c r="J1580" t="b">
        <v>0</v>
      </c>
      <c r="L1580">
        <f t="shared" si="25"/>
        <v>7</v>
      </c>
    </row>
    <row r="1581" spans="1:12" x14ac:dyDescent="0.3">
      <c r="A1581" t="s">
        <v>593</v>
      </c>
      <c r="B1581" s="97" t="s">
        <v>1060</v>
      </c>
      <c r="C1581" s="9" t="s">
        <v>930</v>
      </c>
      <c r="D1581" t="b">
        <v>0</v>
      </c>
      <c r="E1581" t="b">
        <v>0</v>
      </c>
      <c r="F1581" t="b">
        <v>0</v>
      </c>
      <c r="G1581" t="b">
        <v>0</v>
      </c>
      <c r="H1581" t="b">
        <v>1</v>
      </c>
      <c r="I1581" t="b">
        <v>1</v>
      </c>
      <c r="J1581" t="b">
        <v>0</v>
      </c>
      <c r="L1581">
        <f t="shared" si="25"/>
        <v>6</v>
      </c>
    </row>
    <row r="1582" spans="1:12" x14ac:dyDescent="0.3">
      <c r="A1582" t="s">
        <v>593</v>
      </c>
      <c r="B1582" s="97" t="s">
        <v>1060</v>
      </c>
      <c r="C1582" s="9" t="s">
        <v>38</v>
      </c>
      <c r="D1582" t="b">
        <v>0</v>
      </c>
      <c r="E1582" t="b">
        <v>0</v>
      </c>
      <c r="F1582" t="b">
        <v>0</v>
      </c>
      <c r="G1582" t="b">
        <v>0</v>
      </c>
      <c r="H1582" t="b">
        <v>1</v>
      </c>
      <c r="I1582" t="b">
        <v>0</v>
      </c>
      <c r="J1582" t="b">
        <v>0</v>
      </c>
      <c r="L1582">
        <f t="shared" si="25"/>
        <v>7</v>
      </c>
    </row>
    <row r="1583" spans="1:12" x14ac:dyDescent="0.3">
      <c r="A1583" t="s">
        <v>593</v>
      </c>
      <c r="B1583" s="97" t="s">
        <v>1060</v>
      </c>
      <c r="C1583" s="9"/>
      <c r="D1583" t="b">
        <v>0</v>
      </c>
      <c r="E1583" t="b">
        <v>0</v>
      </c>
      <c r="F1583" t="b">
        <v>0</v>
      </c>
      <c r="G1583" t="b">
        <v>0</v>
      </c>
      <c r="H1583" t="b">
        <v>0</v>
      </c>
      <c r="I1583" t="b">
        <v>0</v>
      </c>
      <c r="J1583" t="b">
        <v>0</v>
      </c>
      <c r="L1583">
        <f t="shared" si="25"/>
        <v>7</v>
      </c>
    </row>
    <row r="1584" spans="1:12" x14ac:dyDescent="0.3">
      <c r="A1584" t="s">
        <v>593</v>
      </c>
      <c r="B1584" s="97" t="s">
        <v>1060</v>
      </c>
      <c r="C1584" s="9"/>
      <c r="D1584" t="b">
        <v>0</v>
      </c>
      <c r="E1584" t="b">
        <v>0</v>
      </c>
      <c r="F1584" t="b">
        <v>0</v>
      </c>
      <c r="G1584" t="b">
        <v>0</v>
      </c>
      <c r="H1584" t="b">
        <v>0</v>
      </c>
      <c r="I1584" t="b">
        <v>0</v>
      </c>
      <c r="J1584" t="b">
        <v>0</v>
      </c>
      <c r="L1584">
        <f t="shared" si="25"/>
        <v>7</v>
      </c>
    </row>
    <row r="1585" spans="1:12" x14ac:dyDescent="0.3">
      <c r="A1585" t="s">
        <v>593</v>
      </c>
      <c r="B1585" s="97" t="s">
        <v>1060</v>
      </c>
      <c r="C1585" s="9" t="s">
        <v>38</v>
      </c>
      <c r="D1585" t="b">
        <v>1</v>
      </c>
      <c r="E1585" t="b">
        <v>0</v>
      </c>
      <c r="F1585" t="b">
        <v>0</v>
      </c>
      <c r="G1585" t="b">
        <v>0</v>
      </c>
      <c r="H1585" t="b">
        <v>0</v>
      </c>
      <c r="I1585" t="b">
        <v>0</v>
      </c>
      <c r="J1585" t="b">
        <v>0</v>
      </c>
      <c r="L1585">
        <f t="shared" si="25"/>
        <v>7</v>
      </c>
    </row>
    <row r="1586" spans="1:12" x14ac:dyDescent="0.3">
      <c r="A1586" t="s">
        <v>593</v>
      </c>
      <c r="B1586" s="97" t="s">
        <v>1060</v>
      </c>
      <c r="C1586" s="9" t="s">
        <v>623</v>
      </c>
      <c r="D1586" t="b">
        <v>0</v>
      </c>
      <c r="E1586" t="b">
        <v>0</v>
      </c>
      <c r="F1586" t="b">
        <v>0</v>
      </c>
      <c r="G1586" t="b">
        <v>0</v>
      </c>
      <c r="H1586" t="b">
        <v>0</v>
      </c>
      <c r="I1586" t="b">
        <v>0</v>
      </c>
      <c r="J1586" t="b">
        <v>0</v>
      </c>
      <c r="L1586">
        <f t="shared" si="25"/>
        <v>7</v>
      </c>
    </row>
    <row r="1587" spans="1:12" x14ac:dyDescent="0.3">
      <c r="A1587" t="s">
        <v>593</v>
      </c>
      <c r="B1587" s="97" t="s">
        <v>1060</v>
      </c>
      <c r="C1587" s="9" t="s">
        <v>38</v>
      </c>
      <c r="D1587" t="b">
        <v>0</v>
      </c>
      <c r="E1587" t="b">
        <v>0</v>
      </c>
      <c r="F1587" t="b">
        <v>0</v>
      </c>
      <c r="G1587" t="b">
        <v>1</v>
      </c>
      <c r="H1587" t="b">
        <v>1</v>
      </c>
      <c r="I1587" t="b">
        <v>0</v>
      </c>
      <c r="J1587" t="b">
        <v>0</v>
      </c>
      <c r="L1587">
        <f t="shared" si="25"/>
        <v>5</v>
      </c>
    </row>
    <row r="1588" spans="1:12" x14ac:dyDescent="0.3">
      <c r="A1588" t="s">
        <v>593</v>
      </c>
      <c r="B1588" s="97" t="s">
        <v>1060</v>
      </c>
      <c r="C1588" s="9" t="s">
        <v>38</v>
      </c>
      <c r="D1588" t="b">
        <v>0</v>
      </c>
      <c r="E1588" t="b">
        <v>1</v>
      </c>
      <c r="F1588" t="b">
        <v>0</v>
      </c>
      <c r="G1588" t="b">
        <v>1</v>
      </c>
      <c r="H1588" t="b">
        <v>0</v>
      </c>
      <c r="I1588" t="b">
        <v>1</v>
      </c>
      <c r="J1588" t="b">
        <v>0</v>
      </c>
      <c r="L1588">
        <f t="shared" si="25"/>
        <v>4</v>
      </c>
    </row>
    <row r="1589" spans="1:12" x14ac:dyDescent="0.3">
      <c r="A1589" t="s">
        <v>593</v>
      </c>
      <c r="B1589" s="97" t="s">
        <v>1060</v>
      </c>
      <c r="C1589" s="9"/>
      <c r="D1589" t="b">
        <v>0</v>
      </c>
      <c r="E1589" t="b">
        <v>0</v>
      </c>
      <c r="F1589" t="b">
        <v>0</v>
      </c>
      <c r="G1589" t="b">
        <v>0</v>
      </c>
      <c r="H1589" t="b">
        <v>0</v>
      </c>
      <c r="I1589" t="b">
        <v>0</v>
      </c>
      <c r="J1589" t="b">
        <v>0</v>
      </c>
      <c r="L1589">
        <f t="shared" si="25"/>
        <v>7</v>
      </c>
    </row>
    <row r="1590" spans="1:12" x14ac:dyDescent="0.3">
      <c r="A1590" t="s">
        <v>593</v>
      </c>
      <c r="B1590" s="97" t="s">
        <v>1060</v>
      </c>
      <c r="C1590" s="9" t="s">
        <v>38</v>
      </c>
      <c r="D1590" t="b">
        <v>0</v>
      </c>
      <c r="E1590" t="b">
        <v>0</v>
      </c>
      <c r="F1590" t="b">
        <v>0</v>
      </c>
      <c r="G1590" t="b">
        <v>0</v>
      </c>
      <c r="H1590" t="b">
        <v>0</v>
      </c>
      <c r="I1590" t="b">
        <v>0</v>
      </c>
      <c r="J1590" t="b">
        <v>0</v>
      </c>
      <c r="L1590">
        <f t="shared" si="25"/>
        <v>7</v>
      </c>
    </row>
    <row r="1591" spans="1:12" x14ac:dyDescent="0.3">
      <c r="A1591" t="s">
        <v>593</v>
      </c>
      <c r="B1591" s="97" t="s">
        <v>1060</v>
      </c>
      <c r="C1591" s="9"/>
      <c r="D1591" t="b">
        <v>0</v>
      </c>
      <c r="E1591" t="b">
        <v>0</v>
      </c>
      <c r="F1591" t="b">
        <v>0</v>
      </c>
      <c r="G1591" t="b">
        <v>0</v>
      </c>
      <c r="H1591" t="b">
        <v>0</v>
      </c>
      <c r="I1591" t="b">
        <v>1</v>
      </c>
      <c r="J1591" t="b">
        <v>0</v>
      </c>
      <c r="L1591">
        <f t="shared" si="25"/>
        <v>6</v>
      </c>
    </row>
    <row r="1592" spans="1:12" x14ac:dyDescent="0.3">
      <c r="A1592" t="s">
        <v>593</v>
      </c>
      <c r="B1592" s="97" t="s">
        <v>1060</v>
      </c>
      <c r="C1592" s="9" t="s">
        <v>602</v>
      </c>
      <c r="D1592" t="b">
        <v>0</v>
      </c>
      <c r="E1592" t="b">
        <v>0</v>
      </c>
      <c r="F1592" t="b">
        <v>0</v>
      </c>
      <c r="G1592" t="b">
        <v>0</v>
      </c>
      <c r="H1592" t="b">
        <v>1</v>
      </c>
      <c r="I1592" t="b">
        <v>0</v>
      </c>
      <c r="J1592" t="b">
        <v>0</v>
      </c>
      <c r="L1592">
        <f t="shared" si="25"/>
        <v>7</v>
      </c>
    </row>
    <row r="1593" spans="1:12" x14ac:dyDescent="0.3">
      <c r="A1593" t="s">
        <v>593</v>
      </c>
      <c r="B1593" s="97" t="s">
        <v>1060</v>
      </c>
      <c r="C1593" s="9"/>
      <c r="D1593" t="b">
        <v>0</v>
      </c>
      <c r="E1593" t="b">
        <v>0</v>
      </c>
      <c r="F1593" t="b">
        <v>0</v>
      </c>
      <c r="G1593" t="b">
        <v>0</v>
      </c>
      <c r="H1593" t="b">
        <v>0</v>
      </c>
      <c r="I1593" t="b">
        <v>0</v>
      </c>
      <c r="J1593" t="b">
        <v>0</v>
      </c>
      <c r="L1593">
        <f t="shared" si="25"/>
        <v>7</v>
      </c>
    </row>
    <row r="1594" spans="1:12" x14ac:dyDescent="0.3">
      <c r="A1594" t="s">
        <v>593</v>
      </c>
      <c r="B1594" s="97" t="s">
        <v>1060</v>
      </c>
      <c r="C1594" s="9"/>
      <c r="D1594" t="b">
        <v>0</v>
      </c>
      <c r="E1594" t="b">
        <v>0</v>
      </c>
      <c r="F1594" t="b">
        <v>0</v>
      </c>
      <c r="G1594" t="b">
        <v>0</v>
      </c>
      <c r="H1594" t="b">
        <v>0</v>
      </c>
      <c r="I1594" t="b">
        <v>0</v>
      </c>
      <c r="J1594" t="b">
        <v>0</v>
      </c>
      <c r="L1594">
        <f t="shared" si="25"/>
        <v>7</v>
      </c>
    </row>
    <row r="1595" spans="1:12" x14ac:dyDescent="0.3">
      <c r="A1595" t="s">
        <v>593</v>
      </c>
      <c r="B1595" s="97" t="s">
        <v>1060</v>
      </c>
      <c r="C1595" s="9" t="s">
        <v>38</v>
      </c>
      <c r="D1595" t="b">
        <v>0</v>
      </c>
      <c r="E1595" t="b">
        <v>0</v>
      </c>
      <c r="F1595" t="b">
        <v>0</v>
      </c>
      <c r="G1595" t="b">
        <v>0</v>
      </c>
      <c r="H1595" t="b">
        <v>0</v>
      </c>
      <c r="I1595" t="b">
        <v>0</v>
      </c>
      <c r="J1595" t="b">
        <v>0</v>
      </c>
      <c r="L1595">
        <f t="shared" si="25"/>
        <v>7</v>
      </c>
    </row>
    <row r="1596" spans="1:12" x14ac:dyDescent="0.3">
      <c r="A1596" t="s">
        <v>593</v>
      </c>
      <c r="B1596" s="97" t="s">
        <v>1060</v>
      </c>
      <c r="C1596" s="9" t="s">
        <v>38</v>
      </c>
      <c r="D1596" t="b">
        <v>0</v>
      </c>
      <c r="E1596" t="b">
        <v>0</v>
      </c>
      <c r="F1596" t="b">
        <v>0</v>
      </c>
      <c r="G1596" t="b">
        <v>0</v>
      </c>
      <c r="H1596" t="b">
        <v>0</v>
      </c>
      <c r="I1596" t="b">
        <v>0</v>
      </c>
      <c r="J1596" t="b">
        <v>0</v>
      </c>
      <c r="L1596">
        <f t="shared" si="25"/>
        <v>7</v>
      </c>
    </row>
    <row r="1597" spans="1:12" x14ac:dyDescent="0.3">
      <c r="A1597" t="s">
        <v>593</v>
      </c>
      <c r="B1597" s="97" t="s">
        <v>1060</v>
      </c>
      <c r="C1597" s="9"/>
      <c r="D1597" t="b">
        <v>0</v>
      </c>
      <c r="E1597" t="b">
        <v>0</v>
      </c>
      <c r="F1597" t="b">
        <v>0</v>
      </c>
      <c r="G1597" t="b">
        <v>0</v>
      </c>
      <c r="H1597" t="b">
        <v>0</v>
      </c>
      <c r="I1597" t="b">
        <v>0</v>
      </c>
      <c r="J1597" t="b">
        <v>0</v>
      </c>
      <c r="L1597">
        <f t="shared" si="25"/>
        <v>7</v>
      </c>
    </row>
    <row r="1598" spans="1:12" x14ac:dyDescent="0.3">
      <c r="A1598" t="s">
        <v>593</v>
      </c>
      <c r="B1598" s="97" t="s">
        <v>1060</v>
      </c>
      <c r="C1598" s="9"/>
      <c r="D1598" t="b">
        <v>0</v>
      </c>
      <c r="E1598" t="b">
        <v>0</v>
      </c>
      <c r="F1598" t="b">
        <v>0</v>
      </c>
      <c r="G1598" t="b">
        <v>0</v>
      </c>
      <c r="H1598" t="b">
        <v>0</v>
      </c>
      <c r="I1598" t="b">
        <v>0</v>
      </c>
      <c r="J1598" t="b">
        <v>0</v>
      </c>
      <c r="L1598">
        <f t="shared" si="25"/>
        <v>7</v>
      </c>
    </row>
    <row r="1599" spans="1:12" x14ac:dyDescent="0.3">
      <c r="A1599" t="s">
        <v>593</v>
      </c>
      <c r="B1599" s="97" t="s">
        <v>1060</v>
      </c>
      <c r="C1599" s="9" t="s">
        <v>38</v>
      </c>
      <c r="D1599" t="b">
        <v>0</v>
      </c>
      <c r="E1599" t="b">
        <v>0</v>
      </c>
      <c r="F1599" t="b">
        <v>0</v>
      </c>
      <c r="G1599" t="b">
        <v>0</v>
      </c>
      <c r="H1599" t="b">
        <v>1</v>
      </c>
      <c r="I1599" t="b">
        <v>0</v>
      </c>
      <c r="J1599" t="b">
        <v>0</v>
      </c>
      <c r="L1599">
        <f t="shared" si="25"/>
        <v>7</v>
      </c>
    </row>
    <row r="1600" spans="1:12" x14ac:dyDescent="0.3">
      <c r="A1600" t="s">
        <v>593</v>
      </c>
      <c r="B1600" s="97" t="s">
        <v>1060</v>
      </c>
      <c r="C1600" s="9"/>
      <c r="D1600" t="b">
        <v>0</v>
      </c>
      <c r="E1600" t="b">
        <v>0</v>
      </c>
      <c r="F1600" t="b">
        <v>0</v>
      </c>
      <c r="G1600" t="b">
        <v>0</v>
      </c>
      <c r="H1600" t="b">
        <v>0</v>
      </c>
      <c r="I1600" t="b">
        <v>0</v>
      </c>
      <c r="J1600" t="b">
        <v>0</v>
      </c>
      <c r="L1600">
        <f t="shared" si="25"/>
        <v>7</v>
      </c>
    </row>
    <row r="1601" spans="1:12" x14ac:dyDescent="0.3">
      <c r="A1601" t="s">
        <v>593</v>
      </c>
      <c r="B1601" s="97" t="s">
        <v>1060</v>
      </c>
      <c r="C1601" s="9"/>
      <c r="D1601" t="b">
        <v>0</v>
      </c>
      <c r="E1601" t="b">
        <v>0</v>
      </c>
      <c r="F1601" t="b">
        <v>0</v>
      </c>
      <c r="G1601" t="b">
        <v>0</v>
      </c>
      <c r="H1601" t="b">
        <v>0</v>
      </c>
      <c r="I1601" t="b">
        <v>0</v>
      </c>
      <c r="J1601" t="b">
        <v>0</v>
      </c>
      <c r="L1601">
        <f t="shared" si="25"/>
        <v>7</v>
      </c>
    </row>
    <row r="1602" spans="1:12" x14ac:dyDescent="0.3">
      <c r="A1602" t="s">
        <v>593</v>
      </c>
      <c r="B1602" s="97" t="s">
        <v>1060</v>
      </c>
      <c r="C1602" s="9"/>
      <c r="D1602" t="b">
        <v>0</v>
      </c>
      <c r="E1602" t="b">
        <v>0</v>
      </c>
      <c r="F1602" t="b">
        <v>0</v>
      </c>
      <c r="G1602" t="b">
        <v>0</v>
      </c>
      <c r="H1602" t="b">
        <v>0</v>
      </c>
      <c r="I1602" t="b">
        <v>0</v>
      </c>
      <c r="J1602" t="b">
        <v>0</v>
      </c>
      <c r="L1602">
        <f t="shared" si="25"/>
        <v>7</v>
      </c>
    </row>
    <row r="1603" spans="1:12" x14ac:dyDescent="0.3">
      <c r="A1603" t="s">
        <v>593</v>
      </c>
      <c r="B1603" s="97" t="s">
        <v>1060</v>
      </c>
      <c r="C1603" s="9" t="s">
        <v>931</v>
      </c>
      <c r="D1603" t="b">
        <v>0</v>
      </c>
      <c r="E1603" t="b">
        <v>0</v>
      </c>
      <c r="F1603" t="b">
        <v>0</v>
      </c>
      <c r="G1603" t="b">
        <v>0</v>
      </c>
      <c r="H1603" t="b">
        <v>0</v>
      </c>
      <c r="I1603" t="b">
        <v>0</v>
      </c>
      <c r="J1603" t="b">
        <v>0</v>
      </c>
      <c r="L1603">
        <f t="shared" si="25"/>
        <v>7</v>
      </c>
    </row>
    <row r="1604" spans="1:12" x14ac:dyDescent="0.3">
      <c r="A1604" t="s">
        <v>593</v>
      </c>
      <c r="B1604" s="97" t="s">
        <v>1060</v>
      </c>
      <c r="C1604" s="9" t="s">
        <v>38</v>
      </c>
      <c r="D1604" t="b">
        <v>0</v>
      </c>
      <c r="E1604" t="b">
        <v>0</v>
      </c>
      <c r="F1604" t="b">
        <v>0</v>
      </c>
      <c r="G1604" t="b">
        <v>0</v>
      </c>
      <c r="H1604" t="b">
        <v>0</v>
      </c>
      <c r="I1604" t="b">
        <v>0</v>
      </c>
      <c r="J1604" t="b">
        <v>0</v>
      </c>
      <c r="L1604">
        <f t="shared" si="25"/>
        <v>7</v>
      </c>
    </row>
    <row r="1605" spans="1:12" x14ac:dyDescent="0.3">
      <c r="A1605" t="s">
        <v>593</v>
      </c>
      <c r="B1605" s="97" t="s">
        <v>1060</v>
      </c>
      <c r="C1605" s="9" t="s">
        <v>928</v>
      </c>
      <c r="D1605" t="b">
        <v>0</v>
      </c>
      <c r="E1605" t="b">
        <v>1</v>
      </c>
      <c r="F1605" t="b">
        <v>0</v>
      </c>
      <c r="G1605" t="b">
        <v>1</v>
      </c>
      <c r="H1605" t="b">
        <v>1</v>
      </c>
      <c r="I1605" t="b">
        <v>1</v>
      </c>
      <c r="J1605" t="b">
        <v>0</v>
      </c>
      <c r="L1605">
        <f t="shared" si="25"/>
        <v>6</v>
      </c>
    </row>
    <row r="1606" spans="1:12" x14ac:dyDescent="0.3">
      <c r="A1606" t="s">
        <v>593</v>
      </c>
      <c r="B1606" s="97" t="s">
        <v>1060</v>
      </c>
      <c r="C1606" s="9"/>
      <c r="D1606" t="b">
        <v>0</v>
      </c>
      <c r="E1606" t="b">
        <v>0</v>
      </c>
      <c r="F1606" t="b">
        <v>0</v>
      </c>
      <c r="G1606" t="b">
        <v>0</v>
      </c>
      <c r="H1606" t="b">
        <v>0</v>
      </c>
      <c r="I1606" t="b">
        <v>0</v>
      </c>
      <c r="J1606" t="b">
        <v>0</v>
      </c>
      <c r="L1606">
        <f t="shared" si="25"/>
        <v>7</v>
      </c>
    </row>
    <row r="1607" spans="1:12" x14ac:dyDescent="0.3">
      <c r="A1607" t="s">
        <v>593</v>
      </c>
      <c r="B1607" s="97" t="s">
        <v>1060</v>
      </c>
      <c r="C1607" s="9" t="s">
        <v>38</v>
      </c>
      <c r="D1607" t="b">
        <v>0</v>
      </c>
      <c r="E1607" t="b">
        <v>0</v>
      </c>
      <c r="F1607" t="b">
        <v>0</v>
      </c>
      <c r="G1607" t="b">
        <v>0</v>
      </c>
      <c r="H1607" t="b">
        <v>0</v>
      </c>
      <c r="I1607" t="b">
        <v>0</v>
      </c>
      <c r="J1607" t="b">
        <v>0</v>
      </c>
      <c r="L1607">
        <f t="shared" si="25"/>
        <v>7</v>
      </c>
    </row>
    <row r="1608" spans="1:12" x14ac:dyDescent="0.3">
      <c r="A1608" t="s">
        <v>593</v>
      </c>
      <c r="B1608" s="97" t="s">
        <v>1060</v>
      </c>
      <c r="C1608" s="9" t="s">
        <v>600</v>
      </c>
      <c r="D1608" t="b">
        <v>0</v>
      </c>
      <c r="E1608" t="b">
        <v>0</v>
      </c>
      <c r="F1608" t="b">
        <v>0</v>
      </c>
      <c r="G1608" t="b">
        <v>0</v>
      </c>
      <c r="H1608" t="b">
        <v>0</v>
      </c>
      <c r="I1608" t="b">
        <v>0</v>
      </c>
      <c r="J1608" t="b">
        <v>0</v>
      </c>
      <c r="L1608">
        <f t="shared" si="25"/>
        <v>7</v>
      </c>
    </row>
    <row r="1609" spans="1:12" x14ac:dyDescent="0.3">
      <c r="A1609" t="s">
        <v>593</v>
      </c>
      <c r="B1609" s="97" t="s">
        <v>1060</v>
      </c>
      <c r="C1609" s="9"/>
      <c r="D1609" t="b">
        <v>0</v>
      </c>
      <c r="E1609" t="b">
        <v>0</v>
      </c>
      <c r="F1609" t="b">
        <v>0</v>
      </c>
      <c r="G1609" t="b">
        <v>0</v>
      </c>
      <c r="H1609" t="b">
        <v>0</v>
      </c>
      <c r="I1609" t="b">
        <v>0</v>
      </c>
      <c r="J1609" t="b">
        <v>0</v>
      </c>
      <c r="L1609">
        <f t="shared" si="25"/>
        <v>7</v>
      </c>
    </row>
    <row r="1610" spans="1:12" x14ac:dyDescent="0.3">
      <c r="A1610" t="s">
        <v>593</v>
      </c>
      <c r="B1610" s="97" t="s">
        <v>1060</v>
      </c>
      <c r="C1610" s="9" t="s">
        <v>38</v>
      </c>
      <c r="D1610" t="b">
        <v>0</v>
      </c>
      <c r="E1610" t="b">
        <v>0</v>
      </c>
      <c r="F1610" t="b">
        <v>0</v>
      </c>
      <c r="G1610" t="b">
        <v>0</v>
      </c>
      <c r="H1610" t="b">
        <v>0</v>
      </c>
      <c r="I1610" t="b">
        <v>0</v>
      </c>
      <c r="J1610" t="b">
        <v>0</v>
      </c>
      <c r="L1610">
        <f t="shared" si="25"/>
        <v>7</v>
      </c>
    </row>
    <row r="1611" spans="1:12" x14ac:dyDescent="0.3">
      <c r="A1611" t="s">
        <v>593</v>
      </c>
      <c r="B1611" s="97" t="s">
        <v>1060</v>
      </c>
      <c r="C1611" s="9"/>
      <c r="D1611" t="b">
        <v>0</v>
      </c>
      <c r="E1611" t="b">
        <v>0</v>
      </c>
      <c r="F1611" t="b">
        <v>0</v>
      </c>
      <c r="G1611" t="b">
        <v>0</v>
      </c>
      <c r="H1611" t="b">
        <v>0</v>
      </c>
      <c r="I1611" t="b">
        <v>0</v>
      </c>
      <c r="J1611" t="b">
        <v>0</v>
      </c>
      <c r="L1611">
        <f t="shared" si="25"/>
        <v>7</v>
      </c>
    </row>
    <row r="1612" spans="1:12" x14ac:dyDescent="0.3">
      <c r="A1612" t="s">
        <v>593</v>
      </c>
      <c r="B1612" s="97" t="s">
        <v>1060</v>
      </c>
      <c r="C1612" s="9"/>
      <c r="D1612" t="b">
        <v>0</v>
      </c>
      <c r="E1612" t="b">
        <v>0</v>
      </c>
      <c r="F1612" t="b">
        <v>0</v>
      </c>
      <c r="G1612" t="b">
        <v>0</v>
      </c>
      <c r="H1612" t="b">
        <v>0</v>
      </c>
      <c r="I1612" t="b">
        <v>0</v>
      </c>
      <c r="J1612" t="b">
        <v>0</v>
      </c>
      <c r="L1612">
        <f t="shared" si="25"/>
        <v>7</v>
      </c>
    </row>
    <row r="1613" spans="1:12" x14ac:dyDescent="0.3">
      <c r="A1613" t="s">
        <v>593</v>
      </c>
      <c r="B1613" s="97" t="s">
        <v>1060</v>
      </c>
      <c r="C1613" s="9"/>
      <c r="D1613" t="b">
        <v>0</v>
      </c>
      <c r="E1613" t="b">
        <v>0</v>
      </c>
      <c r="F1613" t="b">
        <v>0</v>
      </c>
      <c r="G1613" t="b">
        <v>0</v>
      </c>
      <c r="H1613" t="b">
        <v>0</v>
      </c>
      <c r="I1613" t="b">
        <v>0</v>
      </c>
      <c r="J1613" t="b">
        <v>0</v>
      </c>
      <c r="L1613">
        <f t="shared" si="25"/>
        <v>7</v>
      </c>
    </row>
    <row r="1614" spans="1:12" x14ac:dyDescent="0.3">
      <c r="A1614" t="s">
        <v>593</v>
      </c>
      <c r="B1614" s="97" t="s">
        <v>1060</v>
      </c>
      <c r="C1614" s="9"/>
      <c r="D1614" t="b">
        <v>0</v>
      </c>
      <c r="E1614" t="b">
        <v>0</v>
      </c>
      <c r="F1614" t="b">
        <v>0</v>
      </c>
      <c r="G1614" t="b">
        <v>0</v>
      </c>
      <c r="H1614" t="b">
        <v>0</v>
      </c>
      <c r="I1614" t="b">
        <v>0</v>
      </c>
      <c r="J1614" t="b">
        <v>0</v>
      </c>
      <c r="L1614">
        <f t="shared" ref="L1614:L1677" si="26">MATCH(TRUE,D1614:J1614)</f>
        <v>7</v>
      </c>
    </row>
    <row r="1615" spans="1:12" x14ac:dyDescent="0.3">
      <c r="A1615" t="s">
        <v>593</v>
      </c>
      <c r="B1615" s="97" t="s">
        <v>1060</v>
      </c>
      <c r="C1615" s="9" t="s">
        <v>927</v>
      </c>
      <c r="D1615" t="b">
        <v>0</v>
      </c>
      <c r="E1615" t="b">
        <v>0</v>
      </c>
      <c r="F1615" t="b">
        <v>0</v>
      </c>
      <c r="G1615" t="b">
        <v>0</v>
      </c>
      <c r="H1615" t="b">
        <v>0</v>
      </c>
      <c r="I1615" t="b">
        <v>1</v>
      </c>
      <c r="J1615" t="b">
        <v>0</v>
      </c>
      <c r="L1615">
        <f t="shared" si="26"/>
        <v>6</v>
      </c>
    </row>
    <row r="1616" spans="1:12" x14ac:dyDescent="0.3">
      <c r="A1616" t="s">
        <v>593</v>
      </c>
      <c r="B1616" s="97" t="s">
        <v>1060</v>
      </c>
      <c r="C1616" s="9" t="s">
        <v>927</v>
      </c>
      <c r="D1616" t="b">
        <v>0</v>
      </c>
      <c r="E1616" t="b">
        <v>0</v>
      </c>
      <c r="F1616" t="b">
        <v>0</v>
      </c>
      <c r="G1616" t="b">
        <v>0</v>
      </c>
      <c r="H1616" t="b">
        <v>0</v>
      </c>
      <c r="I1616" t="b">
        <v>1</v>
      </c>
      <c r="J1616" t="b">
        <v>0</v>
      </c>
      <c r="L1616">
        <f t="shared" si="26"/>
        <v>6</v>
      </c>
    </row>
    <row r="1617" spans="1:12" x14ac:dyDescent="0.3">
      <c r="A1617" t="s">
        <v>593</v>
      </c>
      <c r="B1617" s="97" t="s">
        <v>1060</v>
      </c>
      <c r="C1617" s="9" t="s">
        <v>932</v>
      </c>
      <c r="D1617" t="b">
        <v>0</v>
      </c>
      <c r="E1617" t="b">
        <v>0</v>
      </c>
      <c r="F1617" t="b">
        <v>0</v>
      </c>
      <c r="G1617" t="b">
        <v>0</v>
      </c>
      <c r="H1617" t="b">
        <v>0</v>
      </c>
      <c r="I1617" t="b">
        <v>0</v>
      </c>
      <c r="J1617" t="b">
        <v>0</v>
      </c>
      <c r="L1617">
        <f t="shared" si="26"/>
        <v>7</v>
      </c>
    </row>
    <row r="1618" spans="1:12" x14ac:dyDescent="0.3">
      <c r="A1618" t="s">
        <v>593</v>
      </c>
      <c r="B1618" s="97" t="s">
        <v>1060</v>
      </c>
      <c r="C1618" s="9" t="s">
        <v>38</v>
      </c>
      <c r="D1618" t="b">
        <v>0</v>
      </c>
      <c r="E1618" t="b">
        <v>0</v>
      </c>
      <c r="F1618" t="b">
        <v>0</v>
      </c>
      <c r="G1618" t="b">
        <v>0</v>
      </c>
      <c r="H1618" t="b">
        <v>0</v>
      </c>
      <c r="I1618" t="b">
        <v>0</v>
      </c>
      <c r="J1618" t="b">
        <v>0</v>
      </c>
      <c r="L1618">
        <f t="shared" si="26"/>
        <v>7</v>
      </c>
    </row>
    <row r="1619" spans="1:12" x14ac:dyDescent="0.3">
      <c r="A1619" t="s">
        <v>593</v>
      </c>
      <c r="B1619" s="97" t="s">
        <v>1060</v>
      </c>
      <c r="C1619" s="9" t="s">
        <v>38</v>
      </c>
      <c r="D1619" t="b">
        <v>0</v>
      </c>
      <c r="E1619" t="b">
        <v>0</v>
      </c>
      <c r="F1619" t="b">
        <v>0</v>
      </c>
      <c r="G1619" t="b">
        <v>0</v>
      </c>
      <c r="H1619" t="b">
        <v>0</v>
      </c>
      <c r="I1619" t="b">
        <v>0</v>
      </c>
      <c r="J1619" t="b">
        <v>0</v>
      </c>
      <c r="L1619">
        <f t="shared" si="26"/>
        <v>7</v>
      </c>
    </row>
    <row r="1620" spans="1:12" x14ac:dyDescent="0.3">
      <c r="A1620" t="s">
        <v>593</v>
      </c>
      <c r="B1620" s="97" t="s">
        <v>1060</v>
      </c>
      <c r="C1620" s="9" t="s">
        <v>933</v>
      </c>
      <c r="D1620" t="b">
        <v>0</v>
      </c>
      <c r="E1620" t="b">
        <v>0</v>
      </c>
      <c r="F1620" t="b">
        <v>0</v>
      </c>
      <c r="G1620" t="b">
        <v>0</v>
      </c>
      <c r="H1620" t="b">
        <v>0</v>
      </c>
      <c r="I1620" t="b">
        <v>1</v>
      </c>
      <c r="J1620" t="b">
        <v>0</v>
      </c>
      <c r="L1620">
        <f t="shared" si="26"/>
        <v>6</v>
      </c>
    </row>
    <row r="1621" spans="1:12" x14ac:dyDescent="0.3">
      <c r="A1621" t="s">
        <v>593</v>
      </c>
      <c r="B1621" s="97" t="s">
        <v>1060</v>
      </c>
      <c r="C1621" s="9"/>
      <c r="D1621" t="b">
        <v>0</v>
      </c>
      <c r="E1621" t="b">
        <v>0</v>
      </c>
      <c r="F1621" t="b">
        <v>0</v>
      </c>
      <c r="G1621" t="b">
        <v>0</v>
      </c>
      <c r="H1621" t="b">
        <v>0</v>
      </c>
      <c r="I1621" t="b">
        <v>0</v>
      </c>
      <c r="J1621" t="b">
        <v>0</v>
      </c>
      <c r="L1621">
        <f t="shared" si="26"/>
        <v>7</v>
      </c>
    </row>
    <row r="1622" spans="1:12" x14ac:dyDescent="0.3">
      <c r="A1622" t="s">
        <v>593</v>
      </c>
      <c r="B1622" s="97" t="s">
        <v>1060</v>
      </c>
      <c r="C1622" s="9" t="s">
        <v>923</v>
      </c>
      <c r="D1622" t="b">
        <v>0</v>
      </c>
      <c r="E1622" t="b">
        <v>0</v>
      </c>
      <c r="F1622" t="b">
        <v>0</v>
      </c>
      <c r="G1622" t="b">
        <v>0</v>
      </c>
      <c r="H1622" t="b">
        <v>0</v>
      </c>
      <c r="I1622" t="b">
        <v>0</v>
      </c>
      <c r="J1622" t="b">
        <v>0</v>
      </c>
      <c r="L1622">
        <f t="shared" si="26"/>
        <v>7</v>
      </c>
    </row>
    <row r="1623" spans="1:12" x14ac:dyDescent="0.3">
      <c r="A1623" t="s">
        <v>593</v>
      </c>
      <c r="B1623" s="97" t="s">
        <v>1060</v>
      </c>
      <c r="C1623" s="9" t="s">
        <v>38</v>
      </c>
      <c r="D1623" t="b">
        <v>0</v>
      </c>
      <c r="E1623" t="b">
        <v>0</v>
      </c>
      <c r="F1623" t="b">
        <v>0</v>
      </c>
      <c r="G1623" t="b">
        <v>0</v>
      </c>
      <c r="H1623" t="b">
        <v>0</v>
      </c>
      <c r="I1623" t="b">
        <v>0</v>
      </c>
      <c r="J1623" t="b">
        <v>0</v>
      </c>
      <c r="L1623">
        <f t="shared" si="26"/>
        <v>7</v>
      </c>
    </row>
    <row r="1624" spans="1:12" x14ac:dyDescent="0.3">
      <c r="A1624" t="s">
        <v>593</v>
      </c>
      <c r="B1624" s="97" t="s">
        <v>1060</v>
      </c>
      <c r="C1624" s="9"/>
      <c r="D1624" t="b">
        <v>0</v>
      </c>
      <c r="E1624" t="b">
        <v>0</v>
      </c>
      <c r="F1624" t="b">
        <v>0</v>
      </c>
      <c r="G1624" t="b">
        <v>0</v>
      </c>
      <c r="H1624" t="b">
        <v>0</v>
      </c>
      <c r="I1624" t="b">
        <v>0</v>
      </c>
      <c r="J1624" t="b">
        <v>0</v>
      </c>
      <c r="L1624">
        <f t="shared" si="26"/>
        <v>7</v>
      </c>
    </row>
    <row r="1625" spans="1:12" x14ac:dyDescent="0.3">
      <c r="A1625" t="s">
        <v>593</v>
      </c>
      <c r="B1625" s="97" t="s">
        <v>1060</v>
      </c>
      <c r="C1625" s="9"/>
      <c r="D1625" t="b">
        <v>0</v>
      </c>
      <c r="E1625" t="b">
        <v>0</v>
      </c>
      <c r="F1625" t="b">
        <v>0</v>
      </c>
      <c r="G1625" t="b">
        <v>0</v>
      </c>
      <c r="H1625" t="b">
        <v>0</v>
      </c>
      <c r="I1625" t="b">
        <v>0</v>
      </c>
      <c r="J1625" t="b">
        <v>0</v>
      </c>
      <c r="L1625">
        <f t="shared" si="26"/>
        <v>7</v>
      </c>
    </row>
    <row r="1626" spans="1:12" x14ac:dyDescent="0.3">
      <c r="A1626" t="s">
        <v>593</v>
      </c>
      <c r="B1626" s="97" t="s">
        <v>1060</v>
      </c>
      <c r="C1626" s="9"/>
      <c r="D1626" t="b">
        <v>0</v>
      </c>
      <c r="E1626" t="b">
        <v>0</v>
      </c>
      <c r="F1626" t="b">
        <v>0</v>
      </c>
      <c r="G1626" t="b">
        <v>0</v>
      </c>
      <c r="H1626" t="b">
        <v>0</v>
      </c>
      <c r="I1626" t="b">
        <v>0</v>
      </c>
      <c r="J1626" t="b">
        <v>0</v>
      </c>
      <c r="L1626">
        <f t="shared" si="26"/>
        <v>7</v>
      </c>
    </row>
    <row r="1627" spans="1:12" x14ac:dyDescent="0.3">
      <c r="A1627" t="s">
        <v>593</v>
      </c>
      <c r="B1627" s="97" t="s">
        <v>1060</v>
      </c>
      <c r="C1627" s="9" t="s">
        <v>903</v>
      </c>
      <c r="D1627" t="b">
        <v>0</v>
      </c>
      <c r="E1627" t="b">
        <v>0</v>
      </c>
      <c r="F1627" t="b">
        <v>0</v>
      </c>
      <c r="G1627" t="b">
        <v>0</v>
      </c>
      <c r="H1627" t="b">
        <v>0</v>
      </c>
      <c r="I1627" t="b">
        <v>0</v>
      </c>
      <c r="J1627" t="b">
        <v>0</v>
      </c>
      <c r="L1627">
        <f t="shared" si="26"/>
        <v>7</v>
      </c>
    </row>
    <row r="1628" spans="1:12" x14ac:dyDescent="0.3">
      <c r="A1628" t="s">
        <v>593</v>
      </c>
      <c r="B1628" s="97" t="s">
        <v>1060</v>
      </c>
      <c r="C1628" s="9" t="s">
        <v>38</v>
      </c>
      <c r="D1628" t="b">
        <v>0</v>
      </c>
      <c r="E1628" t="b">
        <v>0</v>
      </c>
      <c r="F1628" t="b">
        <v>0</v>
      </c>
      <c r="G1628" t="b">
        <v>0</v>
      </c>
      <c r="H1628" t="b">
        <v>0</v>
      </c>
      <c r="I1628" t="b">
        <v>0</v>
      </c>
      <c r="J1628" t="b">
        <v>0</v>
      </c>
      <c r="L1628">
        <f t="shared" si="26"/>
        <v>7</v>
      </c>
    </row>
    <row r="1629" spans="1:12" x14ac:dyDescent="0.3">
      <c r="A1629" t="s">
        <v>593</v>
      </c>
      <c r="B1629" s="97" t="s">
        <v>1060</v>
      </c>
      <c r="C1629" s="9"/>
      <c r="D1629" t="b">
        <v>0</v>
      </c>
      <c r="E1629" t="b">
        <v>0</v>
      </c>
      <c r="F1629" t="b">
        <v>0</v>
      </c>
      <c r="G1629" t="b">
        <v>0</v>
      </c>
      <c r="H1629" t="b">
        <v>0</v>
      </c>
      <c r="I1629" t="b">
        <v>0</v>
      </c>
      <c r="J1629" t="b">
        <v>0</v>
      </c>
      <c r="L1629">
        <f t="shared" si="26"/>
        <v>7</v>
      </c>
    </row>
    <row r="1630" spans="1:12" x14ac:dyDescent="0.3">
      <c r="A1630" t="s">
        <v>593</v>
      </c>
      <c r="B1630" s="97" t="s">
        <v>1060</v>
      </c>
      <c r="C1630" s="9" t="s">
        <v>934</v>
      </c>
      <c r="D1630" t="b">
        <v>0</v>
      </c>
      <c r="E1630" t="b">
        <v>0</v>
      </c>
      <c r="F1630" t="b">
        <v>0</v>
      </c>
      <c r="G1630" t="b">
        <v>0</v>
      </c>
      <c r="H1630" t="b">
        <v>0</v>
      </c>
      <c r="I1630" t="b">
        <v>0</v>
      </c>
      <c r="J1630" t="b">
        <v>0</v>
      </c>
      <c r="L1630">
        <f t="shared" si="26"/>
        <v>7</v>
      </c>
    </row>
    <row r="1631" spans="1:12" x14ac:dyDescent="0.3">
      <c r="A1631" t="s">
        <v>593</v>
      </c>
      <c r="B1631" s="97" t="s">
        <v>1060</v>
      </c>
      <c r="C1631" s="9" t="s">
        <v>144</v>
      </c>
      <c r="D1631" t="b">
        <v>0</v>
      </c>
      <c r="E1631" t="b">
        <v>0</v>
      </c>
      <c r="F1631" t="b">
        <v>0</v>
      </c>
      <c r="G1631" t="b">
        <v>0</v>
      </c>
      <c r="H1631" t="b">
        <v>1</v>
      </c>
      <c r="I1631" t="b">
        <v>1</v>
      </c>
      <c r="J1631" t="b">
        <v>0</v>
      </c>
      <c r="L1631">
        <f t="shared" si="26"/>
        <v>6</v>
      </c>
    </row>
    <row r="1632" spans="1:12" x14ac:dyDescent="0.3">
      <c r="A1632" t="s">
        <v>593</v>
      </c>
      <c r="B1632" s="97" t="s">
        <v>1060</v>
      </c>
      <c r="C1632" s="9" t="s">
        <v>144</v>
      </c>
      <c r="D1632" t="b">
        <v>0</v>
      </c>
      <c r="E1632" t="b">
        <v>0</v>
      </c>
      <c r="F1632" t="b">
        <v>0</v>
      </c>
      <c r="G1632" t="b">
        <v>0</v>
      </c>
      <c r="H1632" t="b">
        <v>0</v>
      </c>
      <c r="I1632" t="b">
        <v>0</v>
      </c>
      <c r="J1632" t="b">
        <v>0</v>
      </c>
      <c r="L1632">
        <f t="shared" si="26"/>
        <v>7</v>
      </c>
    </row>
    <row r="1633" spans="1:12" x14ac:dyDescent="0.3">
      <c r="A1633" t="s">
        <v>593</v>
      </c>
      <c r="B1633" s="97" t="s">
        <v>1060</v>
      </c>
      <c r="C1633" s="9" t="s">
        <v>935</v>
      </c>
      <c r="D1633" t="b">
        <v>0</v>
      </c>
      <c r="E1633" t="b">
        <v>0</v>
      </c>
      <c r="F1633" t="b">
        <v>0</v>
      </c>
      <c r="G1633" t="b">
        <v>0</v>
      </c>
      <c r="H1633" t="b">
        <v>0</v>
      </c>
      <c r="I1633" t="b">
        <v>0</v>
      </c>
      <c r="J1633" t="b">
        <v>0</v>
      </c>
      <c r="L1633">
        <f t="shared" si="26"/>
        <v>7</v>
      </c>
    </row>
    <row r="1634" spans="1:12" x14ac:dyDescent="0.3">
      <c r="A1634" t="s">
        <v>593</v>
      </c>
      <c r="B1634" s="97" t="s">
        <v>1060</v>
      </c>
      <c r="C1634" s="9" t="s">
        <v>144</v>
      </c>
      <c r="D1634" t="b">
        <v>1</v>
      </c>
      <c r="E1634" t="b">
        <v>0</v>
      </c>
      <c r="F1634" t="b">
        <v>0</v>
      </c>
      <c r="G1634" t="b">
        <v>0</v>
      </c>
      <c r="H1634" t="b">
        <v>0</v>
      </c>
      <c r="I1634" t="b">
        <v>0</v>
      </c>
      <c r="J1634" t="b">
        <v>0</v>
      </c>
      <c r="L1634">
        <f t="shared" si="26"/>
        <v>7</v>
      </c>
    </row>
    <row r="1635" spans="1:12" x14ac:dyDescent="0.3">
      <c r="A1635" t="s">
        <v>593</v>
      </c>
      <c r="B1635" s="97" t="s">
        <v>1060</v>
      </c>
      <c r="C1635" s="9" t="s">
        <v>144</v>
      </c>
      <c r="D1635" t="b">
        <v>1</v>
      </c>
      <c r="E1635" t="b">
        <v>0</v>
      </c>
      <c r="F1635" t="b">
        <v>0</v>
      </c>
      <c r="G1635" t="b">
        <v>0</v>
      </c>
      <c r="H1635" t="b">
        <v>0</v>
      </c>
      <c r="I1635" t="b">
        <v>0</v>
      </c>
      <c r="J1635" t="b">
        <v>0</v>
      </c>
      <c r="L1635">
        <f t="shared" si="26"/>
        <v>7</v>
      </c>
    </row>
    <row r="1636" spans="1:12" x14ac:dyDescent="0.3">
      <c r="A1636" t="s">
        <v>593</v>
      </c>
      <c r="B1636" s="97" t="s">
        <v>1060</v>
      </c>
      <c r="C1636" s="9" t="s">
        <v>144</v>
      </c>
      <c r="D1636" t="b">
        <v>0</v>
      </c>
      <c r="E1636" t="b">
        <v>0</v>
      </c>
      <c r="F1636" t="b">
        <v>0</v>
      </c>
      <c r="G1636" t="b">
        <v>0</v>
      </c>
      <c r="H1636" t="b">
        <v>0</v>
      </c>
      <c r="I1636" t="b">
        <v>0</v>
      </c>
      <c r="J1636" t="b">
        <v>0</v>
      </c>
      <c r="L1636">
        <f t="shared" si="26"/>
        <v>7</v>
      </c>
    </row>
    <row r="1637" spans="1:12" x14ac:dyDescent="0.3">
      <c r="A1637" t="s">
        <v>593</v>
      </c>
      <c r="B1637" s="97" t="s">
        <v>1060</v>
      </c>
      <c r="C1637" s="9" t="s">
        <v>144</v>
      </c>
      <c r="D1637" t="b">
        <v>0</v>
      </c>
      <c r="E1637" t="b">
        <v>0</v>
      </c>
      <c r="F1637" t="b">
        <v>0</v>
      </c>
      <c r="G1637" t="b">
        <v>0</v>
      </c>
      <c r="H1637" t="b">
        <v>0</v>
      </c>
      <c r="I1637" t="b">
        <v>0</v>
      </c>
      <c r="J1637" t="b">
        <v>0</v>
      </c>
      <c r="L1637">
        <f t="shared" si="26"/>
        <v>7</v>
      </c>
    </row>
    <row r="1638" spans="1:12" x14ac:dyDescent="0.3">
      <c r="A1638" t="s">
        <v>593</v>
      </c>
      <c r="B1638" s="97" t="s">
        <v>1060</v>
      </c>
      <c r="C1638" s="9" t="s">
        <v>936</v>
      </c>
      <c r="D1638" t="b">
        <v>0</v>
      </c>
      <c r="E1638" t="b">
        <v>0</v>
      </c>
      <c r="F1638" t="b">
        <v>0</v>
      </c>
      <c r="G1638" t="b">
        <v>0</v>
      </c>
      <c r="H1638" t="b">
        <v>0</v>
      </c>
      <c r="I1638" t="b">
        <v>0</v>
      </c>
      <c r="J1638" t="b">
        <v>0</v>
      </c>
      <c r="L1638">
        <f t="shared" si="26"/>
        <v>7</v>
      </c>
    </row>
    <row r="1639" spans="1:12" x14ac:dyDescent="0.3">
      <c r="A1639" t="s">
        <v>593</v>
      </c>
      <c r="B1639" s="97" t="s">
        <v>1060</v>
      </c>
      <c r="C1639" s="9"/>
      <c r="D1639" t="b">
        <v>0</v>
      </c>
      <c r="E1639" t="b">
        <v>0</v>
      </c>
      <c r="F1639" t="b">
        <v>0</v>
      </c>
      <c r="G1639" t="b">
        <v>0</v>
      </c>
      <c r="H1639" t="b">
        <v>1</v>
      </c>
      <c r="I1639" t="b">
        <v>1</v>
      </c>
      <c r="J1639" t="b">
        <v>0</v>
      </c>
      <c r="L1639">
        <f t="shared" si="26"/>
        <v>6</v>
      </c>
    </row>
    <row r="1640" spans="1:12" x14ac:dyDescent="0.3">
      <c r="A1640" t="s">
        <v>593</v>
      </c>
      <c r="B1640" s="97" t="s">
        <v>1060</v>
      </c>
      <c r="C1640" s="9" t="s">
        <v>638</v>
      </c>
      <c r="D1640" t="b">
        <v>0</v>
      </c>
      <c r="E1640" t="b">
        <v>0</v>
      </c>
      <c r="F1640" t="b">
        <v>0</v>
      </c>
      <c r="G1640" t="b">
        <v>0</v>
      </c>
      <c r="H1640" t="b">
        <v>0</v>
      </c>
      <c r="I1640" t="b">
        <v>0</v>
      </c>
      <c r="J1640" t="b">
        <v>0</v>
      </c>
      <c r="L1640">
        <f t="shared" si="26"/>
        <v>7</v>
      </c>
    </row>
    <row r="1641" spans="1:12" x14ac:dyDescent="0.3">
      <c r="A1641" t="s">
        <v>593</v>
      </c>
      <c r="B1641" s="97" t="s">
        <v>1060</v>
      </c>
      <c r="C1641" s="9" t="s">
        <v>144</v>
      </c>
      <c r="D1641" t="b">
        <v>1</v>
      </c>
      <c r="E1641" t="b">
        <v>0</v>
      </c>
      <c r="F1641" t="b">
        <v>0</v>
      </c>
      <c r="G1641" t="b">
        <v>0</v>
      </c>
      <c r="H1641" t="b">
        <v>0</v>
      </c>
      <c r="I1641" t="b">
        <v>0</v>
      </c>
      <c r="J1641" t="b">
        <v>0</v>
      </c>
      <c r="L1641">
        <f t="shared" si="26"/>
        <v>7</v>
      </c>
    </row>
    <row r="1642" spans="1:12" x14ac:dyDescent="0.3">
      <c r="A1642" t="s">
        <v>593</v>
      </c>
      <c r="B1642" s="97" t="s">
        <v>1060</v>
      </c>
      <c r="C1642" s="9"/>
      <c r="D1642" t="b">
        <v>0</v>
      </c>
      <c r="E1642" t="b">
        <v>0</v>
      </c>
      <c r="F1642" t="b">
        <v>0</v>
      </c>
      <c r="G1642" t="b">
        <v>0</v>
      </c>
      <c r="H1642" t="b">
        <v>0</v>
      </c>
      <c r="I1642" t="b">
        <v>0</v>
      </c>
      <c r="J1642" t="b">
        <v>0</v>
      </c>
      <c r="L1642">
        <f t="shared" si="26"/>
        <v>7</v>
      </c>
    </row>
    <row r="1643" spans="1:12" x14ac:dyDescent="0.3">
      <c r="A1643" t="s">
        <v>593</v>
      </c>
      <c r="B1643" s="97" t="s">
        <v>1060</v>
      </c>
      <c r="C1643" s="9" t="s">
        <v>170</v>
      </c>
      <c r="D1643" t="b">
        <v>0</v>
      </c>
      <c r="E1643" t="b">
        <v>0</v>
      </c>
      <c r="F1643" t="b">
        <v>0</v>
      </c>
      <c r="G1643" t="b">
        <v>0</v>
      </c>
      <c r="H1643" t="b">
        <v>0</v>
      </c>
      <c r="I1643" t="b">
        <v>0</v>
      </c>
      <c r="J1643" t="b">
        <v>0</v>
      </c>
      <c r="L1643">
        <f t="shared" si="26"/>
        <v>7</v>
      </c>
    </row>
    <row r="1644" spans="1:12" x14ac:dyDescent="0.3">
      <c r="A1644" t="s">
        <v>593</v>
      </c>
      <c r="B1644" s="97" t="s">
        <v>1060</v>
      </c>
      <c r="C1644" s="9" t="s">
        <v>144</v>
      </c>
      <c r="D1644" t="b">
        <v>0</v>
      </c>
      <c r="E1644" t="b">
        <v>0</v>
      </c>
      <c r="F1644" t="b">
        <v>0</v>
      </c>
      <c r="G1644" t="b">
        <v>0</v>
      </c>
      <c r="H1644" t="b">
        <v>0</v>
      </c>
      <c r="I1644" t="b">
        <v>0</v>
      </c>
      <c r="J1644" t="b">
        <v>0</v>
      </c>
      <c r="L1644">
        <f t="shared" si="26"/>
        <v>7</v>
      </c>
    </row>
    <row r="1645" spans="1:12" x14ac:dyDescent="0.3">
      <c r="A1645" t="s">
        <v>593</v>
      </c>
      <c r="B1645" s="97" t="s">
        <v>1060</v>
      </c>
      <c r="C1645" s="9" t="s">
        <v>144</v>
      </c>
      <c r="D1645" t="b">
        <v>0</v>
      </c>
      <c r="E1645" t="b">
        <v>0</v>
      </c>
      <c r="F1645" t="b">
        <v>0</v>
      </c>
      <c r="G1645" t="b">
        <v>0</v>
      </c>
      <c r="H1645" t="b">
        <v>0</v>
      </c>
      <c r="I1645" t="b">
        <v>0</v>
      </c>
      <c r="J1645" t="b">
        <v>0</v>
      </c>
      <c r="L1645">
        <f t="shared" si="26"/>
        <v>7</v>
      </c>
    </row>
    <row r="1646" spans="1:12" x14ac:dyDescent="0.3">
      <c r="A1646" t="s">
        <v>593</v>
      </c>
      <c r="B1646" s="97" t="s">
        <v>1060</v>
      </c>
      <c r="C1646" s="9" t="s">
        <v>171</v>
      </c>
      <c r="D1646" t="b">
        <v>0</v>
      </c>
      <c r="E1646" t="b">
        <v>0</v>
      </c>
      <c r="F1646" t="b">
        <v>0</v>
      </c>
      <c r="G1646" t="b">
        <v>0</v>
      </c>
      <c r="H1646" t="b">
        <v>0</v>
      </c>
      <c r="I1646" t="b">
        <v>0</v>
      </c>
      <c r="J1646" t="b">
        <v>0</v>
      </c>
      <c r="L1646">
        <f t="shared" si="26"/>
        <v>7</v>
      </c>
    </row>
    <row r="1647" spans="1:12" x14ac:dyDescent="0.3">
      <c r="A1647" t="s">
        <v>593</v>
      </c>
      <c r="B1647" s="97" t="s">
        <v>1060</v>
      </c>
      <c r="C1647" s="9" t="s">
        <v>171</v>
      </c>
      <c r="D1647" t="b">
        <v>0</v>
      </c>
      <c r="E1647" t="b">
        <v>0</v>
      </c>
      <c r="F1647" t="b">
        <v>0</v>
      </c>
      <c r="G1647" t="b">
        <v>0</v>
      </c>
      <c r="H1647" t="b">
        <v>0</v>
      </c>
      <c r="I1647" t="b">
        <v>0</v>
      </c>
      <c r="J1647" t="b">
        <v>0</v>
      </c>
      <c r="L1647">
        <f t="shared" si="26"/>
        <v>7</v>
      </c>
    </row>
    <row r="1648" spans="1:12" x14ac:dyDescent="0.3">
      <c r="A1648" t="s">
        <v>593</v>
      </c>
      <c r="B1648" s="97" t="s">
        <v>1060</v>
      </c>
      <c r="C1648" s="9" t="s">
        <v>144</v>
      </c>
      <c r="D1648" t="b">
        <v>0</v>
      </c>
      <c r="E1648" t="b">
        <v>0</v>
      </c>
      <c r="F1648" t="b">
        <v>0</v>
      </c>
      <c r="G1648" t="b">
        <v>0</v>
      </c>
      <c r="H1648" t="b">
        <v>0</v>
      </c>
      <c r="I1648" t="b">
        <v>0</v>
      </c>
      <c r="J1648" t="b">
        <v>0</v>
      </c>
      <c r="L1648">
        <f t="shared" si="26"/>
        <v>7</v>
      </c>
    </row>
    <row r="1649" spans="1:12" x14ac:dyDescent="0.3">
      <c r="A1649" t="s">
        <v>593</v>
      </c>
      <c r="B1649" s="97" t="s">
        <v>1060</v>
      </c>
      <c r="C1649" s="9" t="s">
        <v>937</v>
      </c>
      <c r="D1649" t="b">
        <v>0</v>
      </c>
      <c r="E1649" t="b">
        <v>0</v>
      </c>
      <c r="F1649" t="b">
        <v>0</v>
      </c>
      <c r="G1649" t="b">
        <v>0</v>
      </c>
      <c r="H1649" t="b">
        <v>0</v>
      </c>
      <c r="I1649" t="b">
        <v>0</v>
      </c>
      <c r="J1649" t="b">
        <v>0</v>
      </c>
      <c r="L1649">
        <f t="shared" si="26"/>
        <v>7</v>
      </c>
    </row>
    <row r="1650" spans="1:12" x14ac:dyDescent="0.3">
      <c r="A1650" t="s">
        <v>593</v>
      </c>
      <c r="B1650" s="97" t="s">
        <v>1060</v>
      </c>
      <c r="C1650" s="9" t="s">
        <v>937</v>
      </c>
      <c r="D1650" t="b">
        <v>0</v>
      </c>
      <c r="E1650" t="b">
        <v>0</v>
      </c>
      <c r="F1650" t="b">
        <v>0</v>
      </c>
      <c r="G1650" t="b">
        <v>0</v>
      </c>
      <c r="H1650" t="b">
        <v>0</v>
      </c>
      <c r="I1650" t="b">
        <v>0</v>
      </c>
      <c r="J1650" t="b">
        <v>0</v>
      </c>
      <c r="L1650">
        <f t="shared" si="26"/>
        <v>7</v>
      </c>
    </row>
    <row r="1651" spans="1:12" x14ac:dyDescent="0.3">
      <c r="A1651" t="s">
        <v>593</v>
      </c>
      <c r="B1651" s="97" t="s">
        <v>1060</v>
      </c>
      <c r="C1651" s="9" t="s">
        <v>137</v>
      </c>
      <c r="D1651" t="b">
        <v>0</v>
      </c>
      <c r="E1651" t="b">
        <v>0</v>
      </c>
      <c r="F1651" t="b">
        <v>0</v>
      </c>
      <c r="G1651" t="b">
        <v>0</v>
      </c>
      <c r="H1651" t="b">
        <v>0</v>
      </c>
      <c r="I1651" t="b">
        <v>0</v>
      </c>
      <c r="J1651" t="b">
        <v>0</v>
      </c>
      <c r="L1651">
        <f t="shared" si="26"/>
        <v>7</v>
      </c>
    </row>
    <row r="1652" spans="1:12" x14ac:dyDescent="0.3">
      <c r="A1652" t="s">
        <v>593</v>
      </c>
      <c r="B1652" s="97" t="s">
        <v>1060</v>
      </c>
      <c r="C1652" s="9" t="s">
        <v>637</v>
      </c>
      <c r="D1652" t="b">
        <v>0</v>
      </c>
      <c r="E1652" t="b">
        <v>0</v>
      </c>
      <c r="F1652" t="b">
        <v>0</v>
      </c>
      <c r="G1652" t="b">
        <v>0</v>
      </c>
      <c r="H1652" t="b">
        <v>0</v>
      </c>
      <c r="I1652" t="b">
        <v>0</v>
      </c>
      <c r="J1652" t="b">
        <v>0</v>
      </c>
      <c r="L1652">
        <f t="shared" si="26"/>
        <v>7</v>
      </c>
    </row>
    <row r="1653" spans="1:12" x14ac:dyDescent="0.3">
      <c r="A1653" t="s">
        <v>593</v>
      </c>
      <c r="B1653" s="97" t="s">
        <v>1060</v>
      </c>
      <c r="C1653" s="9" t="s">
        <v>144</v>
      </c>
      <c r="D1653" t="b">
        <v>0</v>
      </c>
      <c r="E1653" t="b">
        <v>0</v>
      </c>
      <c r="F1653" t="b">
        <v>0</v>
      </c>
      <c r="G1653" t="b">
        <v>0</v>
      </c>
      <c r="H1653" t="b">
        <v>0</v>
      </c>
      <c r="I1653" t="b">
        <v>0</v>
      </c>
      <c r="J1653" t="b">
        <v>0</v>
      </c>
      <c r="L1653">
        <f t="shared" si="26"/>
        <v>7</v>
      </c>
    </row>
    <row r="1654" spans="1:12" x14ac:dyDescent="0.3">
      <c r="A1654" t="s">
        <v>593</v>
      </c>
      <c r="B1654" s="97" t="s">
        <v>1060</v>
      </c>
      <c r="C1654" s="9" t="s">
        <v>144</v>
      </c>
      <c r="D1654" t="b">
        <v>0</v>
      </c>
      <c r="E1654" t="b">
        <v>0</v>
      </c>
      <c r="F1654" t="b">
        <v>0</v>
      </c>
      <c r="G1654" t="b">
        <v>0</v>
      </c>
      <c r="H1654" t="b">
        <v>0</v>
      </c>
      <c r="I1654" t="b">
        <v>0</v>
      </c>
      <c r="J1654" t="b">
        <v>0</v>
      </c>
      <c r="L1654">
        <f t="shared" si="26"/>
        <v>7</v>
      </c>
    </row>
    <row r="1655" spans="1:12" x14ac:dyDescent="0.3">
      <c r="A1655" t="s">
        <v>593</v>
      </c>
      <c r="B1655" s="97" t="s">
        <v>1060</v>
      </c>
      <c r="C1655" s="9" t="s">
        <v>144</v>
      </c>
      <c r="D1655" t="b">
        <v>0</v>
      </c>
      <c r="E1655" t="b">
        <v>0</v>
      </c>
      <c r="F1655" t="b">
        <v>0</v>
      </c>
      <c r="G1655" t="b">
        <v>0</v>
      </c>
      <c r="H1655" t="b">
        <v>0</v>
      </c>
      <c r="I1655" t="b">
        <v>0</v>
      </c>
      <c r="J1655" t="b">
        <v>0</v>
      </c>
      <c r="L1655">
        <f t="shared" si="26"/>
        <v>7</v>
      </c>
    </row>
    <row r="1656" spans="1:12" x14ac:dyDescent="0.3">
      <c r="A1656" t="s">
        <v>593</v>
      </c>
      <c r="B1656" s="97" t="s">
        <v>1060</v>
      </c>
      <c r="C1656" s="9" t="s">
        <v>144</v>
      </c>
      <c r="D1656" t="b">
        <v>0</v>
      </c>
      <c r="E1656" t="b">
        <v>0</v>
      </c>
      <c r="F1656" t="b">
        <v>0</v>
      </c>
      <c r="G1656" t="b">
        <v>0</v>
      </c>
      <c r="H1656" t="b">
        <v>0</v>
      </c>
      <c r="I1656" t="b">
        <v>0</v>
      </c>
      <c r="J1656" t="b">
        <v>0</v>
      </c>
      <c r="L1656">
        <f t="shared" si="26"/>
        <v>7</v>
      </c>
    </row>
    <row r="1657" spans="1:12" x14ac:dyDescent="0.3">
      <c r="A1657" t="s">
        <v>593</v>
      </c>
      <c r="B1657" s="97" t="s">
        <v>1060</v>
      </c>
      <c r="C1657" s="9"/>
      <c r="D1657" t="b">
        <v>0</v>
      </c>
      <c r="E1657" t="b">
        <v>0</v>
      </c>
      <c r="F1657" t="b">
        <v>0</v>
      </c>
      <c r="G1657" t="b">
        <v>0</v>
      </c>
      <c r="H1657" t="b">
        <v>0</v>
      </c>
      <c r="I1657" t="b">
        <v>0</v>
      </c>
      <c r="J1657" t="b">
        <v>0</v>
      </c>
      <c r="L1657">
        <f t="shared" si="26"/>
        <v>7</v>
      </c>
    </row>
    <row r="1658" spans="1:12" x14ac:dyDescent="0.3">
      <c r="A1658" t="s">
        <v>593</v>
      </c>
      <c r="B1658" s="97" t="s">
        <v>1060</v>
      </c>
      <c r="C1658" s="9" t="s">
        <v>937</v>
      </c>
      <c r="D1658" t="b">
        <v>0</v>
      </c>
      <c r="E1658" t="b">
        <v>0</v>
      </c>
      <c r="F1658" t="b">
        <v>0</v>
      </c>
      <c r="G1658" t="b">
        <v>0</v>
      </c>
      <c r="H1658" t="b">
        <v>0</v>
      </c>
      <c r="I1658" t="b">
        <v>0</v>
      </c>
      <c r="J1658" t="b">
        <v>0</v>
      </c>
      <c r="L1658">
        <f t="shared" si="26"/>
        <v>7</v>
      </c>
    </row>
    <row r="1659" spans="1:12" x14ac:dyDescent="0.3">
      <c r="A1659" t="s">
        <v>593</v>
      </c>
      <c r="B1659" s="97" t="s">
        <v>1060</v>
      </c>
      <c r="C1659" s="9" t="s">
        <v>144</v>
      </c>
      <c r="D1659" t="b">
        <v>0</v>
      </c>
      <c r="E1659" t="b">
        <v>0</v>
      </c>
      <c r="F1659" t="b">
        <v>0</v>
      </c>
      <c r="G1659" t="b">
        <v>0</v>
      </c>
      <c r="H1659" t="b">
        <v>0</v>
      </c>
      <c r="I1659" t="b">
        <v>0</v>
      </c>
      <c r="J1659" t="b">
        <v>0</v>
      </c>
      <c r="L1659">
        <f t="shared" si="26"/>
        <v>7</v>
      </c>
    </row>
    <row r="1660" spans="1:12" x14ac:dyDescent="0.3">
      <c r="A1660" t="s">
        <v>593</v>
      </c>
      <c r="B1660" s="97" t="s">
        <v>1060</v>
      </c>
      <c r="C1660" s="9"/>
      <c r="D1660" t="b">
        <v>0</v>
      </c>
      <c r="E1660" t="b">
        <v>0</v>
      </c>
      <c r="F1660" t="b">
        <v>0</v>
      </c>
      <c r="G1660" t="b">
        <v>0</v>
      </c>
      <c r="H1660" t="b">
        <v>0</v>
      </c>
      <c r="I1660" t="b">
        <v>0</v>
      </c>
      <c r="J1660" t="b">
        <v>0</v>
      </c>
      <c r="L1660">
        <f t="shared" si="26"/>
        <v>7</v>
      </c>
    </row>
    <row r="1661" spans="1:12" x14ac:dyDescent="0.3">
      <c r="A1661" t="s">
        <v>593</v>
      </c>
      <c r="B1661" s="97" t="s">
        <v>1060</v>
      </c>
      <c r="C1661" s="9" t="s">
        <v>144</v>
      </c>
      <c r="D1661" t="b">
        <v>0</v>
      </c>
      <c r="E1661" t="b">
        <v>0</v>
      </c>
      <c r="F1661" t="b">
        <v>0</v>
      </c>
      <c r="G1661" t="b">
        <v>0</v>
      </c>
      <c r="H1661" t="b">
        <v>0</v>
      </c>
      <c r="I1661" t="b">
        <v>0</v>
      </c>
      <c r="J1661" t="b">
        <v>0</v>
      </c>
      <c r="L1661">
        <f t="shared" si="26"/>
        <v>7</v>
      </c>
    </row>
    <row r="1662" spans="1:12" x14ac:dyDescent="0.3">
      <c r="A1662" t="s">
        <v>593</v>
      </c>
      <c r="B1662" s="97" t="s">
        <v>1060</v>
      </c>
      <c r="C1662" s="9" t="s">
        <v>936</v>
      </c>
      <c r="D1662" t="b">
        <v>0</v>
      </c>
      <c r="E1662" t="b">
        <v>0</v>
      </c>
      <c r="F1662" t="b">
        <v>0</v>
      </c>
      <c r="G1662" t="b">
        <v>0</v>
      </c>
      <c r="H1662" t="b">
        <v>0</v>
      </c>
      <c r="I1662" t="b">
        <v>1</v>
      </c>
      <c r="J1662" t="b">
        <v>0</v>
      </c>
      <c r="L1662">
        <f t="shared" si="26"/>
        <v>6</v>
      </c>
    </row>
    <row r="1663" spans="1:12" x14ac:dyDescent="0.3">
      <c r="A1663" t="s">
        <v>593</v>
      </c>
      <c r="B1663" s="97" t="s">
        <v>1060</v>
      </c>
      <c r="C1663" s="9" t="s">
        <v>144</v>
      </c>
      <c r="D1663" t="b">
        <v>0</v>
      </c>
      <c r="E1663" t="b">
        <v>0</v>
      </c>
      <c r="F1663" t="b">
        <v>0</v>
      </c>
      <c r="G1663" t="b">
        <v>0</v>
      </c>
      <c r="H1663" t="b">
        <v>0</v>
      </c>
      <c r="I1663" t="b">
        <v>0</v>
      </c>
      <c r="J1663" t="b">
        <v>0</v>
      </c>
      <c r="L1663">
        <f t="shared" si="26"/>
        <v>7</v>
      </c>
    </row>
    <row r="1664" spans="1:12" x14ac:dyDescent="0.3">
      <c r="A1664" t="s">
        <v>593</v>
      </c>
      <c r="B1664" s="97" t="s">
        <v>1060</v>
      </c>
      <c r="C1664" s="9" t="s">
        <v>144</v>
      </c>
      <c r="D1664" t="b">
        <v>0</v>
      </c>
      <c r="E1664" t="b">
        <v>0</v>
      </c>
      <c r="F1664" t="b">
        <v>0</v>
      </c>
      <c r="G1664" t="b">
        <v>0</v>
      </c>
      <c r="H1664" t="b">
        <v>0</v>
      </c>
      <c r="I1664" t="b">
        <v>0</v>
      </c>
      <c r="J1664" t="b">
        <v>0</v>
      </c>
      <c r="L1664">
        <f t="shared" si="26"/>
        <v>7</v>
      </c>
    </row>
    <row r="1665" spans="1:12" x14ac:dyDescent="0.3">
      <c r="A1665" t="s">
        <v>593</v>
      </c>
      <c r="B1665" s="97" t="s">
        <v>1060</v>
      </c>
      <c r="C1665" s="9" t="s">
        <v>144</v>
      </c>
      <c r="D1665" t="b">
        <v>0</v>
      </c>
      <c r="E1665" t="b">
        <v>0</v>
      </c>
      <c r="F1665" t="b">
        <v>0</v>
      </c>
      <c r="G1665" t="b">
        <v>0</v>
      </c>
      <c r="H1665" t="b">
        <v>0</v>
      </c>
      <c r="I1665" t="b">
        <v>0</v>
      </c>
      <c r="J1665" t="b">
        <v>0</v>
      </c>
      <c r="L1665">
        <f t="shared" si="26"/>
        <v>7</v>
      </c>
    </row>
    <row r="1666" spans="1:12" x14ac:dyDescent="0.3">
      <c r="A1666" t="s">
        <v>593</v>
      </c>
      <c r="B1666" s="97" t="s">
        <v>1060</v>
      </c>
      <c r="C1666" s="9" t="s">
        <v>118</v>
      </c>
      <c r="D1666" t="b">
        <v>0</v>
      </c>
      <c r="E1666" t="b">
        <v>0</v>
      </c>
      <c r="F1666" t="b">
        <v>0</v>
      </c>
      <c r="G1666" t="b">
        <v>0</v>
      </c>
      <c r="H1666" t="b">
        <v>0</v>
      </c>
      <c r="I1666" t="b">
        <v>0</v>
      </c>
      <c r="J1666" t="b">
        <v>0</v>
      </c>
      <c r="L1666">
        <f t="shared" si="26"/>
        <v>7</v>
      </c>
    </row>
    <row r="1667" spans="1:12" x14ac:dyDescent="0.3">
      <c r="A1667" t="s">
        <v>593</v>
      </c>
      <c r="B1667" s="97" t="s">
        <v>1060</v>
      </c>
      <c r="C1667" s="9"/>
      <c r="D1667" t="b">
        <v>0</v>
      </c>
      <c r="E1667" t="b">
        <v>0</v>
      </c>
      <c r="F1667" t="b">
        <v>0</v>
      </c>
      <c r="G1667" t="b">
        <v>1</v>
      </c>
      <c r="H1667" t="b">
        <v>0</v>
      </c>
      <c r="I1667" t="b">
        <v>1</v>
      </c>
      <c r="J1667" t="b">
        <v>0</v>
      </c>
      <c r="L1667">
        <f t="shared" si="26"/>
        <v>4</v>
      </c>
    </row>
    <row r="1668" spans="1:12" x14ac:dyDescent="0.3">
      <c r="A1668" t="s">
        <v>593</v>
      </c>
      <c r="B1668" s="97" t="s">
        <v>1060</v>
      </c>
      <c r="C1668" s="9" t="s">
        <v>938</v>
      </c>
      <c r="D1668" t="b">
        <v>0</v>
      </c>
      <c r="E1668" t="b">
        <v>0</v>
      </c>
      <c r="F1668" t="b">
        <v>0</v>
      </c>
      <c r="G1668" t="b">
        <v>0</v>
      </c>
      <c r="H1668" t="b">
        <v>1</v>
      </c>
      <c r="I1668" t="b">
        <v>0</v>
      </c>
      <c r="J1668" t="b">
        <v>0</v>
      </c>
      <c r="L1668">
        <f t="shared" si="26"/>
        <v>7</v>
      </c>
    </row>
    <row r="1669" spans="1:12" x14ac:dyDescent="0.3">
      <c r="A1669" t="s">
        <v>593</v>
      </c>
      <c r="B1669" s="97" t="s">
        <v>1060</v>
      </c>
      <c r="C1669" s="9" t="s">
        <v>144</v>
      </c>
      <c r="D1669" t="b">
        <v>0</v>
      </c>
      <c r="E1669" t="b">
        <v>0</v>
      </c>
      <c r="F1669" t="b">
        <v>0</v>
      </c>
      <c r="G1669" t="b">
        <v>0</v>
      </c>
      <c r="H1669" t="b">
        <v>0</v>
      </c>
      <c r="I1669" t="b">
        <v>1</v>
      </c>
      <c r="J1669" t="b">
        <v>0</v>
      </c>
      <c r="L1669">
        <f t="shared" si="26"/>
        <v>6</v>
      </c>
    </row>
    <row r="1670" spans="1:12" x14ac:dyDescent="0.3">
      <c r="A1670" t="s">
        <v>593</v>
      </c>
      <c r="B1670" s="97" t="s">
        <v>1060</v>
      </c>
      <c r="C1670" s="9" t="s">
        <v>144</v>
      </c>
      <c r="D1670" t="b">
        <v>0</v>
      </c>
      <c r="E1670" t="b">
        <v>0</v>
      </c>
      <c r="F1670" t="b">
        <v>0</v>
      </c>
      <c r="G1670" t="b">
        <v>0</v>
      </c>
      <c r="H1670" t="b">
        <v>1</v>
      </c>
      <c r="I1670" t="b">
        <v>0</v>
      </c>
      <c r="J1670" t="b">
        <v>0</v>
      </c>
      <c r="L1670">
        <f t="shared" si="26"/>
        <v>7</v>
      </c>
    </row>
    <row r="1671" spans="1:12" x14ac:dyDescent="0.3">
      <c r="A1671" t="s">
        <v>593</v>
      </c>
      <c r="B1671" s="97" t="s">
        <v>1060</v>
      </c>
      <c r="C1671" s="9" t="s">
        <v>640</v>
      </c>
      <c r="D1671" t="b">
        <v>0</v>
      </c>
      <c r="E1671" t="b">
        <v>1</v>
      </c>
      <c r="F1671" t="b">
        <v>0</v>
      </c>
      <c r="G1671" t="b">
        <v>1</v>
      </c>
      <c r="H1671" t="b">
        <v>1</v>
      </c>
      <c r="I1671" t="b">
        <v>1</v>
      </c>
      <c r="J1671" t="b">
        <v>0</v>
      </c>
      <c r="L1671">
        <f t="shared" si="26"/>
        <v>6</v>
      </c>
    </row>
    <row r="1672" spans="1:12" x14ac:dyDescent="0.3">
      <c r="A1672" t="s">
        <v>593</v>
      </c>
      <c r="B1672" s="97" t="s">
        <v>1060</v>
      </c>
      <c r="C1672" s="9" t="s">
        <v>144</v>
      </c>
      <c r="D1672" t="b">
        <v>0</v>
      </c>
      <c r="E1672" t="b">
        <v>0</v>
      </c>
      <c r="F1672" t="b">
        <v>0</v>
      </c>
      <c r="G1672" t="b">
        <v>0</v>
      </c>
      <c r="H1672" t="b">
        <v>0</v>
      </c>
      <c r="I1672" t="b">
        <v>0</v>
      </c>
      <c r="J1672" t="b">
        <v>0</v>
      </c>
      <c r="L1672">
        <f t="shared" si="26"/>
        <v>7</v>
      </c>
    </row>
    <row r="1673" spans="1:12" x14ac:dyDescent="0.3">
      <c r="A1673" t="s">
        <v>593</v>
      </c>
      <c r="B1673" s="97" t="s">
        <v>1060</v>
      </c>
      <c r="C1673" s="9" t="s">
        <v>144</v>
      </c>
      <c r="D1673" t="b">
        <v>0</v>
      </c>
      <c r="E1673" t="b">
        <v>0</v>
      </c>
      <c r="F1673" t="b">
        <v>0</v>
      </c>
      <c r="G1673" t="b">
        <v>1</v>
      </c>
      <c r="H1673" t="b">
        <v>0</v>
      </c>
      <c r="I1673" t="b">
        <v>0</v>
      </c>
      <c r="J1673" t="b">
        <v>0</v>
      </c>
      <c r="L1673">
        <f t="shared" si="26"/>
        <v>4</v>
      </c>
    </row>
    <row r="1674" spans="1:12" x14ac:dyDescent="0.3">
      <c r="A1674" t="s">
        <v>593</v>
      </c>
      <c r="B1674" s="97" t="s">
        <v>1060</v>
      </c>
      <c r="C1674" s="9" t="s">
        <v>939</v>
      </c>
      <c r="D1674" t="b">
        <v>0</v>
      </c>
      <c r="E1674" t="b">
        <v>0</v>
      </c>
      <c r="F1674" t="b">
        <v>0</v>
      </c>
      <c r="G1674" t="b">
        <v>0</v>
      </c>
      <c r="H1674" t="b">
        <v>0</v>
      </c>
      <c r="I1674" t="b">
        <v>0</v>
      </c>
      <c r="J1674" t="b">
        <v>0</v>
      </c>
      <c r="L1674">
        <f t="shared" si="26"/>
        <v>7</v>
      </c>
    </row>
    <row r="1675" spans="1:12" x14ac:dyDescent="0.3">
      <c r="A1675" t="s">
        <v>593</v>
      </c>
      <c r="B1675" s="97" t="s">
        <v>1060</v>
      </c>
      <c r="C1675" s="9" t="s">
        <v>144</v>
      </c>
      <c r="D1675" t="b">
        <v>0</v>
      </c>
      <c r="E1675" t="b">
        <v>0</v>
      </c>
      <c r="F1675" t="b">
        <v>0</v>
      </c>
      <c r="G1675" t="b">
        <v>0</v>
      </c>
      <c r="H1675" t="b">
        <v>1</v>
      </c>
      <c r="I1675" t="b">
        <v>1</v>
      </c>
      <c r="J1675" t="b">
        <v>0</v>
      </c>
      <c r="L1675">
        <f t="shared" si="26"/>
        <v>6</v>
      </c>
    </row>
    <row r="1676" spans="1:12" x14ac:dyDescent="0.3">
      <c r="A1676" t="s">
        <v>593</v>
      </c>
      <c r="B1676" s="97" t="s">
        <v>1060</v>
      </c>
      <c r="C1676" s="9" t="s">
        <v>144</v>
      </c>
      <c r="D1676" t="b">
        <v>0</v>
      </c>
      <c r="E1676" t="b">
        <v>0</v>
      </c>
      <c r="F1676" t="b">
        <v>0</v>
      </c>
      <c r="G1676" t="b">
        <v>0</v>
      </c>
      <c r="H1676" t="b">
        <v>0</v>
      </c>
      <c r="I1676" t="b">
        <v>0</v>
      </c>
      <c r="J1676" t="b">
        <v>0</v>
      </c>
      <c r="L1676">
        <f t="shared" si="26"/>
        <v>7</v>
      </c>
    </row>
    <row r="1677" spans="1:12" x14ac:dyDescent="0.3">
      <c r="A1677" t="s">
        <v>593</v>
      </c>
      <c r="B1677" s="97" t="s">
        <v>1060</v>
      </c>
      <c r="C1677" s="9" t="s">
        <v>936</v>
      </c>
      <c r="D1677" t="b">
        <v>0</v>
      </c>
      <c r="E1677" t="b">
        <v>0</v>
      </c>
      <c r="F1677" t="b">
        <v>0</v>
      </c>
      <c r="G1677" t="b">
        <v>0</v>
      </c>
      <c r="H1677" t="b">
        <v>0</v>
      </c>
      <c r="I1677" t="b">
        <v>0</v>
      </c>
      <c r="J1677" t="b">
        <v>0</v>
      </c>
      <c r="L1677">
        <f t="shared" si="26"/>
        <v>7</v>
      </c>
    </row>
    <row r="1678" spans="1:12" x14ac:dyDescent="0.3">
      <c r="A1678" t="s">
        <v>593</v>
      </c>
      <c r="B1678" s="97" t="s">
        <v>1060</v>
      </c>
      <c r="C1678" s="9" t="s">
        <v>144</v>
      </c>
      <c r="D1678" t="b">
        <v>0</v>
      </c>
      <c r="E1678" t="b">
        <v>0</v>
      </c>
      <c r="F1678" t="b">
        <v>0</v>
      </c>
      <c r="G1678" t="b">
        <v>0</v>
      </c>
      <c r="H1678" t="b">
        <v>0</v>
      </c>
      <c r="I1678" t="b">
        <v>0</v>
      </c>
      <c r="J1678" t="b">
        <v>0</v>
      </c>
      <c r="L1678">
        <f t="shared" ref="L1678:L1741" si="27">MATCH(TRUE,D1678:J1678)</f>
        <v>7</v>
      </c>
    </row>
    <row r="1679" spans="1:12" x14ac:dyDescent="0.3">
      <c r="A1679" t="s">
        <v>593</v>
      </c>
      <c r="B1679" s="97" t="s">
        <v>1060</v>
      </c>
      <c r="C1679" s="9" t="s">
        <v>144</v>
      </c>
      <c r="D1679" t="b">
        <v>0</v>
      </c>
      <c r="E1679" t="b">
        <v>0</v>
      </c>
      <c r="F1679" t="b">
        <v>0</v>
      </c>
      <c r="G1679" t="b">
        <v>0</v>
      </c>
      <c r="H1679" t="b">
        <v>0</v>
      </c>
      <c r="I1679" t="b">
        <v>1</v>
      </c>
      <c r="J1679" t="b">
        <v>0</v>
      </c>
      <c r="L1679">
        <f t="shared" si="27"/>
        <v>6</v>
      </c>
    </row>
    <row r="1680" spans="1:12" x14ac:dyDescent="0.3">
      <c r="A1680" t="s">
        <v>593</v>
      </c>
      <c r="B1680" s="97" t="s">
        <v>1060</v>
      </c>
      <c r="C1680" s="9" t="s">
        <v>144</v>
      </c>
      <c r="D1680" t="b">
        <v>0</v>
      </c>
      <c r="E1680" t="b">
        <v>0</v>
      </c>
      <c r="F1680" t="b">
        <v>0</v>
      </c>
      <c r="G1680" t="b">
        <v>0</v>
      </c>
      <c r="H1680" t="b">
        <v>0</v>
      </c>
      <c r="I1680" t="b">
        <v>0</v>
      </c>
      <c r="J1680" t="b">
        <v>0</v>
      </c>
      <c r="L1680">
        <f t="shared" si="27"/>
        <v>7</v>
      </c>
    </row>
    <row r="1681" spans="1:12" x14ac:dyDescent="0.3">
      <c r="A1681" t="s">
        <v>593</v>
      </c>
      <c r="B1681" s="97" t="s">
        <v>1060</v>
      </c>
      <c r="C1681" s="9" t="s">
        <v>144</v>
      </c>
      <c r="D1681" t="b">
        <v>0</v>
      </c>
      <c r="E1681" t="b">
        <v>0</v>
      </c>
      <c r="F1681" t="b">
        <v>0</v>
      </c>
      <c r="G1681" t="b">
        <v>0</v>
      </c>
      <c r="H1681" t="b">
        <v>0</v>
      </c>
      <c r="I1681" t="b">
        <v>0</v>
      </c>
      <c r="J1681" t="b">
        <v>0</v>
      </c>
      <c r="L1681">
        <f t="shared" si="27"/>
        <v>7</v>
      </c>
    </row>
    <row r="1682" spans="1:12" x14ac:dyDescent="0.3">
      <c r="A1682" t="s">
        <v>593</v>
      </c>
      <c r="B1682" s="97" t="s">
        <v>1060</v>
      </c>
      <c r="C1682" s="9"/>
      <c r="D1682" t="b">
        <v>0</v>
      </c>
      <c r="E1682" t="b">
        <v>0</v>
      </c>
      <c r="F1682" t="b">
        <v>0</v>
      </c>
      <c r="G1682" t="b">
        <v>0</v>
      </c>
      <c r="H1682" t="b">
        <v>0</v>
      </c>
      <c r="I1682" t="b">
        <v>0</v>
      </c>
      <c r="J1682" t="b">
        <v>0</v>
      </c>
      <c r="L1682">
        <f t="shared" si="27"/>
        <v>7</v>
      </c>
    </row>
    <row r="1683" spans="1:12" x14ac:dyDescent="0.3">
      <c r="A1683" t="s">
        <v>593</v>
      </c>
      <c r="B1683" s="97" t="s">
        <v>1060</v>
      </c>
      <c r="C1683" s="9" t="s">
        <v>144</v>
      </c>
      <c r="D1683" t="b">
        <v>0</v>
      </c>
      <c r="E1683" t="b">
        <v>0</v>
      </c>
      <c r="F1683" t="b">
        <v>0</v>
      </c>
      <c r="G1683" t="b">
        <v>0</v>
      </c>
      <c r="H1683" t="b">
        <v>1</v>
      </c>
      <c r="I1683" t="b">
        <v>0</v>
      </c>
      <c r="J1683" t="b">
        <v>0</v>
      </c>
      <c r="L1683">
        <f t="shared" si="27"/>
        <v>7</v>
      </c>
    </row>
    <row r="1684" spans="1:12" x14ac:dyDescent="0.3">
      <c r="A1684" t="s">
        <v>593</v>
      </c>
      <c r="B1684" s="97" t="s">
        <v>1060</v>
      </c>
      <c r="C1684" s="9" t="s">
        <v>936</v>
      </c>
      <c r="D1684" t="b">
        <v>0</v>
      </c>
      <c r="E1684" t="b">
        <v>0</v>
      </c>
      <c r="F1684" t="b">
        <v>0</v>
      </c>
      <c r="G1684" t="b">
        <v>0</v>
      </c>
      <c r="H1684" t="b">
        <v>0</v>
      </c>
      <c r="I1684" t="b">
        <v>0</v>
      </c>
      <c r="J1684" t="b">
        <v>0</v>
      </c>
      <c r="L1684">
        <f t="shared" si="27"/>
        <v>7</v>
      </c>
    </row>
    <row r="1685" spans="1:12" x14ac:dyDescent="0.3">
      <c r="A1685" t="s">
        <v>593</v>
      </c>
      <c r="B1685" s="97" t="s">
        <v>1060</v>
      </c>
      <c r="C1685" s="9"/>
      <c r="D1685" t="b">
        <v>0</v>
      </c>
      <c r="E1685" t="b">
        <v>0</v>
      </c>
      <c r="F1685" t="b">
        <v>0</v>
      </c>
      <c r="G1685" t="b">
        <v>0</v>
      </c>
      <c r="H1685" t="b">
        <v>0</v>
      </c>
      <c r="I1685" t="b">
        <v>0</v>
      </c>
      <c r="J1685" t="b">
        <v>0</v>
      </c>
      <c r="L1685">
        <f t="shared" si="27"/>
        <v>7</v>
      </c>
    </row>
    <row r="1686" spans="1:12" x14ac:dyDescent="0.3">
      <c r="A1686" t="s">
        <v>593</v>
      </c>
      <c r="B1686" s="97" t="s">
        <v>1060</v>
      </c>
      <c r="C1686" s="9" t="s">
        <v>936</v>
      </c>
      <c r="D1686" t="b">
        <v>0</v>
      </c>
      <c r="E1686" t="b">
        <v>0</v>
      </c>
      <c r="F1686" t="b">
        <v>0</v>
      </c>
      <c r="G1686" t="b">
        <v>0</v>
      </c>
      <c r="H1686" t="b">
        <v>0</v>
      </c>
      <c r="I1686" t="b">
        <v>0</v>
      </c>
      <c r="J1686" t="b">
        <v>0</v>
      </c>
      <c r="L1686">
        <f t="shared" si="27"/>
        <v>7</v>
      </c>
    </row>
    <row r="1687" spans="1:12" x14ac:dyDescent="0.3">
      <c r="A1687" t="s">
        <v>593</v>
      </c>
      <c r="B1687" s="97" t="s">
        <v>1060</v>
      </c>
      <c r="C1687" s="9"/>
      <c r="D1687" t="b">
        <v>0</v>
      </c>
      <c r="E1687" t="b">
        <v>0</v>
      </c>
      <c r="F1687" t="b">
        <v>0</v>
      </c>
      <c r="G1687" t="b">
        <v>0</v>
      </c>
      <c r="H1687" t="b">
        <v>0</v>
      </c>
      <c r="I1687" t="b">
        <v>0</v>
      </c>
      <c r="J1687" t="b">
        <v>0</v>
      </c>
      <c r="L1687">
        <f t="shared" si="27"/>
        <v>7</v>
      </c>
    </row>
    <row r="1688" spans="1:12" x14ac:dyDescent="0.3">
      <c r="A1688" t="s">
        <v>593</v>
      </c>
      <c r="B1688" s="97" t="s">
        <v>1060</v>
      </c>
      <c r="C1688" s="9"/>
      <c r="D1688" t="b">
        <v>0</v>
      </c>
      <c r="E1688" t="b">
        <v>0</v>
      </c>
      <c r="F1688" t="b">
        <v>0</v>
      </c>
      <c r="G1688" t="b">
        <v>0</v>
      </c>
      <c r="H1688" t="b">
        <v>0</v>
      </c>
      <c r="I1688" t="b">
        <v>0</v>
      </c>
      <c r="J1688" t="b">
        <v>0</v>
      </c>
      <c r="L1688">
        <f t="shared" si="27"/>
        <v>7</v>
      </c>
    </row>
    <row r="1689" spans="1:12" x14ac:dyDescent="0.3">
      <c r="A1689" t="s">
        <v>593</v>
      </c>
      <c r="B1689" s="97" t="s">
        <v>1060</v>
      </c>
      <c r="C1689" s="9"/>
      <c r="D1689" t="b">
        <v>0</v>
      </c>
      <c r="E1689" t="b">
        <v>0</v>
      </c>
      <c r="F1689" t="b">
        <v>0</v>
      </c>
      <c r="G1689" t="b">
        <v>0</v>
      </c>
      <c r="H1689" t="b">
        <v>0</v>
      </c>
      <c r="I1689" t="b">
        <v>0</v>
      </c>
      <c r="J1689" t="b">
        <v>0</v>
      </c>
      <c r="L1689">
        <f t="shared" si="27"/>
        <v>7</v>
      </c>
    </row>
    <row r="1690" spans="1:12" x14ac:dyDescent="0.3">
      <c r="A1690" t="s">
        <v>593</v>
      </c>
      <c r="B1690" s="97" t="s">
        <v>1060</v>
      </c>
      <c r="C1690" s="9"/>
      <c r="D1690" t="b">
        <v>0</v>
      </c>
      <c r="E1690" t="b">
        <v>0</v>
      </c>
      <c r="F1690" t="b">
        <v>0</v>
      </c>
      <c r="G1690" t="b">
        <v>0</v>
      </c>
      <c r="H1690" t="b">
        <v>0</v>
      </c>
      <c r="I1690" t="b">
        <v>0</v>
      </c>
      <c r="J1690" t="b">
        <v>0</v>
      </c>
      <c r="L1690">
        <f t="shared" si="27"/>
        <v>7</v>
      </c>
    </row>
    <row r="1691" spans="1:12" x14ac:dyDescent="0.3">
      <c r="A1691" t="s">
        <v>593</v>
      </c>
      <c r="B1691" s="97" t="s">
        <v>1060</v>
      </c>
      <c r="C1691" s="9"/>
      <c r="D1691" t="b">
        <v>0</v>
      </c>
      <c r="E1691" t="b">
        <v>0</v>
      </c>
      <c r="F1691" t="b">
        <v>0</v>
      </c>
      <c r="G1691" t="b">
        <v>0</v>
      </c>
      <c r="H1691" t="b">
        <v>1</v>
      </c>
      <c r="I1691" t="b">
        <v>0</v>
      </c>
      <c r="J1691" t="b">
        <v>1</v>
      </c>
      <c r="L1691">
        <f t="shared" si="27"/>
        <v>7</v>
      </c>
    </row>
    <row r="1692" spans="1:12" x14ac:dyDescent="0.3">
      <c r="A1692" t="s">
        <v>593</v>
      </c>
      <c r="B1692" s="97" t="s">
        <v>1060</v>
      </c>
      <c r="C1692" s="9"/>
      <c r="D1692" t="b">
        <v>0</v>
      </c>
      <c r="E1692" t="b">
        <v>0</v>
      </c>
      <c r="F1692" t="b">
        <v>0</v>
      </c>
      <c r="G1692" t="b">
        <v>0</v>
      </c>
      <c r="H1692" t="b">
        <v>1</v>
      </c>
      <c r="I1692" t="b">
        <v>0</v>
      </c>
      <c r="J1692" t="b">
        <v>1</v>
      </c>
      <c r="L1692">
        <f t="shared" si="27"/>
        <v>7</v>
      </c>
    </row>
    <row r="1693" spans="1:12" x14ac:dyDescent="0.3">
      <c r="A1693" t="s">
        <v>593</v>
      </c>
      <c r="B1693" s="97" t="s">
        <v>1060</v>
      </c>
      <c r="C1693" s="9"/>
      <c r="D1693" t="b">
        <v>0</v>
      </c>
      <c r="E1693" t="b">
        <v>0</v>
      </c>
      <c r="F1693" t="b">
        <v>0</v>
      </c>
      <c r="G1693" t="b">
        <v>0</v>
      </c>
      <c r="H1693" t="b">
        <v>0</v>
      </c>
      <c r="I1693" t="b">
        <v>0</v>
      </c>
      <c r="J1693" t="b">
        <v>0</v>
      </c>
      <c r="L1693">
        <f t="shared" si="27"/>
        <v>7</v>
      </c>
    </row>
    <row r="1694" spans="1:12" x14ac:dyDescent="0.3">
      <c r="A1694" t="s">
        <v>593</v>
      </c>
      <c r="B1694" s="97" t="s">
        <v>1060</v>
      </c>
      <c r="C1694" s="9" t="s">
        <v>133</v>
      </c>
      <c r="D1694" t="b">
        <v>0</v>
      </c>
      <c r="E1694" t="b">
        <v>0</v>
      </c>
      <c r="F1694" t="b">
        <v>0</v>
      </c>
      <c r="G1694" t="b">
        <v>1</v>
      </c>
      <c r="H1694" t="b">
        <v>1</v>
      </c>
      <c r="I1694" t="b">
        <v>1</v>
      </c>
      <c r="J1694" t="b">
        <v>0</v>
      </c>
      <c r="L1694">
        <f t="shared" si="27"/>
        <v>6</v>
      </c>
    </row>
    <row r="1695" spans="1:12" x14ac:dyDescent="0.3">
      <c r="A1695" t="s">
        <v>593</v>
      </c>
      <c r="B1695" s="97" t="s">
        <v>1060</v>
      </c>
      <c r="C1695" s="9" t="s">
        <v>940</v>
      </c>
      <c r="D1695" t="b">
        <v>0</v>
      </c>
      <c r="E1695" t="b">
        <v>0</v>
      </c>
      <c r="F1695" t="b">
        <v>0</v>
      </c>
      <c r="G1695" t="b">
        <v>0</v>
      </c>
      <c r="H1695" t="b">
        <v>0</v>
      </c>
      <c r="I1695" t="b">
        <v>1</v>
      </c>
      <c r="J1695" t="b">
        <v>0</v>
      </c>
      <c r="L1695">
        <f t="shared" si="27"/>
        <v>6</v>
      </c>
    </row>
    <row r="1696" spans="1:12" x14ac:dyDescent="0.3">
      <c r="A1696" t="s">
        <v>593</v>
      </c>
      <c r="B1696" s="97" t="s">
        <v>1060</v>
      </c>
      <c r="C1696" s="9" t="s">
        <v>133</v>
      </c>
      <c r="D1696" t="b">
        <v>0</v>
      </c>
      <c r="E1696" t="b">
        <v>0</v>
      </c>
      <c r="F1696" t="b">
        <v>0</v>
      </c>
      <c r="G1696" t="b">
        <v>0</v>
      </c>
      <c r="H1696" t="b">
        <v>0</v>
      </c>
      <c r="I1696" t="b">
        <v>0</v>
      </c>
      <c r="J1696" t="b">
        <v>1</v>
      </c>
      <c r="L1696">
        <f t="shared" si="27"/>
        <v>7</v>
      </c>
    </row>
    <row r="1697" spans="1:12" x14ac:dyDescent="0.3">
      <c r="A1697" t="s">
        <v>593</v>
      </c>
      <c r="B1697" s="97" t="s">
        <v>1060</v>
      </c>
      <c r="C1697" s="9" t="s">
        <v>135</v>
      </c>
      <c r="D1697" t="b">
        <v>0</v>
      </c>
      <c r="E1697" t="b">
        <v>0</v>
      </c>
      <c r="F1697" t="b">
        <v>0</v>
      </c>
      <c r="G1697" t="b">
        <v>0</v>
      </c>
      <c r="H1697" t="b">
        <v>1</v>
      </c>
      <c r="I1697" t="b">
        <v>1</v>
      </c>
      <c r="J1697" t="b">
        <v>0</v>
      </c>
      <c r="L1697">
        <f t="shared" si="27"/>
        <v>6</v>
      </c>
    </row>
    <row r="1698" spans="1:12" x14ac:dyDescent="0.3">
      <c r="A1698" t="s">
        <v>593</v>
      </c>
      <c r="B1698" s="97" t="s">
        <v>1060</v>
      </c>
      <c r="C1698" s="9" t="s">
        <v>133</v>
      </c>
      <c r="D1698" t="b">
        <v>0</v>
      </c>
      <c r="E1698" t="b">
        <v>0</v>
      </c>
      <c r="F1698" t="b">
        <v>0</v>
      </c>
      <c r="G1698" t="b">
        <v>0</v>
      </c>
      <c r="H1698" t="b">
        <v>0</v>
      </c>
      <c r="I1698" t="b">
        <v>0</v>
      </c>
      <c r="J1698" t="b">
        <v>0</v>
      </c>
      <c r="L1698">
        <f t="shared" si="27"/>
        <v>7</v>
      </c>
    </row>
    <row r="1699" spans="1:12" x14ac:dyDescent="0.3">
      <c r="A1699" t="s">
        <v>593</v>
      </c>
      <c r="B1699" s="97" t="s">
        <v>1060</v>
      </c>
      <c r="C1699" s="9" t="s">
        <v>941</v>
      </c>
      <c r="D1699" t="b">
        <v>0</v>
      </c>
      <c r="E1699" t="b">
        <v>0</v>
      </c>
      <c r="F1699" t="b">
        <v>0</v>
      </c>
      <c r="G1699" t="b">
        <v>0</v>
      </c>
      <c r="H1699" t="b">
        <v>0</v>
      </c>
      <c r="I1699" t="b">
        <v>0</v>
      </c>
      <c r="J1699" t="b">
        <v>0</v>
      </c>
      <c r="L1699">
        <f t="shared" si="27"/>
        <v>7</v>
      </c>
    </row>
    <row r="1700" spans="1:12" x14ac:dyDescent="0.3">
      <c r="A1700" t="s">
        <v>593</v>
      </c>
      <c r="B1700" s="97" t="s">
        <v>1060</v>
      </c>
      <c r="C1700" s="9" t="s">
        <v>135</v>
      </c>
      <c r="D1700" t="b">
        <v>0</v>
      </c>
      <c r="E1700" t="b">
        <v>0</v>
      </c>
      <c r="F1700" t="b">
        <v>0</v>
      </c>
      <c r="G1700" t="b">
        <v>0</v>
      </c>
      <c r="H1700" t="b">
        <v>0</v>
      </c>
      <c r="I1700" t="b">
        <v>0</v>
      </c>
      <c r="J1700" t="b">
        <v>0</v>
      </c>
      <c r="L1700">
        <f t="shared" si="27"/>
        <v>7</v>
      </c>
    </row>
    <row r="1701" spans="1:12" x14ac:dyDescent="0.3">
      <c r="A1701" t="s">
        <v>593</v>
      </c>
      <c r="B1701" s="97" t="s">
        <v>1060</v>
      </c>
      <c r="C1701" s="9" t="s">
        <v>135</v>
      </c>
      <c r="D1701" t="b">
        <v>0</v>
      </c>
      <c r="E1701" t="b">
        <v>0</v>
      </c>
      <c r="F1701" t="b">
        <v>0</v>
      </c>
      <c r="G1701" t="b">
        <v>0</v>
      </c>
      <c r="H1701" t="b">
        <v>0</v>
      </c>
      <c r="I1701" t="b">
        <v>0</v>
      </c>
      <c r="J1701" t="b">
        <v>0</v>
      </c>
      <c r="L1701">
        <f t="shared" si="27"/>
        <v>7</v>
      </c>
    </row>
    <row r="1702" spans="1:12" x14ac:dyDescent="0.3">
      <c r="A1702" t="s">
        <v>593</v>
      </c>
      <c r="B1702" s="97" t="s">
        <v>1060</v>
      </c>
      <c r="C1702" s="9" t="s">
        <v>133</v>
      </c>
      <c r="D1702" t="b">
        <v>0</v>
      </c>
      <c r="E1702" t="b">
        <v>0</v>
      </c>
      <c r="F1702" t="b">
        <v>0</v>
      </c>
      <c r="G1702" t="b">
        <v>0</v>
      </c>
      <c r="H1702" t="b">
        <v>0</v>
      </c>
      <c r="I1702" t="b">
        <v>0</v>
      </c>
      <c r="J1702" t="b">
        <v>0</v>
      </c>
      <c r="L1702">
        <f t="shared" si="27"/>
        <v>7</v>
      </c>
    </row>
    <row r="1703" spans="1:12" x14ac:dyDescent="0.3">
      <c r="A1703" t="s">
        <v>593</v>
      </c>
      <c r="B1703" s="97" t="s">
        <v>1060</v>
      </c>
      <c r="C1703" s="9" t="s">
        <v>133</v>
      </c>
      <c r="D1703" t="b">
        <v>0</v>
      </c>
      <c r="E1703" t="b">
        <v>0</v>
      </c>
      <c r="F1703" t="b">
        <v>0</v>
      </c>
      <c r="G1703" t="b">
        <v>0</v>
      </c>
      <c r="H1703" t="b">
        <v>0</v>
      </c>
      <c r="I1703" t="b">
        <v>0</v>
      </c>
      <c r="J1703" t="b">
        <v>0</v>
      </c>
      <c r="L1703">
        <f t="shared" si="27"/>
        <v>7</v>
      </c>
    </row>
    <row r="1704" spans="1:12" x14ac:dyDescent="0.3">
      <c r="A1704" t="s">
        <v>593</v>
      </c>
      <c r="B1704" s="97" t="s">
        <v>1060</v>
      </c>
      <c r="C1704" s="9" t="s">
        <v>133</v>
      </c>
      <c r="D1704" t="b">
        <v>0</v>
      </c>
      <c r="E1704" t="b">
        <v>0</v>
      </c>
      <c r="F1704" t="b">
        <v>0</v>
      </c>
      <c r="G1704" t="b">
        <v>1</v>
      </c>
      <c r="H1704" t="b">
        <v>0</v>
      </c>
      <c r="I1704" t="b">
        <v>0</v>
      </c>
      <c r="J1704" t="b">
        <v>0</v>
      </c>
      <c r="L1704">
        <f t="shared" si="27"/>
        <v>4</v>
      </c>
    </row>
    <row r="1705" spans="1:12" x14ac:dyDescent="0.3">
      <c r="A1705" t="s">
        <v>593</v>
      </c>
      <c r="B1705" s="97" t="s">
        <v>1060</v>
      </c>
      <c r="C1705" s="9"/>
      <c r="D1705" t="b">
        <v>0</v>
      </c>
      <c r="E1705" t="b">
        <v>0</v>
      </c>
      <c r="F1705" t="b">
        <v>0</v>
      </c>
      <c r="G1705" t="b">
        <v>0</v>
      </c>
      <c r="H1705" t="b">
        <v>0</v>
      </c>
      <c r="I1705" t="b">
        <v>0</v>
      </c>
      <c r="J1705" t="b">
        <v>0</v>
      </c>
      <c r="L1705">
        <f t="shared" si="27"/>
        <v>7</v>
      </c>
    </row>
    <row r="1706" spans="1:12" x14ac:dyDescent="0.3">
      <c r="A1706" t="s">
        <v>593</v>
      </c>
      <c r="B1706" s="97" t="s">
        <v>1060</v>
      </c>
      <c r="C1706" s="9" t="s">
        <v>135</v>
      </c>
      <c r="D1706" t="b">
        <v>0</v>
      </c>
      <c r="E1706" t="b">
        <v>0</v>
      </c>
      <c r="F1706" t="b">
        <v>0</v>
      </c>
      <c r="G1706" t="b">
        <v>0</v>
      </c>
      <c r="H1706" t="b">
        <v>0</v>
      </c>
      <c r="I1706" t="b">
        <v>0</v>
      </c>
      <c r="J1706" t="b">
        <v>0</v>
      </c>
      <c r="L1706">
        <f t="shared" si="27"/>
        <v>7</v>
      </c>
    </row>
    <row r="1707" spans="1:12" x14ac:dyDescent="0.3">
      <c r="A1707" t="s">
        <v>593</v>
      </c>
      <c r="B1707" s="97" t="s">
        <v>1060</v>
      </c>
      <c r="C1707" s="9" t="s">
        <v>135</v>
      </c>
      <c r="D1707" t="b">
        <v>0</v>
      </c>
      <c r="E1707" t="b">
        <v>0</v>
      </c>
      <c r="F1707" t="b">
        <v>0</v>
      </c>
      <c r="G1707" t="b">
        <v>0</v>
      </c>
      <c r="H1707" t="b">
        <v>0</v>
      </c>
      <c r="I1707" t="b">
        <v>0</v>
      </c>
      <c r="J1707" t="b">
        <v>0</v>
      </c>
      <c r="L1707">
        <f t="shared" si="27"/>
        <v>7</v>
      </c>
    </row>
    <row r="1708" spans="1:12" x14ac:dyDescent="0.3">
      <c r="A1708" t="s">
        <v>593</v>
      </c>
      <c r="B1708" s="97" t="s">
        <v>1060</v>
      </c>
      <c r="C1708" s="9" t="s">
        <v>133</v>
      </c>
      <c r="D1708" t="b">
        <v>0</v>
      </c>
      <c r="E1708" t="b">
        <v>0</v>
      </c>
      <c r="F1708" t="b">
        <v>0</v>
      </c>
      <c r="G1708" t="b">
        <v>0</v>
      </c>
      <c r="H1708" t="b">
        <v>1</v>
      </c>
      <c r="I1708" t="b">
        <v>1</v>
      </c>
      <c r="J1708" t="b">
        <v>0</v>
      </c>
      <c r="L1708">
        <f t="shared" si="27"/>
        <v>6</v>
      </c>
    </row>
    <row r="1709" spans="1:12" x14ac:dyDescent="0.3">
      <c r="A1709" t="s">
        <v>593</v>
      </c>
      <c r="B1709" s="97" t="s">
        <v>1060</v>
      </c>
      <c r="C1709" s="9" t="s">
        <v>133</v>
      </c>
      <c r="D1709" t="b">
        <v>0</v>
      </c>
      <c r="E1709" t="b">
        <v>0</v>
      </c>
      <c r="F1709" t="b">
        <v>0</v>
      </c>
      <c r="G1709" t="b">
        <v>0</v>
      </c>
      <c r="H1709" t="b">
        <v>1</v>
      </c>
      <c r="I1709" t="b">
        <v>0</v>
      </c>
      <c r="J1709" t="b">
        <v>0</v>
      </c>
      <c r="L1709">
        <f t="shared" si="27"/>
        <v>7</v>
      </c>
    </row>
    <row r="1710" spans="1:12" x14ac:dyDescent="0.3">
      <c r="A1710" t="s">
        <v>593</v>
      </c>
      <c r="B1710" s="97" t="s">
        <v>1060</v>
      </c>
      <c r="C1710" s="9" t="s">
        <v>940</v>
      </c>
      <c r="D1710" t="b">
        <v>0</v>
      </c>
      <c r="E1710" t="b">
        <v>0</v>
      </c>
      <c r="F1710" t="b">
        <v>0</v>
      </c>
      <c r="G1710" t="b">
        <v>0</v>
      </c>
      <c r="H1710" t="b">
        <v>0</v>
      </c>
      <c r="I1710" t="b">
        <v>0</v>
      </c>
      <c r="J1710" t="b">
        <v>0</v>
      </c>
      <c r="L1710">
        <f t="shared" si="27"/>
        <v>7</v>
      </c>
    </row>
    <row r="1711" spans="1:12" x14ac:dyDescent="0.3">
      <c r="A1711" t="s">
        <v>593</v>
      </c>
      <c r="B1711" s="97" t="s">
        <v>1060</v>
      </c>
      <c r="C1711" s="9" t="s">
        <v>940</v>
      </c>
      <c r="D1711" t="b">
        <v>0</v>
      </c>
      <c r="E1711" t="b">
        <v>0</v>
      </c>
      <c r="F1711" t="b">
        <v>0</v>
      </c>
      <c r="G1711" t="b">
        <v>0</v>
      </c>
      <c r="H1711" t="b">
        <v>0</v>
      </c>
      <c r="I1711" t="b">
        <v>0</v>
      </c>
      <c r="J1711" t="b">
        <v>0</v>
      </c>
      <c r="L1711">
        <f t="shared" si="27"/>
        <v>7</v>
      </c>
    </row>
    <row r="1712" spans="1:12" x14ac:dyDescent="0.3">
      <c r="A1712" t="s">
        <v>593</v>
      </c>
      <c r="B1712" s="97" t="s">
        <v>1060</v>
      </c>
      <c r="C1712" s="9" t="s">
        <v>133</v>
      </c>
      <c r="D1712" t="b">
        <v>0</v>
      </c>
      <c r="E1712" t="b">
        <v>0</v>
      </c>
      <c r="F1712" t="b">
        <v>0</v>
      </c>
      <c r="G1712" t="b">
        <v>0</v>
      </c>
      <c r="H1712" t="b">
        <v>0</v>
      </c>
      <c r="I1712" t="b">
        <v>0</v>
      </c>
      <c r="J1712" t="b">
        <v>0</v>
      </c>
      <c r="L1712">
        <f t="shared" si="27"/>
        <v>7</v>
      </c>
    </row>
    <row r="1713" spans="1:12" x14ac:dyDescent="0.3">
      <c r="A1713" t="s">
        <v>593</v>
      </c>
      <c r="B1713" s="97" t="s">
        <v>1060</v>
      </c>
      <c r="C1713" s="9" t="s">
        <v>133</v>
      </c>
      <c r="D1713" t="b">
        <v>0</v>
      </c>
      <c r="E1713" t="b">
        <v>0</v>
      </c>
      <c r="F1713" t="b">
        <v>0</v>
      </c>
      <c r="G1713" t="b">
        <v>0</v>
      </c>
      <c r="H1713" t="b">
        <v>0</v>
      </c>
      <c r="I1713" t="b">
        <v>0</v>
      </c>
      <c r="J1713" t="b">
        <v>0</v>
      </c>
      <c r="L1713">
        <f t="shared" si="27"/>
        <v>7</v>
      </c>
    </row>
    <row r="1714" spans="1:12" x14ac:dyDescent="0.3">
      <c r="A1714" t="s">
        <v>593</v>
      </c>
      <c r="B1714" s="97" t="s">
        <v>1060</v>
      </c>
      <c r="C1714" s="9" t="s">
        <v>135</v>
      </c>
      <c r="D1714" t="b">
        <v>0</v>
      </c>
      <c r="E1714" t="b">
        <v>0</v>
      </c>
      <c r="F1714" t="b">
        <v>0</v>
      </c>
      <c r="G1714" t="b">
        <v>0</v>
      </c>
      <c r="H1714" t="b">
        <v>0</v>
      </c>
      <c r="I1714" t="b">
        <v>0</v>
      </c>
      <c r="J1714" t="b">
        <v>0</v>
      </c>
      <c r="L1714">
        <f t="shared" si="27"/>
        <v>7</v>
      </c>
    </row>
    <row r="1715" spans="1:12" x14ac:dyDescent="0.3">
      <c r="A1715" t="s">
        <v>593</v>
      </c>
      <c r="B1715" s="97" t="s">
        <v>1060</v>
      </c>
      <c r="C1715" s="9" t="s">
        <v>133</v>
      </c>
      <c r="D1715" t="b">
        <v>0</v>
      </c>
      <c r="E1715" t="b">
        <v>0</v>
      </c>
      <c r="F1715" t="b">
        <v>0</v>
      </c>
      <c r="G1715" t="b">
        <v>0</v>
      </c>
      <c r="H1715" t="b">
        <v>0</v>
      </c>
      <c r="I1715" t="b">
        <v>0</v>
      </c>
      <c r="J1715" t="b">
        <v>0</v>
      </c>
      <c r="L1715">
        <f t="shared" si="27"/>
        <v>7</v>
      </c>
    </row>
    <row r="1716" spans="1:12" x14ac:dyDescent="0.3">
      <c r="A1716" t="s">
        <v>593</v>
      </c>
      <c r="B1716" s="97" t="s">
        <v>1060</v>
      </c>
      <c r="C1716" s="9" t="s">
        <v>133</v>
      </c>
      <c r="D1716" t="b">
        <v>0</v>
      </c>
      <c r="E1716" t="b">
        <v>0</v>
      </c>
      <c r="F1716" t="b">
        <v>0</v>
      </c>
      <c r="G1716" t="b">
        <v>0</v>
      </c>
      <c r="H1716" t="b">
        <v>0</v>
      </c>
      <c r="I1716" t="b">
        <v>0</v>
      </c>
      <c r="J1716" t="b">
        <v>0</v>
      </c>
      <c r="L1716">
        <f t="shared" si="27"/>
        <v>7</v>
      </c>
    </row>
    <row r="1717" spans="1:12" x14ac:dyDescent="0.3">
      <c r="A1717" t="s">
        <v>593</v>
      </c>
      <c r="B1717" s="97" t="s">
        <v>1060</v>
      </c>
      <c r="C1717" s="9" t="s">
        <v>135</v>
      </c>
      <c r="D1717" t="b">
        <v>0</v>
      </c>
      <c r="E1717" t="b">
        <v>0</v>
      </c>
      <c r="F1717" t="b">
        <v>0</v>
      </c>
      <c r="G1717" t="b">
        <v>0</v>
      </c>
      <c r="H1717" t="b">
        <v>0</v>
      </c>
      <c r="I1717" t="b">
        <v>0</v>
      </c>
      <c r="J1717" t="b">
        <v>0</v>
      </c>
      <c r="L1717">
        <f t="shared" si="27"/>
        <v>7</v>
      </c>
    </row>
    <row r="1718" spans="1:12" x14ac:dyDescent="0.3">
      <c r="A1718" t="s">
        <v>593</v>
      </c>
      <c r="B1718" s="97" t="s">
        <v>1060</v>
      </c>
      <c r="C1718" s="9" t="s">
        <v>133</v>
      </c>
      <c r="D1718" t="b">
        <v>0</v>
      </c>
      <c r="E1718" t="b">
        <v>0</v>
      </c>
      <c r="F1718" t="b">
        <v>0</v>
      </c>
      <c r="G1718" t="b">
        <v>0</v>
      </c>
      <c r="H1718" t="b">
        <v>0</v>
      </c>
      <c r="I1718" t="b">
        <v>1</v>
      </c>
      <c r="J1718" t="b">
        <v>1</v>
      </c>
      <c r="L1718">
        <f t="shared" si="27"/>
        <v>7</v>
      </c>
    </row>
    <row r="1719" spans="1:12" x14ac:dyDescent="0.3">
      <c r="A1719" t="s">
        <v>593</v>
      </c>
      <c r="B1719" s="97" t="s">
        <v>1060</v>
      </c>
      <c r="C1719" s="9" t="s">
        <v>135</v>
      </c>
      <c r="D1719" t="b">
        <v>0</v>
      </c>
      <c r="E1719" t="b">
        <v>1</v>
      </c>
      <c r="F1719" t="b">
        <v>0</v>
      </c>
      <c r="G1719" t="b">
        <v>0</v>
      </c>
      <c r="H1719" t="b">
        <v>0</v>
      </c>
      <c r="I1719" t="b">
        <v>0</v>
      </c>
      <c r="J1719" t="b">
        <v>1</v>
      </c>
      <c r="L1719">
        <f t="shared" si="27"/>
        <v>7</v>
      </c>
    </row>
    <row r="1720" spans="1:12" x14ac:dyDescent="0.3">
      <c r="A1720" t="s">
        <v>593</v>
      </c>
      <c r="B1720" s="97" t="s">
        <v>1060</v>
      </c>
      <c r="C1720" s="9"/>
      <c r="D1720" t="b">
        <v>0</v>
      </c>
      <c r="E1720" t="b">
        <v>0</v>
      </c>
      <c r="F1720" t="b">
        <v>0</v>
      </c>
      <c r="G1720" t="b">
        <v>0</v>
      </c>
      <c r="H1720" t="b">
        <v>0</v>
      </c>
      <c r="I1720" t="b">
        <v>0</v>
      </c>
      <c r="J1720" t="b">
        <v>0</v>
      </c>
      <c r="L1720">
        <f t="shared" si="27"/>
        <v>7</v>
      </c>
    </row>
    <row r="1721" spans="1:12" x14ac:dyDescent="0.3">
      <c r="A1721" t="s">
        <v>593</v>
      </c>
      <c r="B1721" s="97" t="s">
        <v>1060</v>
      </c>
      <c r="C1721" s="9" t="s">
        <v>133</v>
      </c>
      <c r="D1721" t="b">
        <v>0</v>
      </c>
      <c r="E1721" t="b">
        <v>0</v>
      </c>
      <c r="F1721" t="b">
        <v>0</v>
      </c>
      <c r="G1721" t="b">
        <v>0</v>
      </c>
      <c r="H1721" t="b">
        <v>0</v>
      </c>
      <c r="I1721" t="b">
        <v>0</v>
      </c>
      <c r="J1721" t="b">
        <v>0</v>
      </c>
      <c r="L1721">
        <f t="shared" si="27"/>
        <v>7</v>
      </c>
    </row>
    <row r="1722" spans="1:12" x14ac:dyDescent="0.3">
      <c r="A1722" t="s">
        <v>593</v>
      </c>
      <c r="B1722" s="97" t="s">
        <v>1060</v>
      </c>
      <c r="C1722" s="9" t="s">
        <v>135</v>
      </c>
      <c r="D1722" t="b">
        <v>0</v>
      </c>
      <c r="E1722" t="b">
        <v>0</v>
      </c>
      <c r="F1722" t="b">
        <v>0</v>
      </c>
      <c r="G1722" t="b">
        <v>0</v>
      </c>
      <c r="H1722" t="b">
        <v>0</v>
      </c>
      <c r="I1722" t="b">
        <v>0</v>
      </c>
      <c r="J1722" t="b">
        <v>0</v>
      </c>
      <c r="L1722">
        <f t="shared" si="27"/>
        <v>7</v>
      </c>
    </row>
    <row r="1723" spans="1:12" x14ac:dyDescent="0.3">
      <c r="A1723" t="s">
        <v>593</v>
      </c>
      <c r="B1723" s="97" t="s">
        <v>1060</v>
      </c>
      <c r="C1723" s="9"/>
      <c r="D1723" t="b">
        <v>0</v>
      </c>
      <c r="E1723" t="b">
        <v>0</v>
      </c>
      <c r="F1723" t="b">
        <v>0</v>
      </c>
      <c r="G1723" t="b">
        <v>0</v>
      </c>
      <c r="H1723" t="b">
        <v>0</v>
      </c>
      <c r="I1723" t="b">
        <v>0</v>
      </c>
      <c r="J1723" t="b">
        <v>1</v>
      </c>
      <c r="L1723">
        <f t="shared" si="27"/>
        <v>7</v>
      </c>
    </row>
    <row r="1724" spans="1:12" x14ac:dyDescent="0.3">
      <c r="A1724" t="s">
        <v>593</v>
      </c>
      <c r="B1724" s="97" t="s">
        <v>1060</v>
      </c>
      <c r="C1724" s="9" t="s">
        <v>135</v>
      </c>
      <c r="D1724" t="b">
        <v>0</v>
      </c>
      <c r="E1724" t="b">
        <v>0</v>
      </c>
      <c r="F1724" t="b">
        <v>0</v>
      </c>
      <c r="G1724" t="b">
        <v>0</v>
      </c>
      <c r="H1724" t="b">
        <v>0</v>
      </c>
      <c r="I1724" t="b">
        <v>0</v>
      </c>
      <c r="J1724" t="b">
        <v>0</v>
      </c>
      <c r="L1724">
        <f t="shared" si="27"/>
        <v>7</v>
      </c>
    </row>
    <row r="1725" spans="1:12" x14ac:dyDescent="0.3">
      <c r="A1725" t="s">
        <v>593</v>
      </c>
      <c r="B1725" s="97" t="s">
        <v>1060</v>
      </c>
      <c r="C1725" s="9"/>
      <c r="D1725" t="b">
        <v>0</v>
      </c>
      <c r="E1725" t="b">
        <v>0</v>
      </c>
      <c r="F1725" t="b">
        <v>0</v>
      </c>
      <c r="G1725" t="b">
        <v>0</v>
      </c>
      <c r="H1725" t="b">
        <v>0</v>
      </c>
      <c r="I1725" t="b">
        <v>0</v>
      </c>
      <c r="J1725" t="b">
        <v>0</v>
      </c>
      <c r="L1725">
        <f t="shared" si="27"/>
        <v>7</v>
      </c>
    </row>
    <row r="1726" spans="1:12" x14ac:dyDescent="0.3">
      <c r="A1726" t="s">
        <v>593</v>
      </c>
      <c r="B1726" s="97" t="s">
        <v>1060</v>
      </c>
      <c r="C1726" s="9" t="s">
        <v>133</v>
      </c>
      <c r="D1726" t="b">
        <v>0</v>
      </c>
      <c r="E1726" t="b">
        <v>0</v>
      </c>
      <c r="F1726" t="b">
        <v>0</v>
      </c>
      <c r="G1726" t="b">
        <v>0</v>
      </c>
      <c r="H1726" t="b">
        <v>0</v>
      </c>
      <c r="I1726" t="b">
        <v>0</v>
      </c>
      <c r="J1726" t="b">
        <v>0</v>
      </c>
      <c r="L1726">
        <f t="shared" si="27"/>
        <v>7</v>
      </c>
    </row>
    <row r="1727" spans="1:12" x14ac:dyDescent="0.3">
      <c r="A1727" t="s">
        <v>593</v>
      </c>
      <c r="B1727" s="97" t="s">
        <v>1060</v>
      </c>
      <c r="C1727" s="9" t="s">
        <v>133</v>
      </c>
      <c r="D1727" t="b">
        <v>0</v>
      </c>
      <c r="E1727" t="b">
        <v>0</v>
      </c>
      <c r="F1727" t="b">
        <v>0</v>
      </c>
      <c r="G1727" t="b">
        <v>0</v>
      </c>
      <c r="H1727" t="b">
        <v>0</v>
      </c>
      <c r="I1727" t="b">
        <v>0</v>
      </c>
      <c r="J1727" t="b">
        <v>0</v>
      </c>
      <c r="L1727">
        <f t="shared" si="27"/>
        <v>7</v>
      </c>
    </row>
    <row r="1728" spans="1:12" x14ac:dyDescent="0.3">
      <c r="A1728" t="s">
        <v>593</v>
      </c>
      <c r="B1728" s="97" t="s">
        <v>1060</v>
      </c>
      <c r="C1728" s="9" t="s">
        <v>942</v>
      </c>
      <c r="D1728" t="b">
        <v>0</v>
      </c>
      <c r="E1728" t="b">
        <v>0</v>
      </c>
      <c r="F1728" t="b">
        <v>0</v>
      </c>
      <c r="G1728" t="b">
        <v>0</v>
      </c>
      <c r="H1728" t="b">
        <v>0</v>
      </c>
      <c r="I1728" t="b">
        <v>0</v>
      </c>
      <c r="J1728" t="b">
        <v>0</v>
      </c>
      <c r="L1728">
        <f t="shared" si="27"/>
        <v>7</v>
      </c>
    </row>
    <row r="1729" spans="1:12" x14ac:dyDescent="0.3">
      <c r="A1729" t="s">
        <v>593</v>
      </c>
      <c r="B1729" s="97" t="s">
        <v>1060</v>
      </c>
      <c r="C1729" s="9" t="s">
        <v>135</v>
      </c>
      <c r="D1729" t="b">
        <v>0</v>
      </c>
      <c r="E1729" t="b">
        <v>0</v>
      </c>
      <c r="F1729" t="b">
        <v>0</v>
      </c>
      <c r="G1729" t="b">
        <v>0</v>
      </c>
      <c r="H1729" t="b">
        <v>0</v>
      </c>
      <c r="I1729" t="b">
        <v>0</v>
      </c>
      <c r="J1729" t="b">
        <v>0</v>
      </c>
      <c r="L1729">
        <f t="shared" si="27"/>
        <v>7</v>
      </c>
    </row>
    <row r="1730" spans="1:12" x14ac:dyDescent="0.3">
      <c r="A1730" t="s">
        <v>593</v>
      </c>
      <c r="B1730" s="97" t="s">
        <v>1060</v>
      </c>
      <c r="C1730" s="9"/>
      <c r="D1730" t="b">
        <v>0</v>
      </c>
      <c r="E1730" t="b">
        <v>0</v>
      </c>
      <c r="F1730" t="b">
        <v>0</v>
      </c>
      <c r="G1730" t="b">
        <v>0</v>
      </c>
      <c r="H1730" t="b">
        <v>0</v>
      </c>
      <c r="I1730" t="b">
        <v>0</v>
      </c>
      <c r="J1730" t="b">
        <v>0</v>
      </c>
      <c r="L1730">
        <f t="shared" si="27"/>
        <v>7</v>
      </c>
    </row>
    <row r="1731" spans="1:12" x14ac:dyDescent="0.3">
      <c r="A1731" t="s">
        <v>593</v>
      </c>
      <c r="B1731" s="97" t="s">
        <v>1060</v>
      </c>
      <c r="C1731" s="9" t="s">
        <v>135</v>
      </c>
      <c r="D1731" t="b">
        <v>0</v>
      </c>
      <c r="E1731" t="b">
        <v>0</v>
      </c>
      <c r="F1731" t="b">
        <v>0</v>
      </c>
      <c r="G1731" t="b">
        <v>0</v>
      </c>
      <c r="H1731" t="b">
        <v>0</v>
      </c>
      <c r="I1731" t="b">
        <v>0</v>
      </c>
      <c r="J1731" t="b">
        <v>0</v>
      </c>
      <c r="L1731">
        <f t="shared" si="27"/>
        <v>7</v>
      </c>
    </row>
    <row r="1732" spans="1:12" x14ac:dyDescent="0.3">
      <c r="A1732" t="s">
        <v>593</v>
      </c>
      <c r="B1732" s="97" t="s">
        <v>1060</v>
      </c>
      <c r="C1732" s="9" t="s">
        <v>133</v>
      </c>
      <c r="D1732" t="b">
        <v>0</v>
      </c>
      <c r="E1732" t="b">
        <v>0</v>
      </c>
      <c r="F1732" t="b">
        <v>0</v>
      </c>
      <c r="G1732" t="b">
        <v>0</v>
      </c>
      <c r="H1732" t="b">
        <v>0</v>
      </c>
      <c r="I1732" t="b">
        <v>0</v>
      </c>
      <c r="J1732" t="b">
        <v>0</v>
      </c>
      <c r="L1732">
        <f t="shared" si="27"/>
        <v>7</v>
      </c>
    </row>
    <row r="1733" spans="1:12" x14ac:dyDescent="0.3">
      <c r="A1733" t="s">
        <v>593</v>
      </c>
      <c r="B1733" s="97" t="s">
        <v>1060</v>
      </c>
      <c r="C1733" s="9" t="s">
        <v>133</v>
      </c>
      <c r="D1733" t="b">
        <v>0</v>
      </c>
      <c r="E1733" t="b">
        <v>0</v>
      </c>
      <c r="F1733" t="b">
        <v>0</v>
      </c>
      <c r="G1733" t="b">
        <v>0</v>
      </c>
      <c r="H1733" t="b">
        <v>0</v>
      </c>
      <c r="I1733" t="b">
        <v>1</v>
      </c>
      <c r="J1733" t="b">
        <v>1</v>
      </c>
      <c r="L1733">
        <f t="shared" si="27"/>
        <v>7</v>
      </c>
    </row>
    <row r="1734" spans="1:12" x14ac:dyDescent="0.3">
      <c r="A1734" t="s">
        <v>593</v>
      </c>
      <c r="B1734" s="97" t="s">
        <v>1060</v>
      </c>
      <c r="C1734" s="9"/>
      <c r="D1734" t="b">
        <v>0</v>
      </c>
      <c r="E1734" t="b">
        <v>0</v>
      </c>
      <c r="F1734" t="b">
        <v>0</v>
      </c>
      <c r="G1734" t="b">
        <v>0</v>
      </c>
      <c r="H1734" t="b">
        <v>0</v>
      </c>
      <c r="I1734" t="b">
        <v>0</v>
      </c>
      <c r="J1734" t="b">
        <v>0</v>
      </c>
      <c r="L1734">
        <f t="shared" si="27"/>
        <v>7</v>
      </c>
    </row>
    <row r="1735" spans="1:12" x14ac:dyDescent="0.3">
      <c r="A1735" t="s">
        <v>593</v>
      </c>
      <c r="B1735" s="97" t="s">
        <v>1060</v>
      </c>
      <c r="C1735" s="9" t="s">
        <v>133</v>
      </c>
      <c r="D1735" t="b">
        <v>0</v>
      </c>
      <c r="E1735" t="b">
        <v>0</v>
      </c>
      <c r="F1735" t="b">
        <v>0</v>
      </c>
      <c r="G1735" t="b">
        <v>0</v>
      </c>
      <c r="H1735" t="b">
        <v>0</v>
      </c>
      <c r="I1735" t="b">
        <v>0</v>
      </c>
      <c r="J1735" t="b">
        <v>0</v>
      </c>
      <c r="L1735">
        <f t="shared" si="27"/>
        <v>7</v>
      </c>
    </row>
    <row r="1736" spans="1:12" x14ac:dyDescent="0.3">
      <c r="A1736" t="s">
        <v>593</v>
      </c>
      <c r="B1736" s="97" t="s">
        <v>1060</v>
      </c>
      <c r="C1736" s="9"/>
      <c r="D1736" t="b">
        <v>0</v>
      </c>
      <c r="E1736" t="b">
        <v>0</v>
      </c>
      <c r="F1736" t="b">
        <v>0</v>
      </c>
      <c r="G1736" t="b">
        <v>0</v>
      </c>
      <c r="H1736" t="b">
        <v>0</v>
      </c>
      <c r="I1736" t="b">
        <v>0</v>
      </c>
      <c r="J1736" t="b">
        <v>0</v>
      </c>
      <c r="L1736">
        <f t="shared" si="27"/>
        <v>7</v>
      </c>
    </row>
    <row r="1737" spans="1:12" x14ac:dyDescent="0.3">
      <c r="A1737" t="s">
        <v>593</v>
      </c>
      <c r="B1737" s="97" t="s">
        <v>1060</v>
      </c>
      <c r="C1737" s="9" t="s">
        <v>133</v>
      </c>
      <c r="D1737" t="b">
        <v>0</v>
      </c>
      <c r="E1737" t="b">
        <v>0</v>
      </c>
      <c r="F1737" t="b">
        <v>0</v>
      </c>
      <c r="G1737" t="b">
        <v>0</v>
      </c>
      <c r="H1737" t="b">
        <v>0</v>
      </c>
      <c r="I1737" t="b">
        <v>0</v>
      </c>
      <c r="J1737" t="b">
        <v>0</v>
      </c>
      <c r="L1737">
        <f t="shared" si="27"/>
        <v>7</v>
      </c>
    </row>
    <row r="1738" spans="1:12" x14ac:dyDescent="0.3">
      <c r="A1738" t="s">
        <v>593</v>
      </c>
      <c r="B1738" s="97" t="s">
        <v>1060</v>
      </c>
      <c r="C1738" s="9"/>
      <c r="D1738" t="b">
        <v>0</v>
      </c>
      <c r="E1738" t="b">
        <v>0</v>
      </c>
      <c r="F1738" t="b">
        <v>0</v>
      </c>
      <c r="G1738" t="b">
        <v>0</v>
      </c>
      <c r="H1738" t="b">
        <v>0</v>
      </c>
      <c r="I1738" t="b">
        <v>0</v>
      </c>
      <c r="J1738" t="b">
        <v>0</v>
      </c>
      <c r="L1738">
        <f t="shared" si="27"/>
        <v>7</v>
      </c>
    </row>
    <row r="1739" spans="1:12" x14ac:dyDescent="0.3">
      <c r="A1739" t="s">
        <v>593</v>
      </c>
      <c r="B1739" s="97" t="s">
        <v>1060</v>
      </c>
      <c r="C1739" s="9"/>
      <c r="D1739" t="b">
        <v>0</v>
      </c>
      <c r="E1739" t="b">
        <v>0</v>
      </c>
      <c r="F1739" t="b">
        <v>0</v>
      </c>
      <c r="G1739" t="b">
        <v>0</v>
      </c>
      <c r="H1739" t="b">
        <v>0</v>
      </c>
      <c r="I1739" t="b">
        <v>0</v>
      </c>
      <c r="J1739" t="b">
        <v>0</v>
      </c>
      <c r="L1739">
        <f t="shared" si="27"/>
        <v>7</v>
      </c>
    </row>
    <row r="1740" spans="1:12" x14ac:dyDescent="0.3">
      <c r="A1740" t="s">
        <v>593</v>
      </c>
      <c r="B1740" s="97" t="s">
        <v>1060</v>
      </c>
      <c r="C1740" s="9"/>
      <c r="D1740" t="b">
        <v>0</v>
      </c>
      <c r="E1740" t="b">
        <v>0</v>
      </c>
      <c r="F1740" t="b">
        <v>0</v>
      </c>
      <c r="G1740" t="b">
        <v>0</v>
      </c>
      <c r="H1740" t="b">
        <v>0</v>
      </c>
      <c r="I1740" t="b">
        <v>0</v>
      </c>
      <c r="J1740" t="b">
        <v>0</v>
      </c>
      <c r="L1740">
        <f t="shared" si="27"/>
        <v>7</v>
      </c>
    </row>
    <row r="1741" spans="1:12" x14ac:dyDescent="0.3">
      <c r="A1741" t="s">
        <v>593</v>
      </c>
      <c r="B1741" s="97" t="s">
        <v>1060</v>
      </c>
      <c r="C1741" s="9"/>
      <c r="D1741" t="b">
        <v>0</v>
      </c>
      <c r="E1741" t="b">
        <v>0</v>
      </c>
      <c r="F1741" t="b">
        <v>0</v>
      </c>
      <c r="G1741" t="b">
        <v>0</v>
      </c>
      <c r="H1741" t="b">
        <v>0</v>
      </c>
      <c r="I1741" t="b">
        <v>0</v>
      </c>
      <c r="J1741" t="b">
        <v>0</v>
      </c>
      <c r="L1741">
        <f t="shared" si="27"/>
        <v>7</v>
      </c>
    </row>
    <row r="1742" spans="1:12" x14ac:dyDescent="0.3">
      <c r="A1742" t="s">
        <v>593</v>
      </c>
      <c r="B1742" s="97" t="s">
        <v>1060</v>
      </c>
      <c r="C1742" s="9"/>
      <c r="D1742" t="b">
        <v>0</v>
      </c>
      <c r="E1742" t="b">
        <v>0</v>
      </c>
      <c r="F1742" t="b">
        <v>0</v>
      </c>
      <c r="G1742" t="b">
        <v>0</v>
      </c>
      <c r="H1742" t="b">
        <v>0</v>
      </c>
      <c r="I1742" t="b">
        <v>0</v>
      </c>
      <c r="J1742" t="b">
        <v>0</v>
      </c>
      <c r="L1742">
        <f t="shared" ref="L1742:L1805" si="28">MATCH(TRUE,D1742:J1742)</f>
        <v>7</v>
      </c>
    </row>
    <row r="1743" spans="1:12" x14ac:dyDescent="0.3">
      <c r="A1743" t="s">
        <v>593</v>
      </c>
      <c r="B1743" s="97" t="s">
        <v>1060</v>
      </c>
      <c r="C1743" s="9" t="s">
        <v>943</v>
      </c>
      <c r="D1743" t="b">
        <v>0</v>
      </c>
      <c r="E1743" t="b">
        <v>0</v>
      </c>
      <c r="F1743" t="b">
        <v>0</v>
      </c>
      <c r="G1743" t="b">
        <v>0</v>
      </c>
      <c r="H1743" t="b">
        <v>0</v>
      </c>
      <c r="I1743" t="b">
        <v>0</v>
      </c>
      <c r="J1743" t="b">
        <v>0</v>
      </c>
      <c r="L1743">
        <f t="shared" si="28"/>
        <v>7</v>
      </c>
    </row>
    <row r="1744" spans="1:12" x14ac:dyDescent="0.3">
      <c r="A1744" t="s">
        <v>593</v>
      </c>
      <c r="B1744" s="97" t="s">
        <v>1060</v>
      </c>
      <c r="C1744" s="9" t="s">
        <v>117</v>
      </c>
      <c r="D1744" t="b">
        <v>0</v>
      </c>
      <c r="E1744" t="b">
        <v>0</v>
      </c>
      <c r="F1744" t="b">
        <v>0</v>
      </c>
      <c r="G1744" t="b">
        <v>0</v>
      </c>
      <c r="H1744" t="b">
        <v>0</v>
      </c>
      <c r="I1744" t="b">
        <v>0</v>
      </c>
      <c r="J1744" t="b">
        <v>0</v>
      </c>
      <c r="L1744">
        <f t="shared" si="28"/>
        <v>7</v>
      </c>
    </row>
    <row r="1745" spans="1:12" x14ac:dyDescent="0.3">
      <c r="A1745" t="s">
        <v>593</v>
      </c>
      <c r="B1745" s="97" t="s">
        <v>1060</v>
      </c>
      <c r="C1745" s="9" t="s">
        <v>660</v>
      </c>
      <c r="D1745" t="b">
        <v>0</v>
      </c>
      <c r="E1745" t="b">
        <v>1</v>
      </c>
      <c r="F1745" t="b">
        <v>0</v>
      </c>
      <c r="G1745" t="b">
        <v>0</v>
      </c>
      <c r="H1745" t="b">
        <v>1</v>
      </c>
      <c r="I1745" t="b">
        <v>1</v>
      </c>
      <c r="J1745" t="b">
        <v>0</v>
      </c>
      <c r="L1745">
        <f t="shared" si="28"/>
        <v>6</v>
      </c>
    </row>
    <row r="1746" spans="1:12" x14ac:dyDescent="0.3">
      <c r="A1746" t="s">
        <v>593</v>
      </c>
      <c r="B1746" s="97" t="s">
        <v>1060</v>
      </c>
      <c r="C1746" s="9"/>
      <c r="D1746" t="b">
        <v>0</v>
      </c>
      <c r="E1746" t="b">
        <v>0</v>
      </c>
      <c r="F1746" t="b">
        <v>0</v>
      </c>
      <c r="G1746" t="b">
        <v>0</v>
      </c>
      <c r="H1746" t="b">
        <v>0</v>
      </c>
      <c r="I1746" t="b">
        <v>0</v>
      </c>
      <c r="J1746" t="b">
        <v>0</v>
      </c>
      <c r="L1746">
        <f t="shared" si="28"/>
        <v>7</v>
      </c>
    </row>
    <row r="1747" spans="1:12" x14ac:dyDescent="0.3">
      <c r="A1747" t="s">
        <v>593</v>
      </c>
      <c r="B1747" s="97" t="s">
        <v>1060</v>
      </c>
      <c r="C1747" s="9"/>
      <c r="D1747" t="b">
        <v>0</v>
      </c>
      <c r="E1747" t="b">
        <v>0</v>
      </c>
      <c r="F1747" t="b">
        <v>0</v>
      </c>
      <c r="G1747" t="b">
        <v>0</v>
      </c>
      <c r="H1747" t="b">
        <v>0</v>
      </c>
      <c r="I1747" t="b">
        <v>0</v>
      </c>
      <c r="J1747" t="b">
        <v>0</v>
      </c>
      <c r="L1747">
        <f t="shared" si="28"/>
        <v>7</v>
      </c>
    </row>
    <row r="1748" spans="1:12" x14ac:dyDescent="0.3">
      <c r="A1748" t="s">
        <v>593</v>
      </c>
      <c r="B1748" s="97" t="s">
        <v>1060</v>
      </c>
      <c r="C1748" s="9"/>
      <c r="D1748" t="b">
        <v>0</v>
      </c>
      <c r="E1748" t="b">
        <v>0</v>
      </c>
      <c r="F1748" t="b">
        <v>0</v>
      </c>
      <c r="G1748" t="b">
        <v>0</v>
      </c>
      <c r="H1748" t="b">
        <v>0</v>
      </c>
      <c r="I1748" t="b">
        <v>0</v>
      </c>
      <c r="J1748" t="b">
        <v>0</v>
      </c>
      <c r="L1748">
        <f t="shared" si="28"/>
        <v>7</v>
      </c>
    </row>
    <row r="1749" spans="1:12" x14ac:dyDescent="0.3">
      <c r="A1749" t="s">
        <v>593</v>
      </c>
      <c r="B1749" s="97" t="s">
        <v>1060</v>
      </c>
      <c r="C1749" s="9" t="s">
        <v>654</v>
      </c>
      <c r="D1749" t="b">
        <v>0</v>
      </c>
      <c r="E1749" t="b">
        <v>0</v>
      </c>
      <c r="F1749" t="b">
        <v>0</v>
      </c>
      <c r="G1749" t="b">
        <v>0</v>
      </c>
      <c r="H1749" t="b">
        <v>1</v>
      </c>
      <c r="I1749" t="b">
        <v>0</v>
      </c>
      <c r="J1749" t="b">
        <v>0</v>
      </c>
      <c r="L1749">
        <f t="shared" si="28"/>
        <v>7</v>
      </c>
    </row>
    <row r="1750" spans="1:12" x14ac:dyDescent="0.3">
      <c r="A1750" t="s">
        <v>593</v>
      </c>
      <c r="B1750" s="97" t="s">
        <v>1060</v>
      </c>
      <c r="C1750" s="9"/>
      <c r="D1750" t="b">
        <v>0</v>
      </c>
      <c r="E1750" t="b">
        <v>0</v>
      </c>
      <c r="F1750" t="b">
        <v>0</v>
      </c>
      <c r="G1750" t="b">
        <v>0</v>
      </c>
      <c r="H1750" t="b">
        <v>0</v>
      </c>
      <c r="I1750" t="b">
        <v>0</v>
      </c>
      <c r="J1750" t="b">
        <v>0</v>
      </c>
      <c r="L1750">
        <f t="shared" si="28"/>
        <v>7</v>
      </c>
    </row>
    <row r="1751" spans="1:12" x14ac:dyDescent="0.3">
      <c r="A1751" t="s">
        <v>593</v>
      </c>
      <c r="B1751" s="97" t="s">
        <v>1060</v>
      </c>
      <c r="C1751" s="9" t="s">
        <v>647</v>
      </c>
      <c r="D1751" t="b">
        <v>0</v>
      </c>
      <c r="E1751" t="b">
        <v>0</v>
      </c>
      <c r="F1751" t="b">
        <v>1</v>
      </c>
      <c r="G1751" t="b">
        <v>0</v>
      </c>
      <c r="H1751" t="b">
        <v>0</v>
      </c>
      <c r="I1751" t="b">
        <v>0</v>
      </c>
      <c r="J1751" t="b">
        <v>0</v>
      </c>
      <c r="L1751">
        <f t="shared" si="28"/>
        <v>7</v>
      </c>
    </row>
    <row r="1752" spans="1:12" x14ac:dyDescent="0.3">
      <c r="A1752" t="s">
        <v>593</v>
      </c>
      <c r="B1752" s="97" t="s">
        <v>1060</v>
      </c>
      <c r="C1752" s="9" t="s">
        <v>645</v>
      </c>
      <c r="D1752" t="b">
        <v>0</v>
      </c>
      <c r="E1752" t="b">
        <v>0</v>
      </c>
      <c r="F1752" t="b">
        <v>0</v>
      </c>
      <c r="G1752" t="b">
        <v>0</v>
      </c>
      <c r="H1752" t="b">
        <v>0</v>
      </c>
      <c r="I1752" t="b">
        <v>0</v>
      </c>
      <c r="J1752" t="b">
        <v>0</v>
      </c>
      <c r="L1752">
        <f t="shared" si="28"/>
        <v>7</v>
      </c>
    </row>
    <row r="1753" spans="1:12" x14ac:dyDescent="0.3">
      <c r="A1753" t="s">
        <v>593</v>
      </c>
      <c r="B1753" s="97" t="s">
        <v>1060</v>
      </c>
      <c r="C1753" s="9" t="s">
        <v>153</v>
      </c>
      <c r="D1753" t="b">
        <v>0</v>
      </c>
      <c r="E1753" t="b">
        <v>1</v>
      </c>
      <c r="F1753" t="b">
        <v>0</v>
      </c>
      <c r="G1753" t="b">
        <v>0</v>
      </c>
      <c r="H1753" t="b">
        <v>1</v>
      </c>
      <c r="I1753" t="b">
        <v>1</v>
      </c>
      <c r="J1753" t="b">
        <v>0</v>
      </c>
      <c r="L1753">
        <f t="shared" si="28"/>
        <v>6</v>
      </c>
    </row>
    <row r="1754" spans="1:12" x14ac:dyDescent="0.3">
      <c r="A1754" t="s">
        <v>593</v>
      </c>
      <c r="B1754" s="97" t="s">
        <v>1060</v>
      </c>
      <c r="C1754" s="9" t="s">
        <v>117</v>
      </c>
      <c r="D1754" t="b">
        <v>0</v>
      </c>
      <c r="E1754" t="b">
        <v>0</v>
      </c>
      <c r="F1754" t="b">
        <v>0</v>
      </c>
      <c r="G1754" t="b">
        <v>0</v>
      </c>
      <c r="H1754" t="b">
        <v>0</v>
      </c>
      <c r="I1754" t="b">
        <v>0</v>
      </c>
      <c r="J1754" t="b">
        <v>0</v>
      </c>
      <c r="L1754">
        <f t="shared" si="28"/>
        <v>7</v>
      </c>
    </row>
    <row r="1755" spans="1:12" x14ac:dyDescent="0.3">
      <c r="A1755" t="s">
        <v>593</v>
      </c>
      <c r="B1755" s="97" t="s">
        <v>1060</v>
      </c>
      <c r="C1755" s="9" t="s">
        <v>656</v>
      </c>
      <c r="D1755" t="b">
        <v>0</v>
      </c>
      <c r="E1755" t="b">
        <v>0</v>
      </c>
      <c r="F1755" t="b">
        <v>0</v>
      </c>
      <c r="G1755" t="b">
        <v>0</v>
      </c>
      <c r="H1755" t="b">
        <v>0</v>
      </c>
      <c r="I1755" t="b">
        <v>0</v>
      </c>
      <c r="J1755" t="b">
        <v>0</v>
      </c>
      <c r="L1755">
        <f t="shared" si="28"/>
        <v>7</v>
      </c>
    </row>
    <row r="1756" spans="1:12" x14ac:dyDescent="0.3">
      <c r="A1756" t="s">
        <v>593</v>
      </c>
      <c r="B1756" s="97" t="s">
        <v>1060</v>
      </c>
      <c r="C1756" s="9" t="s">
        <v>653</v>
      </c>
      <c r="D1756" t="b">
        <v>0</v>
      </c>
      <c r="E1756" t="b">
        <v>0</v>
      </c>
      <c r="F1756" t="b">
        <v>0</v>
      </c>
      <c r="G1756" t="b">
        <v>0</v>
      </c>
      <c r="H1756" t="b">
        <v>0</v>
      </c>
      <c r="I1756" t="b">
        <v>0</v>
      </c>
      <c r="J1756" t="b">
        <v>0</v>
      </c>
      <c r="L1756">
        <f t="shared" si="28"/>
        <v>7</v>
      </c>
    </row>
    <row r="1757" spans="1:12" x14ac:dyDescent="0.3">
      <c r="A1757" t="s">
        <v>593</v>
      </c>
      <c r="B1757" s="97" t="s">
        <v>1060</v>
      </c>
      <c r="C1757" s="9" t="s">
        <v>117</v>
      </c>
      <c r="D1757" t="b">
        <v>0</v>
      </c>
      <c r="E1757" t="b">
        <v>0</v>
      </c>
      <c r="F1757" t="b">
        <v>0</v>
      </c>
      <c r="G1757" t="b">
        <v>0</v>
      </c>
      <c r="H1757" t="b">
        <v>0</v>
      </c>
      <c r="I1757" t="b">
        <v>0</v>
      </c>
      <c r="J1757" t="b">
        <v>0</v>
      </c>
      <c r="L1757">
        <f t="shared" si="28"/>
        <v>7</v>
      </c>
    </row>
    <row r="1758" spans="1:12" x14ac:dyDescent="0.3">
      <c r="A1758" t="s">
        <v>593</v>
      </c>
      <c r="B1758" s="97" t="s">
        <v>1060</v>
      </c>
      <c r="C1758" s="9" t="s">
        <v>153</v>
      </c>
      <c r="D1758" t="b">
        <v>0</v>
      </c>
      <c r="E1758" t="b">
        <v>0</v>
      </c>
      <c r="F1758" t="b">
        <v>0</v>
      </c>
      <c r="G1758" t="b">
        <v>0</v>
      </c>
      <c r="H1758" t="b">
        <v>0</v>
      </c>
      <c r="I1758" t="b">
        <v>0</v>
      </c>
      <c r="J1758" t="b">
        <v>0</v>
      </c>
      <c r="L1758">
        <f t="shared" si="28"/>
        <v>7</v>
      </c>
    </row>
    <row r="1759" spans="1:12" x14ac:dyDescent="0.3">
      <c r="A1759" t="s">
        <v>593</v>
      </c>
      <c r="B1759" s="97" t="s">
        <v>1060</v>
      </c>
      <c r="C1759" s="9" t="s">
        <v>944</v>
      </c>
      <c r="D1759" t="b">
        <v>0</v>
      </c>
      <c r="E1759" t="b">
        <v>0</v>
      </c>
      <c r="F1759" t="b">
        <v>0</v>
      </c>
      <c r="G1759" t="b">
        <v>0</v>
      </c>
      <c r="H1759" t="b">
        <v>0</v>
      </c>
      <c r="I1759" t="b">
        <v>0</v>
      </c>
      <c r="J1759" t="b">
        <v>0</v>
      </c>
      <c r="L1759">
        <f t="shared" si="28"/>
        <v>7</v>
      </c>
    </row>
    <row r="1760" spans="1:12" x14ac:dyDescent="0.3">
      <c r="A1760" t="s">
        <v>593</v>
      </c>
      <c r="B1760" s="97" t="s">
        <v>1060</v>
      </c>
      <c r="C1760" s="9" t="s">
        <v>117</v>
      </c>
      <c r="D1760" t="b">
        <v>0</v>
      </c>
      <c r="E1760" t="b">
        <v>0</v>
      </c>
      <c r="F1760" t="b">
        <v>0</v>
      </c>
      <c r="G1760" t="b">
        <v>0</v>
      </c>
      <c r="H1760" t="b">
        <v>0</v>
      </c>
      <c r="I1760" t="b">
        <v>0</v>
      </c>
      <c r="J1760" t="b">
        <v>0</v>
      </c>
      <c r="L1760">
        <f t="shared" si="28"/>
        <v>7</v>
      </c>
    </row>
    <row r="1761" spans="1:12" x14ac:dyDescent="0.3">
      <c r="A1761" t="s">
        <v>593</v>
      </c>
      <c r="B1761" s="97" t="s">
        <v>1060</v>
      </c>
      <c r="C1761" s="9" t="s">
        <v>153</v>
      </c>
      <c r="D1761" t="b">
        <v>0</v>
      </c>
      <c r="E1761" t="b">
        <v>0</v>
      </c>
      <c r="F1761" t="b">
        <v>0</v>
      </c>
      <c r="G1761" t="b">
        <v>0</v>
      </c>
      <c r="H1761" t="b">
        <v>0</v>
      </c>
      <c r="I1761" t="b">
        <v>0</v>
      </c>
      <c r="J1761" t="b">
        <v>0</v>
      </c>
      <c r="L1761">
        <f t="shared" si="28"/>
        <v>7</v>
      </c>
    </row>
    <row r="1762" spans="1:12" x14ac:dyDescent="0.3">
      <c r="A1762" t="s">
        <v>593</v>
      </c>
      <c r="B1762" s="97" t="s">
        <v>1060</v>
      </c>
      <c r="C1762" s="9"/>
      <c r="D1762" t="b">
        <v>0</v>
      </c>
      <c r="E1762" t="b">
        <v>0</v>
      </c>
      <c r="F1762" t="b">
        <v>0</v>
      </c>
      <c r="G1762" t="b">
        <v>0</v>
      </c>
      <c r="H1762" t="b">
        <v>0</v>
      </c>
      <c r="I1762" t="b">
        <v>0</v>
      </c>
      <c r="J1762" t="b">
        <v>0</v>
      </c>
      <c r="L1762">
        <f t="shared" si="28"/>
        <v>7</v>
      </c>
    </row>
    <row r="1763" spans="1:12" x14ac:dyDescent="0.3">
      <c r="A1763" t="s">
        <v>593</v>
      </c>
      <c r="B1763" s="97" t="s">
        <v>1060</v>
      </c>
      <c r="C1763" s="9" t="s">
        <v>945</v>
      </c>
      <c r="D1763" t="b">
        <v>0</v>
      </c>
      <c r="E1763" t="b">
        <v>0</v>
      </c>
      <c r="F1763" t="b">
        <v>0</v>
      </c>
      <c r="G1763" t="b">
        <v>0</v>
      </c>
      <c r="H1763" t="b">
        <v>0</v>
      </c>
      <c r="I1763" t="b">
        <v>0</v>
      </c>
      <c r="J1763" t="b">
        <v>0</v>
      </c>
      <c r="L1763">
        <f t="shared" si="28"/>
        <v>7</v>
      </c>
    </row>
    <row r="1764" spans="1:12" x14ac:dyDescent="0.3">
      <c r="A1764" t="s">
        <v>593</v>
      </c>
      <c r="B1764" s="97" t="s">
        <v>1060</v>
      </c>
      <c r="C1764" s="9" t="s">
        <v>645</v>
      </c>
      <c r="D1764" t="b">
        <v>0</v>
      </c>
      <c r="E1764" t="b">
        <v>0</v>
      </c>
      <c r="F1764" t="b">
        <v>0</v>
      </c>
      <c r="G1764" t="b">
        <v>0</v>
      </c>
      <c r="H1764" t="b">
        <v>0</v>
      </c>
      <c r="I1764" t="b">
        <v>1</v>
      </c>
      <c r="J1764" t="b">
        <v>0</v>
      </c>
      <c r="L1764">
        <f t="shared" si="28"/>
        <v>6</v>
      </c>
    </row>
    <row r="1765" spans="1:12" x14ac:dyDescent="0.3">
      <c r="A1765" t="s">
        <v>593</v>
      </c>
      <c r="B1765" s="97" t="s">
        <v>1060</v>
      </c>
      <c r="C1765" s="9" t="s">
        <v>151</v>
      </c>
      <c r="D1765" t="b">
        <v>0</v>
      </c>
      <c r="E1765" t="b">
        <v>0</v>
      </c>
      <c r="F1765" t="b">
        <v>0</v>
      </c>
      <c r="G1765" t="b">
        <v>0</v>
      </c>
      <c r="H1765" t="b">
        <v>0</v>
      </c>
      <c r="I1765" t="b">
        <v>0</v>
      </c>
      <c r="J1765" t="b">
        <v>0</v>
      </c>
      <c r="L1765">
        <f t="shared" si="28"/>
        <v>7</v>
      </c>
    </row>
    <row r="1766" spans="1:12" x14ac:dyDescent="0.3">
      <c r="A1766" t="s">
        <v>593</v>
      </c>
      <c r="B1766" s="97" t="s">
        <v>1060</v>
      </c>
      <c r="C1766" s="9" t="s">
        <v>647</v>
      </c>
      <c r="D1766" t="b">
        <v>0</v>
      </c>
      <c r="E1766" t="b">
        <v>0</v>
      </c>
      <c r="F1766" t="b">
        <v>0</v>
      </c>
      <c r="G1766" t="b">
        <v>0</v>
      </c>
      <c r="H1766" t="b">
        <v>0</v>
      </c>
      <c r="I1766" t="b">
        <v>0</v>
      </c>
      <c r="J1766" t="b">
        <v>0</v>
      </c>
      <c r="L1766">
        <f t="shared" si="28"/>
        <v>7</v>
      </c>
    </row>
    <row r="1767" spans="1:12" x14ac:dyDescent="0.3">
      <c r="A1767" t="s">
        <v>593</v>
      </c>
      <c r="B1767" s="97" t="s">
        <v>1060</v>
      </c>
      <c r="C1767" s="9" t="s">
        <v>117</v>
      </c>
      <c r="D1767" t="b">
        <v>0</v>
      </c>
      <c r="E1767" t="b">
        <v>0</v>
      </c>
      <c r="F1767" t="b">
        <v>0</v>
      </c>
      <c r="G1767" t="b">
        <v>0</v>
      </c>
      <c r="H1767" t="b">
        <v>0</v>
      </c>
      <c r="I1767" t="b">
        <v>0</v>
      </c>
      <c r="J1767" t="b">
        <v>0</v>
      </c>
      <c r="L1767">
        <f t="shared" si="28"/>
        <v>7</v>
      </c>
    </row>
    <row r="1768" spans="1:12" x14ac:dyDescent="0.3">
      <c r="A1768" t="s">
        <v>593</v>
      </c>
      <c r="B1768" s="97" t="s">
        <v>1060</v>
      </c>
      <c r="C1768" s="9" t="s">
        <v>651</v>
      </c>
      <c r="D1768" t="b">
        <v>0</v>
      </c>
      <c r="E1768" t="b">
        <v>0</v>
      </c>
      <c r="F1768" t="b">
        <v>0</v>
      </c>
      <c r="G1768" t="b">
        <v>0</v>
      </c>
      <c r="H1768" t="b">
        <v>0</v>
      </c>
      <c r="I1768" t="b">
        <v>0</v>
      </c>
      <c r="J1768" t="b">
        <v>0</v>
      </c>
      <c r="L1768">
        <f t="shared" si="28"/>
        <v>7</v>
      </c>
    </row>
    <row r="1769" spans="1:12" x14ac:dyDescent="0.3">
      <c r="A1769" t="s">
        <v>593</v>
      </c>
      <c r="B1769" s="97" t="s">
        <v>1060</v>
      </c>
      <c r="C1769" s="9" t="s">
        <v>117</v>
      </c>
      <c r="D1769" t="b">
        <v>0</v>
      </c>
      <c r="E1769" t="b">
        <v>0</v>
      </c>
      <c r="F1769" t="b">
        <v>0</v>
      </c>
      <c r="G1769" t="b">
        <v>0</v>
      </c>
      <c r="H1769" t="b">
        <v>0</v>
      </c>
      <c r="I1769" t="b">
        <v>0</v>
      </c>
      <c r="J1769" t="b">
        <v>0</v>
      </c>
      <c r="L1769">
        <f t="shared" si="28"/>
        <v>7</v>
      </c>
    </row>
    <row r="1770" spans="1:12" x14ac:dyDescent="0.3">
      <c r="A1770" t="s">
        <v>593</v>
      </c>
      <c r="B1770" s="97" t="s">
        <v>1060</v>
      </c>
      <c r="C1770" s="9" t="s">
        <v>946</v>
      </c>
      <c r="D1770" t="b">
        <v>0</v>
      </c>
      <c r="E1770" t="b">
        <v>0</v>
      </c>
      <c r="F1770" t="b">
        <v>0</v>
      </c>
      <c r="G1770" t="b">
        <v>0</v>
      </c>
      <c r="H1770" t="b">
        <v>0</v>
      </c>
      <c r="I1770" t="b">
        <v>0</v>
      </c>
      <c r="J1770" t="b">
        <v>0</v>
      </c>
      <c r="L1770">
        <f t="shared" si="28"/>
        <v>7</v>
      </c>
    </row>
    <row r="1771" spans="1:12" x14ac:dyDescent="0.3">
      <c r="A1771" t="s">
        <v>593</v>
      </c>
      <c r="B1771" s="97" t="s">
        <v>1060</v>
      </c>
      <c r="C1771" s="9" t="s">
        <v>117</v>
      </c>
      <c r="D1771" t="b">
        <v>0</v>
      </c>
      <c r="E1771" t="b">
        <v>0</v>
      </c>
      <c r="F1771" t="b">
        <v>0</v>
      </c>
      <c r="G1771" t="b">
        <v>0</v>
      </c>
      <c r="H1771" t="b">
        <v>0</v>
      </c>
      <c r="I1771" t="b">
        <v>0</v>
      </c>
      <c r="J1771" t="b">
        <v>0</v>
      </c>
      <c r="L1771">
        <f t="shared" si="28"/>
        <v>7</v>
      </c>
    </row>
    <row r="1772" spans="1:12" x14ac:dyDescent="0.3">
      <c r="A1772" t="s">
        <v>593</v>
      </c>
      <c r="B1772" s="97" t="s">
        <v>1060</v>
      </c>
      <c r="C1772" s="9" t="s">
        <v>153</v>
      </c>
      <c r="D1772" t="b">
        <v>0</v>
      </c>
      <c r="E1772" t="b">
        <v>0</v>
      </c>
      <c r="F1772" t="b">
        <v>0</v>
      </c>
      <c r="G1772" t="b">
        <v>0</v>
      </c>
      <c r="H1772" t="b">
        <v>1</v>
      </c>
      <c r="I1772" t="b">
        <v>0</v>
      </c>
      <c r="J1772" t="b">
        <v>1</v>
      </c>
      <c r="L1772">
        <f t="shared" si="28"/>
        <v>7</v>
      </c>
    </row>
    <row r="1773" spans="1:12" x14ac:dyDescent="0.3">
      <c r="A1773" t="s">
        <v>593</v>
      </c>
      <c r="B1773" s="97" t="s">
        <v>1060</v>
      </c>
      <c r="C1773" s="9"/>
      <c r="D1773" t="b">
        <v>0</v>
      </c>
      <c r="E1773" t="b">
        <v>0</v>
      </c>
      <c r="F1773" t="b">
        <v>0</v>
      </c>
      <c r="G1773" t="b">
        <v>0</v>
      </c>
      <c r="H1773" t="b">
        <v>0</v>
      </c>
      <c r="I1773" t="b">
        <v>0</v>
      </c>
      <c r="J1773" t="b">
        <v>0</v>
      </c>
      <c r="L1773">
        <f t="shared" si="28"/>
        <v>7</v>
      </c>
    </row>
    <row r="1774" spans="1:12" x14ac:dyDescent="0.3">
      <c r="A1774" t="s">
        <v>593</v>
      </c>
      <c r="B1774" s="97" t="s">
        <v>1060</v>
      </c>
      <c r="C1774" s="9" t="s">
        <v>130</v>
      </c>
      <c r="D1774" t="b">
        <v>0</v>
      </c>
      <c r="E1774" t="b">
        <v>0</v>
      </c>
      <c r="F1774" t="b">
        <v>0</v>
      </c>
      <c r="G1774" t="b">
        <v>0</v>
      </c>
      <c r="H1774" t="b">
        <v>0</v>
      </c>
      <c r="I1774" t="b">
        <v>0</v>
      </c>
      <c r="J1774" t="b">
        <v>0</v>
      </c>
      <c r="L1774">
        <f t="shared" si="28"/>
        <v>7</v>
      </c>
    </row>
    <row r="1775" spans="1:12" x14ac:dyDescent="0.3">
      <c r="A1775" t="s">
        <v>593</v>
      </c>
      <c r="B1775" s="97" t="s">
        <v>1060</v>
      </c>
      <c r="C1775" s="9" t="s">
        <v>153</v>
      </c>
      <c r="D1775" t="b">
        <v>0</v>
      </c>
      <c r="E1775" t="b">
        <v>0</v>
      </c>
      <c r="F1775" t="b">
        <v>0</v>
      </c>
      <c r="G1775" t="b">
        <v>0</v>
      </c>
      <c r="H1775" t="b">
        <v>0</v>
      </c>
      <c r="I1775" t="b">
        <v>0</v>
      </c>
      <c r="J1775" t="b">
        <v>0</v>
      </c>
      <c r="L1775">
        <f t="shared" si="28"/>
        <v>7</v>
      </c>
    </row>
    <row r="1776" spans="1:12" x14ac:dyDescent="0.3">
      <c r="A1776" t="s">
        <v>593</v>
      </c>
      <c r="B1776" s="97" t="s">
        <v>1060</v>
      </c>
      <c r="C1776" s="9" t="s">
        <v>153</v>
      </c>
      <c r="D1776" t="b">
        <v>0</v>
      </c>
      <c r="E1776" t="b">
        <v>0</v>
      </c>
      <c r="F1776" t="b">
        <v>1</v>
      </c>
      <c r="G1776" t="b">
        <v>0</v>
      </c>
      <c r="H1776" t="b">
        <v>1</v>
      </c>
      <c r="I1776" t="b">
        <v>1</v>
      </c>
      <c r="J1776" t="b">
        <v>0</v>
      </c>
      <c r="L1776">
        <f t="shared" si="28"/>
        <v>6</v>
      </c>
    </row>
    <row r="1777" spans="1:12" x14ac:dyDescent="0.3">
      <c r="A1777" t="s">
        <v>593</v>
      </c>
      <c r="B1777" s="97" t="s">
        <v>1060</v>
      </c>
      <c r="C1777" s="9" t="s">
        <v>141</v>
      </c>
      <c r="D1777" t="b">
        <v>0</v>
      </c>
      <c r="E1777" t="b">
        <v>0</v>
      </c>
      <c r="F1777" t="b">
        <v>0</v>
      </c>
      <c r="G1777" t="b">
        <v>0</v>
      </c>
      <c r="H1777" t="b">
        <v>0</v>
      </c>
      <c r="I1777" t="b">
        <v>0</v>
      </c>
      <c r="J1777" t="b">
        <v>0</v>
      </c>
      <c r="L1777">
        <f t="shared" si="28"/>
        <v>7</v>
      </c>
    </row>
    <row r="1778" spans="1:12" x14ac:dyDescent="0.3">
      <c r="A1778" t="s">
        <v>593</v>
      </c>
      <c r="B1778" s="97" t="s">
        <v>1060</v>
      </c>
      <c r="C1778" s="9" t="s">
        <v>649</v>
      </c>
      <c r="D1778" t="b">
        <v>0</v>
      </c>
      <c r="E1778" t="b">
        <v>0</v>
      </c>
      <c r="F1778" t="b">
        <v>0</v>
      </c>
      <c r="G1778" t="b">
        <v>0</v>
      </c>
      <c r="H1778" t="b">
        <v>0</v>
      </c>
      <c r="I1778" t="b">
        <v>1</v>
      </c>
      <c r="J1778" t="b">
        <v>0</v>
      </c>
      <c r="L1778">
        <f t="shared" si="28"/>
        <v>6</v>
      </c>
    </row>
    <row r="1779" spans="1:12" x14ac:dyDescent="0.3">
      <c r="A1779" t="s">
        <v>593</v>
      </c>
      <c r="B1779" s="97" t="s">
        <v>1060</v>
      </c>
      <c r="C1779" s="9"/>
      <c r="D1779" t="b">
        <v>0</v>
      </c>
      <c r="E1779" t="b">
        <v>0</v>
      </c>
      <c r="F1779" t="b">
        <v>0</v>
      </c>
      <c r="G1779" t="b">
        <v>0</v>
      </c>
      <c r="H1779" t="b">
        <v>0</v>
      </c>
      <c r="I1779" t="b">
        <v>0</v>
      </c>
      <c r="J1779" t="b">
        <v>0</v>
      </c>
      <c r="L1779">
        <f t="shared" si="28"/>
        <v>7</v>
      </c>
    </row>
    <row r="1780" spans="1:12" x14ac:dyDescent="0.3">
      <c r="A1780" t="s">
        <v>593</v>
      </c>
      <c r="B1780" s="97" t="s">
        <v>1060</v>
      </c>
      <c r="C1780" s="9" t="s">
        <v>153</v>
      </c>
      <c r="D1780" t="b">
        <v>0</v>
      </c>
      <c r="E1780" t="b">
        <v>0</v>
      </c>
      <c r="F1780" t="b">
        <v>0</v>
      </c>
      <c r="G1780" t="b">
        <v>0</v>
      </c>
      <c r="H1780" t="b">
        <v>0</v>
      </c>
      <c r="I1780" t="b">
        <v>0</v>
      </c>
      <c r="J1780" t="b">
        <v>0</v>
      </c>
      <c r="L1780">
        <f t="shared" si="28"/>
        <v>7</v>
      </c>
    </row>
    <row r="1781" spans="1:12" x14ac:dyDescent="0.3">
      <c r="A1781" t="s">
        <v>593</v>
      </c>
      <c r="B1781" s="97" t="s">
        <v>1060</v>
      </c>
      <c r="C1781" s="9" t="s">
        <v>658</v>
      </c>
      <c r="D1781" t="b">
        <v>0</v>
      </c>
      <c r="E1781" t="b">
        <v>0</v>
      </c>
      <c r="F1781" t="b">
        <v>0</v>
      </c>
      <c r="G1781" t="b">
        <v>0</v>
      </c>
      <c r="H1781" t="b">
        <v>0</v>
      </c>
      <c r="I1781" t="b">
        <v>0</v>
      </c>
      <c r="J1781" t="b">
        <v>0</v>
      </c>
      <c r="L1781">
        <f t="shared" si="28"/>
        <v>7</v>
      </c>
    </row>
    <row r="1782" spans="1:12" x14ac:dyDescent="0.3">
      <c r="A1782" t="s">
        <v>593</v>
      </c>
      <c r="B1782" s="97" t="s">
        <v>1060</v>
      </c>
      <c r="C1782" s="9"/>
      <c r="D1782" t="b">
        <v>0</v>
      </c>
      <c r="E1782" t="b">
        <v>0</v>
      </c>
      <c r="F1782" t="b">
        <v>0</v>
      </c>
      <c r="G1782" t="b">
        <v>0</v>
      </c>
      <c r="H1782" t="b">
        <v>0</v>
      </c>
      <c r="I1782" t="b">
        <v>0</v>
      </c>
      <c r="J1782" t="b">
        <v>0</v>
      </c>
      <c r="L1782">
        <f t="shared" si="28"/>
        <v>7</v>
      </c>
    </row>
    <row r="1783" spans="1:12" x14ac:dyDescent="0.3">
      <c r="A1783" t="s">
        <v>593</v>
      </c>
      <c r="B1783" s="97" t="s">
        <v>1060</v>
      </c>
      <c r="C1783" s="9" t="s">
        <v>947</v>
      </c>
      <c r="D1783" t="b">
        <v>0</v>
      </c>
      <c r="E1783" t="b">
        <v>0</v>
      </c>
      <c r="F1783" t="b">
        <v>0</v>
      </c>
      <c r="G1783" t="b">
        <v>0</v>
      </c>
      <c r="H1783" t="b">
        <v>0</v>
      </c>
      <c r="I1783" t="b">
        <v>0</v>
      </c>
      <c r="J1783" t="b">
        <v>0</v>
      </c>
      <c r="L1783">
        <f t="shared" si="28"/>
        <v>7</v>
      </c>
    </row>
    <row r="1784" spans="1:12" x14ac:dyDescent="0.3">
      <c r="A1784" t="s">
        <v>593</v>
      </c>
      <c r="B1784" s="97" t="s">
        <v>1060</v>
      </c>
      <c r="C1784" s="9" t="s">
        <v>153</v>
      </c>
      <c r="D1784" t="b">
        <v>0</v>
      </c>
      <c r="E1784" t="b">
        <v>0</v>
      </c>
      <c r="F1784" t="b">
        <v>0</v>
      </c>
      <c r="G1784" t="b">
        <v>0</v>
      </c>
      <c r="H1784" t="b">
        <v>0</v>
      </c>
      <c r="I1784" t="b">
        <v>0</v>
      </c>
      <c r="J1784" t="b">
        <v>0</v>
      </c>
      <c r="L1784">
        <f t="shared" si="28"/>
        <v>7</v>
      </c>
    </row>
    <row r="1785" spans="1:12" x14ac:dyDescent="0.3">
      <c r="A1785" t="s">
        <v>593</v>
      </c>
      <c r="B1785" s="97" t="s">
        <v>1060</v>
      </c>
      <c r="C1785" s="9" t="s">
        <v>652</v>
      </c>
      <c r="D1785" t="b">
        <v>0</v>
      </c>
      <c r="E1785" t="b">
        <v>0</v>
      </c>
      <c r="F1785" t="b">
        <v>0</v>
      </c>
      <c r="G1785" t="b">
        <v>0</v>
      </c>
      <c r="H1785" t="b">
        <v>1</v>
      </c>
      <c r="I1785" t="b">
        <v>0</v>
      </c>
      <c r="J1785" t="b">
        <v>0</v>
      </c>
      <c r="L1785">
        <f t="shared" si="28"/>
        <v>7</v>
      </c>
    </row>
    <row r="1786" spans="1:12" x14ac:dyDescent="0.3">
      <c r="A1786" t="s">
        <v>593</v>
      </c>
      <c r="B1786" s="97" t="s">
        <v>1060</v>
      </c>
      <c r="C1786" s="9" t="s">
        <v>128</v>
      </c>
      <c r="D1786" t="b">
        <v>0</v>
      </c>
      <c r="E1786" t="b">
        <v>0</v>
      </c>
      <c r="F1786" t="b">
        <v>0</v>
      </c>
      <c r="G1786" t="b">
        <v>1</v>
      </c>
      <c r="H1786" t="b">
        <v>1</v>
      </c>
      <c r="I1786" t="b">
        <v>0</v>
      </c>
      <c r="J1786" t="b">
        <v>1</v>
      </c>
      <c r="L1786">
        <f t="shared" si="28"/>
        <v>5</v>
      </c>
    </row>
    <row r="1787" spans="1:12" x14ac:dyDescent="0.3">
      <c r="A1787" t="s">
        <v>593</v>
      </c>
      <c r="B1787" s="97" t="s">
        <v>1060</v>
      </c>
      <c r="C1787" s="9" t="s">
        <v>153</v>
      </c>
      <c r="D1787" t="b">
        <v>0</v>
      </c>
      <c r="E1787" t="b">
        <v>0</v>
      </c>
      <c r="F1787" t="b">
        <v>0</v>
      </c>
      <c r="G1787" t="b">
        <v>0</v>
      </c>
      <c r="H1787" t="b">
        <v>0</v>
      </c>
      <c r="I1787" t="b">
        <v>0</v>
      </c>
      <c r="J1787" t="b">
        <v>0</v>
      </c>
      <c r="L1787">
        <f t="shared" si="28"/>
        <v>7</v>
      </c>
    </row>
    <row r="1788" spans="1:12" x14ac:dyDescent="0.3">
      <c r="A1788" t="s">
        <v>593</v>
      </c>
      <c r="B1788" s="97" t="s">
        <v>1060</v>
      </c>
      <c r="C1788" s="9" t="s">
        <v>117</v>
      </c>
      <c r="D1788" t="b">
        <v>0</v>
      </c>
      <c r="E1788" t="b">
        <v>0</v>
      </c>
      <c r="F1788" t="b">
        <v>0</v>
      </c>
      <c r="G1788" t="b">
        <v>0</v>
      </c>
      <c r="H1788" t="b">
        <v>0</v>
      </c>
      <c r="I1788" t="b">
        <v>0</v>
      </c>
      <c r="J1788" t="b">
        <v>0</v>
      </c>
      <c r="L1788">
        <f t="shared" si="28"/>
        <v>7</v>
      </c>
    </row>
    <row r="1789" spans="1:12" x14ac:dyDescent="0.3">
      <c r="A1789" t="s">
        <v>593</v>
      </c>
      <c r="B1789" s="97" t="s">
        <v>1060</v>
      </c>
      <c r="C1789" s="9" t="s">
        <v>659</v>
      </c>
      <c r="D1789" t="b">
        <v>0</v>
      </c>
      <c r="E1789" t="b">
        <v>0</v>
      </c>
      <c r="F1789" t="b">
        <v>0</v>
      </c>
      <c r="G1789" t="b">
        <v>0</v>
      </c>
      <c r="H1789" t="b">
        <v>0</v>
      </c>
      <c r="I1789" t="b">
        <v>0</v>
      </c>
      <c r="J1789" t="b">
        <v>0</v>
      </c>
      <c r="L1789">
        <f t="shared" si="28"/>
        <v>7</v>
      </c>
    </row>
    <row r="1790" spans="1:12" x14ac:dyDescent="0.3">
      <c r="A1790" t="s">
        <v>593</v>
      </c>
      <c r="B1790" s="97" t="s">
        <v>1060</v>
      </c>
      <c r="C1790" s="9" t="s">
        <v>141</v>
      </c>
      <c r="D1790" t="b">
        <v>0</v>
      </c>
      <c r="E1790" t="b">
        <v>0</v>
      </c>
      <c r="F1790" t="b">
        <v>0</v>
      </c>
      <c r="G1790" t="b">
        <v>0</v>
      </c>
      <c r="H1790" t="b">
        <v>0</v>
      </c>
      <c r="I1790" t="b">
        <v>0</v>
      </c>
      <c r="J1790" t="b">
        <v>0</v>
      </c>
      <c r="L1790">
        <f t="shared" si="28"/>
        <v>7</v>
      </c>
    </row>
    <row r="1791" spans="1:12" x14ac:dyDescent="0.3">
      <c r="A1791" t="s">
        <v>593</v>
      </c>
      <c r="B1791" s="97" t="s">
        <v>1060</v>
      </c>
      <c r="C1791" s="9" t="s">
        <v>117</v>
      </c>
      <c r="D1791" t="b">
        <v>0</v>
      </c>
      <c r="E1791" t="b">
        <v>0</v>
      </c>
      <c r="F1791" t="b">
        <v>0</v>
      </c>
      <c r="G1791" t="b">
        <v>0</v>
      </c>
      <c r="H1791" t="b">
        <v>0</v>
      </c>
      <c r="I1791" t="b">
        <v>0</v>
      </c>
      <c r="J1791" t="b">
        <v>0</v>
      </c>
      <c r="L1791">
        <f t="shared" si="28"/>
        <v>7</v>
      </c>
    </row>
    <row r="1792" spans="1:12" x14ac:dyDescent="0.3">
      <c r="A1792" t="s">
        <v>593</v>
      </c>
      <c r="B1792" s="97" t="s">
        <v>1060</v>
      </c>
      <c r="C1792" s="9" t="s">
        <v>660</v>
      </c>
      <c r="D1792" t="b">
        <v>0</v>
      </c>
      <c r="E1792" t="b">
        <v>0</v>
      </c>
      <c r="F1792" t="b">
        <v>0</v>
      </c>
      <c r="G1792" t="b">
        <v>0</v>
      </c>
      <c r="H1792" t="b">
        <v>1</v>
      </c>
      <c r="I1792" t="b">
        <v>1</v>
      </c>
      <c r="J1792" t="b">
        <v>0</v>
      </c>
      <c r="L1792">
        <f t="shared" si="28"/>
        <v>6</v>
      </c>
    </row>
    <row r="1793" spans="1:12" x14ac:dyDescent="0.3">
      <c r="A1793" t="s">
        <v>593</v>
      </c>
      <c r="B1793" s="97" t="s">
        <v>1060</v>
      </c>
      <c r="C1793" s="9"/>
      <c r="D1793" t="b">
        <v>0</v>
      </c>
      <c r="E1793" t="b">
        <v>0</v>
      </c>
      <c r="F1793" t="b">
        <v>0</v>
      </c>
      <c r="G1793" t="b">
        <v>0</v>
      </c>
      <c r="H1793" t="b">
        <v>1</v>
      </c>
      <c r="I1793" t="b">
        <v>1</v>
      </c>
      <c r="J1793" t="b">
        <v>0</v>
      </c>
      <c r="L1793">
        <f t="shared" si="28"/>
        <v>6</v>
      </c>
    </row>
    <row r="1794" spans="1:12" x14ac:dyDescent="0.3">
      <c r="A1794" t="s">
        <v>593</v>
      </c>
      <c r="B1794" s="97" t="s">
        <v>1060</v>
      </c>
      <c r="C1794" s="9"/>
      <c r="D1794" t="b">
        <v>0</v>
      </c>
      <c r="E1794" t="b">
        <v>0</v>
      </c>
      <c r="F1794" t="b">
        <v>0</v>
      </c>
      <c r="G1794" t="b">
        <v>0</v>
      </c>
      <c r="H1794" t="b">
        <v>0</v>
      </c>
      <c r="I1794" t="b">
        <v>0</v>
      </c>
      <c r="J1794" t="b">
        <v>0</v>
      </c>
      <c r="L1794">
        <f t="shared" si="28"/>
        <v>7</v>
      </c>
    </row>
    <row r="1795" spans="1:12" x14ac:dyDescent="0.3">
      <c r="A1795" t="s">
        <v>593</v>
      </c>
      <c r="B1795" s="97" t="s">
        <v>1060</v>
      </c>
      <c r="C1795" s="9" t="s">
        <v>117</v>
      </c>
      <c r="D1795" t="b">
        <v>0</v>
      </c>
      <c r="E1795" t="b">
        <v>0</v>
      </c>
      <c r="F1795" t="b">
        <v>0</v>
      </c>
      <c r="G1795" t="b">
        <v>0</v>
      </c>
      <c r="H1795" t="b">
        <v>0</v>
      </c>
      <c r="I1795" t="b">
        <v>0</v>
      </c>
      <c r="J1795" t="b">
        <v>0</v>
      </c>
      <c r="L1795">
        <f t="shared" si="28"/>
        <v>7</v>
      </c>
    </row>
    <row r="1796" spans="1:12" x14ac:dyDescent="0.3">
      <c r="A1796" t="s">
        <v>593</v>
      </c>
      <c r="B1796" s="97" t="s">
        <v>1060</v>
      </c>
      <c r="C1796" s="9" t="s">
        <v>130</v>
      </c>
      <c r="D1796" t="b">
        <v>0</v>
      </c>
      <c r="E1796" t="b">
        <v>1</v>
      </c>
      <c r="F1796" t="b">
        <v>0</v>
      </c>
      <c r="G1796" t="b">
        <v>0</v>
      </c>
      <c r="H1796" t="b">
        <v>1</v>
      </c>
      <c r="I1796" t="b">
        <v>1</v>
      </c>
      <c r="J1796" t="b">
        <v>0</v>
      </c>
      <c r="L1796">
        <f t="shared" si="28"/>
        <v>6</v>
      </c>
    </row>
    <row r="1797" spans="1:12" x14ac:dyDescent="0.3">
      <c r="A1797" t="s">
        <v>593</v>
      </c>
      <c r="B1797" s="97" t="s">
        <v>1060</v>
      </c>
      <c r="C1797" s="9" t="s">
        <v>153</v>
      </c>
      <c r="D1797" t="b">
        <v>0</v>
      </c>
      <c r="E1797" t="b">
        <v>0</v>
      </c>
      <c r="F1797" t="b">
        <v>0</v>
      </c>
      <c r="G1797" t="b">
        <v>0</v>
      </c>
      <c r="H1797" t="b">
        <v>0</v>
      </c>
      <c r="I1797" t="b">
        <v>0</v>
      </c>
      <c r="J1797" t="b">
        <v>0</v>
      </c>
      <c r="L1797">
        <f t="shared" si="28"/>
        <v>7</v>
      </c>
    </row>
    <row r="1798" spans="1:12" x14ac:dyDescent="0.3">
      <c r="A1798" t="s">
        <v>593</v>
      </c>
      <c r="B1798" s="97" t="s">
        <v>1060</v>
      </c>
      <c r="C1798" s="9" t="s">
        <v>153</v>
      </c>
      <c r="D1798" t="b">
        <v>0</v>
      </c>
      <c r="E1798" t="b">
        <v>0</v>
      </c>
      <c r="F1798" t="b">
        <v>0</v>
      </c>
      <c r="G1798" t="b">
        <v>0</v>
      </c>
      <c r="H1798" t="b">
        <v>0</v>
      </c>
      <c r="I1798" t="b">
        <v>0</v>
      </c>
      <c r="J1798" t="b">
        <v>0</v>
      </c>
      <c r="L1798">
        <f t="shared" si="28"/>
        <v>7</v>
      </c>
    </row>
    <row r="1799" spans="1:12" x14ac:dyDescent="0.3">
      <c r="A1799" t="s">
        <v>593</v>
      </c>
      <c r="B1799" s="97" t="s">
        <v>1060</v>
      </c>
      <c r="C1799" s="9" t="s">
        <v>947</v>
      </c>
      <c r="D1799" t="b">
        <v>0</v>
      </c>
      <c r="E1799" t="b">
        <v>0</v>
      </c>
      <c r="F1799" t="b">
        <v>0</v>
      </c>
      <c r="G1799" t="b">
        <v>0</v>
      </c>
      <c r="H1799" t="b">
        <v>0</v>
      </c>
      <c r="I1799" t="b">
        <v>0</v>
      </c>
      <c r="J1799" t="b">
        <v>0</v>
      </c>
      <c r="L1799">
        <f t="shared" si="28"/>
        <v>7</v>
      </c>
    </row>
    <row r="1800" spans="1:12" x14ac:dyDescent="0.3">
      <c r="A1800" t="s">
        <v>593</v>
      </c>
      <c r="B1800" s="97" t="s">
        <v>1060</v>
      </c>
      <c r="C1800" s="9" t="s">
        <v>660</v>
      </c>
      <c r="D1800" t="b">
        <v>0</v>
      </c>
      <c r="E1800" t="b">
        <v>1</v>
      </c>
      <c r="F1800" t="b">
        <v>0</v>
      </c>
      <c r="G1800" t="b">
        <v>0</v>
      </c>
      <c r="H1800" t="b">
        <v>1</v>
      </c>
      <c r="I1800" t="b">
        <v>1</v>
      </c>
      <c r="J1800" t="b">
        <v>0</v>
      </c>
      <c r="L1800">
        <f t="shared" si="28"/>
        <v>6</v>
      </c>
    </row>
    <row r="1801" spans="1:12" x14ac:dyDescent="0.3">
      <c r="A1801" t="s">
        <v>593</v>
      </c>
      <c r="B1801" s="97" t="s">
        <v>1060</v>
      </c>
      <c r="C1801" s="9" t="s">
        <v>117</v>
      </c>
      <c r="D1801" t="b">
        <v>0</v>
      </c>
      <c r="E1801" t="b">
        <v>0</v>
      </c>
      <c r="F1801" t="b">
        <v>0</v>
      </c>
      <c r="G1801" t="b">
        <v>0</v>
      </c>
      <c r="H1801" t="b">
        <v>0</v>
      </c>
      <c r="I1801" t="b">
        <v>0</v>
      </c>
      <c r="J1801" t="b">
        <v>0</v>
      </c>
      <c r="L1801">
        <f t="shared" si="28"/>
        <v>7</v>
      </c>
    </row>
    <row r="1802" spans="1:12" x14ac:dyDescent="0.3">
      <c r="A1802" t="s">
        <v>593</v>
      </c>
      <c r="B1802" s="97" t="s">
        <v>1060</v>
      </c>
      <c r="C1802" s="9" t="s">
        <v>653</v>
      </c>
      <c r="D1802" t="b">
        <v>0</v>
      </c>
      <c r="E1802" t="b">
        <v>0</v>
      </c>
      <c r="F1802" t="b">
        <v>0</v>
      </c>
      <c r="G1802" t="b">
        <v>0</v>
      </c>
      <c r="H1802" t="b">
        <v>0</v>
      </c>
      <c r="I1802" t="b">
        <v>0</v>
      </c>
      <c r="J1802" t="b">
        <v>0</v>
      </c>
      <c r="L1802">
        <f t="shared" si="28"/>
        <v>7</v>
      </c>
    </row>
    <row r="1803" spans="1:12" x14ac:dyDescent="0.3">
      <c r="A1803" t="s">
        <v>593</v>
      </c>
      <c r="B1803" s="97" t="s">
        <v>1060</v>
      </c>
      <c r="C1803" s="9" t="s">
        <v>117</v>
      </c>
      <c r="D1803" t="b">
        <v>0</v>
      </c>
      <c r="E1803" t="b">
        <v>0</v>
      </c>
      <c r="F1803" t="b">
        <v>0</v>
      </c>
      <c r="G1803" t="b">
        <v>0</v>
      </c>
      <c r="H1803" t="b">
        <v>0</v>
      </c>
      <c r="I1803" t="b">
        <v>0</v>
      </c>
      <c r="J1803" t="b">
        <v>0</v>
      </c>
      <c r="L1803">
        <f t="shared" si="28"/>
        <v>7</v>
      </c>
    </row>
    <row r="1804" spans="1:12" x14ac:dyDescent="0.3">
      <c r="A1804" t="s">
        <v>593</v>
      </c>
      <c r="B1804" s="97" t="s">
        <v>1060</v>
      </c>
      <c r="C1804" s="9" t="s">
        <v>153</v>
      </c>
      <c r="D1804" t="b">
        <v>0</v>
      </c>
      <c r="E1804" t="b">
        <v>1</v>
      </c>
      <c r="F1804" t="b">
        <v>0</v>
      </c>
      <c r="G1804" t="b">
        <v>0</v>
      </c>
      <c r="H1804" t="b">
        <v>1</v>
      </c>
      <c r="I1804" t="b">
        <v>1</v>
      </c>
      <c r="J1804" t="b">
        <v>0</v>
      </c>
      <c r="L1804">
        <f t="shared" si="28"/>
        <v>6</v>
      </c>
    </row>
    <row r="1805" spans="1:12" x14ac:dyDescent="0.3">
      <c r="A1805" t="s">
        <v>593</v>
      </c>
      <c r="B1805" s="97" t="s">
        <v>1060</v>
      </c>
      <c r="C1805" s="9" t="s">
        <v>660</v>
      </c>
      <c r="D1805" t="b">
        <v>0</v>
      </c>
      <c r="E1805" t="b">
        <v>0</v>
      </c>
      <c r="F1805" t="b">
        <v>0</v>
      </c>
      <c r="G1805" t="b">
        <v>0</v>
      </c>
      <c r="H1805" t="b">
        <v>1</v>
      </c>
      <c r="I1805" t="b">
        <v>1</v>
      </c>
      <c r="J1805" t="b">
        <v>0</v>
      </c>
      <c r="L1805">
        <f t="shared" si="28"/>
        <v>6</v>
      </c>
    </row>
    <row r="1806" spans="1:12" x14ac:dyDescent="0.3">
      <c r="A1806" t="s">
        <v>593</v>
      </c>
      <c r="B1806" s="97" t="s">
        <v>1060</v>
      </c>
      <c r="C1806" s="9" t="s">
        <v>653</v>
      </c>
      <c r="D1806" t="b">
        <v>0</v>
      </c>
      <c r="E1806" t="b">
        <v>0</v>
      </c>
      <c r="F1806" t="b">
        <v>0</v>
      </c>
      <c r="G1806" t="b">
        <v>0</v>
      </c>
      <c r="H1806" t="b">
        <v>0</v>
      </c>
      <c r="I1806" t="b">
        <v>0</v>
      </c>
      <c r="J1806" t="b">
        <v>0</v>
      </c>
      <c r="L1806">
        <f t="shared" ref="L1806:L1869" si="29">MATCH(TRUE,D1806:J1806)</f>
        <v>7</v>
      </c>
    </row>
    <row r="1807" spans="1:12" x14ac:dyDescent="0.3">
      <c r="A1807" t="s">
        <v>593</v>
      </c>
      <c r="B1807" s="97" t="s">
        <v>1060</v>
      </c>
      <c r="C1807" s="9" t="s">
        <v>117</v>
      </c>
      <c r="D1807" t="b">
        <v>0</v>
      </c>
      <c r="E1807" t="b">
        <v>0</v>
      </c>
      <c r="F1807" t="b">
        <v>0</v>
      </c>
      <c r="G1807" t="b">
        <v>0</v>
      </c>
      <c r="H1807" t="b">
        <v>0</v>
      </c>
      <c r="I1807" t="b">
        <v>0</v>
      </c>
      <c r="J1807" t="b">
        <v>0</v>
      </c>
      <c r="L1807">
        <f t="shared" si="29"/>
        <v>7</v>
      </c>
    </row>
    <row r="1808" spans="1:12" x14ac:dyDescent="0.3">
      <c r="A1808" t="s">
        <v>593</v>
      </c>
      <c r="B1808" s="97" t="s">
        <v>1060</v>
      </c>
      <c r="C1808" s="9"/>
      <c r="D1808" t="b">
        <v>0</v>
      </c>
      <c r="E1808" t="b">
        <v>0</v>
      </c>
      <c r="F1808" t="b">
        <v>0</v>
      </c>
      <c r="G1808" t="b">
        <v>0</v>
      </c>
      <c r="H1808" t="b">
        <v>0</v>
      </c>
      <c r="I1808" t="b">
        <v>0</v>
      </c>
      <c r="J1808" t="b">
        <v>0</v>
      </c>
      <c r="L1808">
        <f t="shared" si="29"/>
        <v>7</v>
      </c>
    </row>
    <row r="1809" spans="1:12" x14ac:dyDescent="0.3">
      <c r="A1809" t="s">
        <v>593</v>
      </c>
      <c r="B1809" s="97" t="s">
        <v>1060</v>
      </c>
      <c r="C1809" s="9" t="s">
        <v>117</v>
      </c>
      <c r="D1809" t="b">
        <v>0</v>
      </c>
      <c r="E1809" t="b">
        <v>0</v>
      </c>
      <c r="F1809" t="b">
        <v>0</v>
      </c>
      <c r="G1809" t="b">
        <v>0</v>
      </c>
      <c r="H1809" t="b">
        <v>0</v>
      </c>
      <c r="I1809" t="b">
        <v>0</v>
      </c>
      <c r="J1809" t="b">
        <v>0</v>
      </c>
      <c r="L1809">
        <f t="shared" si="29"/>
        <v>7</v>
      </c>
    </row>
    <row r="1810" spans="1:12" x14ac:dyDescent="0.3">
      <c r="A1810" t="s">
        <v>593</v>
      </c>
      <c r="B1810" s="97" t="s">
        <v>1060</v>
      </c>
      <c r="C1810" s="9" t="s">
        <v>117</v>
      </c>
      <c r="D1810" t="b">
        <v>0</v>
      </c>
      <c r="E1810" t="b">
        <v>0</v>
      </c>
      <c r="F1810" t="b">
        <v>0</v>
      </c>
      <c r="G1810" t="b">
        <v>0</v>
      </c>
      <c r="H1810" t="b">
        <v>0</v>
      </c>
      <c r="I1810" t="b">
        <v>0</v>
      </c>
      <c r="J1810" t="b">
        <v>0</v>
      </c>
      <c r="L1810">
        <f t="shared" si="29"/>
        <v>7</v>
      </c>
    </row>
    <row r="1811" spans="1:12" x14ac:dyDescent="0.3">
      <c r="A1811" t="s">
        <v>593</v>
      </c>
      <c r="B1811" s="97" t="s">
        <v>1060</v>
      </c>
      <c r="C1811" s="9" t="s">
        <v>141</v>
      </c>
      <c r="D1811" t="b">
        <v>0</v>
      </c>
      <c r="E1811" t="b">
        <v>0</v>
      </c>
      <c r="F1811" t="b">
        <v>0</v>
      </c>
      <c r="G1811" t="b">
        <v>0</v>
      </c>
      <c r="H1811" t="b">
        <v>0</v>
      </c>
      <c r="I1811" t="b">
        <v>0</v>
      </c>
      <c r="J1811" t="b">
        <v>0</v>
      </c>
      <c r="L1811">
        <f t="shared" si="29"/>
        <v>7</v>
      </c>
    </row>
    <row r="1812" spans="1:12" x14ac:dyDescent="0.3">
      <c r="A1812" t="s">
        <v>593</v>
      </c>
      <c r="B1812" s="97" t="s">
        <v>1060</v>
      </c>
      <c r="C1812" s="9" t="s">
        <v>117</v>
      </c>
      <c r="D1812" t="b">
        <v>0</v>
      </c>
      <c r="E1812" t="b">
        <v>0</v>
      </c>
      <c r="F1812" t="b">
        <v>0</v>
      </c>
      <c r="G1812" t="b">
        <v>0</v>
      </c>
      <c r="H1812" t="b">
        <v>0</v>
      </c>
      <c r="I1812" t="b">
        <v>0</v>
      </c>
      <c r="J1812" t="b">
        <v>0</v>
      </c>
      <c r="L1812">
        <f t="shared" si="29"/>
        <v>7</v>
      </c>
    </row>
    <row r="1813" spans="1:12" x14ac:dyDescent="0.3">
      <c r="A1813" t="s">
        <v>593</v>
      </c>
      <c r="B1813" s="97" t="s">
        <v>1060</v>
      </c>
      <c r="C1813" s="9" t="s">
        <v>117</v>
      </c>
      <c r="D1813" t="b">
        <v>0</v>
      </c>
      <c r="E1813" t="b">
        <v>0</v>
      </c>
      <c r="F1813" t="b">
        <v>0</v>
      </c>
      <c r="G1813" t="b">
        <v>0</v>
      </c>
      <c r="H1813" t="b">
        <v>0</v>
      </c>
      <c r="I1813" t="b">
        <v>0</v>
      </c>
      <c r="J1813" t="b">
        <v>0</v>
      </c>
      <c r="L1813">
        <f t="shared" si="29"/>
        <v>7</v>
      </c>
    </row>
    <row r="1814" spans="1:12" x14ac:dyDescent="0.3">
      <c r="A1814" t="s">
        <v>593</v>
      </c>
      <c r="B1814" s="97" t="s">
        <v>1060</v>
      </c>
      <c r="C1814" s="9" t="s">
        <v>117</v>
      </c>
      <c r="D1814" t="b">
        <v>0</v>
      </c>
      <c r="E1814" t="b">
        <v>0</v>
      </c>
      <c r="F1814" t="b">
        <v>0</v>
      </c>
      <c r="G1814" t="b">
        <v>0</v>
      </c>
      <c r="H1814" t="b">
        <v>0</v>
      </c>
      <c r="I1814" t="b">
        <v>0</v>
      </c>
      <c r="J1814" t="b">
        <v>0</v>
      </c>
      <c r="L1814">
        <f t="shared" si="29"/>
        <v>7</v>
      </c>
    </row>
    <row r="1815" spans="1:12" x14ac:dyDescent="0.3">
      <c r="A1815" t="s">
        <v>593</v>
      </c>
      <c r="B1815" s="97" t="s">
        <v>1060</v>
      </c>
      <c r="C1815" s="9" t="s">
        <v>117</v>
      </c>
      <c r="D1815" t="b">
        <v>0</v>
      </c>
      <c r="E1815" t="b">
        <v>0</v>
      </c>
      <c r="F1815" t="b">
        <v>0</v>
      </c>
      <c r="G1815" t="b">
        <v>0</v>
      </c>
      <c r="H1815" t="b">
        <v>0</v>
      </c>
      <c r="I1815" t="b">
        <v>0</v>
      </c>
      <c r="J1815" t="b">
        <v>0</v>
      </c>
      <c r="L1815">
        <f t="shared" si="29"/>
        <v>7</v>
      </c>
    </row>
    <row r="1816" spans="1:12" x14ac:dyDescent="0.3">
      <c r="A1816" t="s">
        <v>593</v>
      </c>
      <c r="B1816" s="97" t="s">
        <v>1060</v>
      </c>
      <c r="C1816" s="9" t="s">
        <v>117</v>
      </c>
      <c r="D1816" t="b">
        <v>0</v>
      </c>
      <c r="E1816" t="b">
        <v>0</v>
      </c>
      <c r="F1816" t="b">
        <v>0</v>
      </c>
      <c r="G1816" t="b">
        <v>0</v>
      </c>
      <c r="H1816" t="b">
        <v>0</v>
      </c>
      <c r="I1816" t="b">
        <v>0</v>
      </c>
      <c r="J1816" t="b">
        <v>0</v>
      </c>
      <c r="L1816">
        <f t="shared" si="29"/>
        <v>7</v>
      </c>
    </row>
    <row r="1817" spans="1:12" x14ac:dyDescent="0.3">
      <c r="A1817" t="s">
        <v>593</v>
      </c>
      <c r="B1817" s="97" t="s">
        <v>1060</v>
      </c>
      <c r="C1817" s="9" t="s">
        <v>153</v>
      </c>
      <c r="D1817" t="b">
        <v>0</v>
      </c>
      <c r="E1817" t="b">
        <v>0</v>
      </c>
      <c r="F1817" t="b">
        <v>0</v>
      </c>
      <c r="G1817" t="b">
        <v>0</v>
      </c>
      <c r="H1817" t="b">
        <v>0</v>
      </c>
      <c r="I1817" t="b">
        <v>0</v>
      </c>
      <c r="J1817" t="b">
        <v>0</v>
      </c>
      <c r="L1817">
        <f t="shared" si="29"/>
        <v>7</v>
      </c>
    </row>
    <row r="1818" spans="1:12" x14ac:dyDescent="0.3">
      <c r="A1818" t="s">
        <v>593</v>
      </c>
      <c r="B1818" s="97" t="s">
        <v>1060</v>
      </c>
      <c r="C1818" s="9" t="s">
        <v>948</v>
      </c>
      <c r="D1818" t="b">
        <v>0</v>
      </c>
      <c r="E1818" t="b">
        <v>0</v>
      </c>
      <c r="F1818" t="b">
        <v>0</v>
      </c>
      <c r="G1818" t="b">
        <v>0</v>
      </c>
      <c r="H1818" t="b">
        <v>0</v>
      </c>
      <c r="I1818" t="b">
        <v>0</v>
      </c>
      <c r="J1818" t="b">
        <v>0</v>
      </c>
      <c r="L1818">
        <f t="shared" si="29"/>
        <v>7</v>
      </c>
    </row>
    <row r="1819" spans="1:12" x14ac:dyDescent="0.3">
      <c r="A1819" t="s">
        <v>593</v>
      </c>
      <c r="B1819" s="97" t="s">
        <v>1060</v>
      </c>
      <c r="C1819" s="9" t="s">
        <v>138</v>
      </c>
      <c r="D1819" t="b">
        <v>0</v>
      </c>
      <c r="E1819" t="b">
        <v>0</v>
      </c>
      <c r="F1819" t="b">
        <v>0</v>
      </c>
      <c r="G1819" t="b">
        <v>0</v>
      </c>
      <c r="H1819" t="b">
        <v>0</v>
      </c>
      <c r="I1819" t="b">
        <v>0</v>
      </c>
      <c r="J1819" t="b">
        <v>0</v>
      </c>
      <c r="L1819">
        <f t="shared" si="29"/>
        <v>7</v>
      </c>
    </row>
    <row r="1820" spans="1:12" x14ac:dyDescent="0.3">
      <c r="A1820" t="s">
        <v>593</v>
      </c>
      <c r="B1820" s="97" t="s">
        <v>1060</v>
      </c>
      <c r="C1820" s="9" t="s">
        <v>140</v>
      </c>
      <c r="D1820" t="b">
        <v>0</v>
      </c>
      <c r="E1820" t="b">
        <v>0</v>
      </c>
      <c r="F1820" t="b">
        <v>0</v>
      </c>
      <c r="G1820" t="b">
        <v>0</v>
      </c>
      <c r="H1820" t="b">
        <v>0</v>
      </c>
      <c r="I1820" t="b">
        <v>0</v>
      </c>
      <c r="J1820" t="b">
        <v>0</v>
      </c>
      <c r="L1820">
        <f t="shared" si="29"/>
        <v>7</v>
      </c>
    </row>
    <row r="1821" spans="1:12" x14ac:dyDescent="0.3">
      <c r="A1821" t="s">
        <v>593</v>
      </c>
      <c r="B1821" s="97" t="s">
        <v>1060</v>
      </c>
      <c r="C1821" s="9"/>
      <c r="D1821" t="b">
        <v>0</v>
      </c>
      <c r="E1821" t="b">
        <v>0</v>
      </c>
      <c r="F1821" t="b">
        <v>0</v>
      </c>
      <c r="G1821" t="b">
        <v>0</v>
      </c>
      <c r="H1821" t="b">
        <v>0</v>
      </c>
      <c r="I1821" t="b">
        <v>0</v>
      </c>
      <c r="J1821" t="b">
        <v>1</v>
      </c>
      <c r="L1821">
        <f t="shared" si="29"/>
        <v>7</v>
      </c>
    </row>
    <row r="1822" spans="1:12" x14ac:dyDescent="0.3">
      <c r="A1822" t="s">
        <v>593</v>
      </c>
      <c r="B1822" s="97" t="s">
        <v>1060</v>
      </c>
      <c r="C1822" s="9" t="s">
        <v>140</v>
      </c>
      <c r="D1822" t="b">
        <v>0</v>
      </c>
      <c r="E1822" t="b">
        <v>0</v>
      </c>
      <c r="F1822" t="b">
        <v>0</v>
      </c>
      <c r="G1822" t="b">
        <v>0</v>
      </c>
      <c r="H1822" t="b">
        <v>0</v>
      </c>
      <c r="I1822" t="b">
        <v>0</v>
      </c>
      <c r="J1822" t="b">
        <v>0</v>
      </c>
      <c r="L1822">
        <f t="shared" si="29"/>
        <v>7</v>
      </c>
    </row>
    <row r="1823" spans="1:12" x14ac:dyDescent="0.3">
      <c r="A1823" t="s">
        <v>593</v>
      </c>
      <c r="B1823" s="97" t="s">
        <v>1060</v>
      </c>
      <c r="C1823" s="9" t="s">
        <v>140</v>
      </c>
      <c r="D1823" t="b">
        <v>0</v>
      </c>
      <c r="E1823" t="b">
        <v>0</v>
      </c>
      <c r="F1823" t="b">
        <v>0</v>
      </c>
      <c r="G1823" t="b">
        <v>0</v>
      </c>
      <c r="H1823" t="b">
        <v>0</v>
      </c>
      <c r="I1823" t="b">
        <v>0</v>
      </c>
      <c r="J1823" t="b">
        <v>1</v>
      </c>
      <c r="L1823">
        <f t="shared" si="29"/>
        <v>7</v>
      </c>
    </row>
    <row r="1824" spans="1:12" x14ac:dyDescent="0.3">
      <c r="A1824" t="s">
        <v>593</v>
      </c>
      <c r="B1824" s="97" t="s">
        <v>1060</v>
      </c>
      <c r="C1824" s="9" t="s">
        <v>113</v>
      </c>
      <c r="D1824" t="b">
        <v>0</v>
      </c>
      <c r="E1824" t="b">
        <v>0</v>
      </c>
      <c r="F1824" t="b">
        <v>0</v>
      </c>
      <c r="G1824" t="b">
        <v>0</v>
      </c>
      <c r="H1824" t="b">
        <v>0</v>
      </c>
      <c r="I1824" t="b">
        <v>0</v>
      </c>
      <c r="J1824" t="b">
        <v>0</v>
      </c>
      <c r="L1824">
        <f t="shared" si="29"/>
        <v>7</v>
      </c>
    </row>
    <row r="1825" spans="1:12" x14ac:dyDescent="0.3">
      <c r="A1825" t="s">
        <v>593</v>
      </c>
      <c r="B1825" s="97" t="s">
        <v>1060</v>
      </c>
      <c r="C1825" s="9"/>
      <c r="D1825" t="b">
        <v>0</v>
      </c>
      <c r="E1825" t="b">
        <v>0</v>
      </c>
      <c r="F1825" t="b">
        <v>0</v>
      </c>
      <c r="G1825" t="b">
        <v>0</v>
      </c>
      <c r="H1825" t="b">
        <v>0</v>
      </c>
      <c r="I1825" t="b">
        <v>0</v>
      </c>
      <c r="J1825" t="b">
        <v>0</v>
      </c>
      <c r="L1825">
        <f t="shared" si="29"/>
        <v>7</v>
      </c>
    </row>
    <row r="1826" spans="1:12" x14ac:dyDescent="0.3">
      <c r="A1826" t="s">
        <v>593</v>
      </c>
      <c r="B1826" s="97" t="s">
        <v>1060</v>
      </c>
      <c r="C1826" s="9" t="s">
        <v>140</v>
      </c>
      <c r="D1826" t="b">
        <v>0</v>
      </c>
      <c r="E1826" t="b">
        <v>1</v>
      </c>
      <c r="F1826" t="b">
        <v>0</v>
      </c>
      <c r="G1826" t="b">
        <v>1</v>
      </c>
      <c r="H1826" t="b">
        <v>1</v>
      </c>
      <c r="I1826" t="b">
        <v>1</v>
      </c>
      <c r="J1826" t="b">
        <v>0</v>
      </c>
      <c r="L1826">
        <f t="shared" si="29"/>
        <v>6</v>
      </c>
    </row>
    <row r="1827" spans="1:12" x14ac:dyDescent="0.3">
      <c r="A1827" t="s">
        <v>593</v>
      </c>
      <c r="B1827" s="97" t="s">
        <v>1060</v>
      </c>
      <c r="C1827" s="9" t="s">
        <v>173</v>
      </c>
      <c r="D1827" t="b">
        <v>0</v>
      </c>
      <c r="E1827" t="b">
        <v>0</v>
      </c>
      <c r="F1827" t="b">
        <v>0</v>
      </c>
      <c r="G1827" t="b">
        <v>0</v>
      </c>
      <c r="H1827" t="b">
        <v>0</v>
      </c>
      <c r="I1827" t="b">
        <v>0</v>
      </c>
      <c r="J1827" t="b">
        <v>0</v>
      </c>
      <c r="L1827">
        <f t="shared" si="29"/>
        <v>7</v>
      </c>
    </row>
    <row r="1828" spans="1:12" x14ac:dyDescent="0.3">
      <c r="A1828" t="s">
        <v>593</v>
      </c>
      <c r="B1828" s="97" t="s">
        <v>1060</v>
      </c>
      <c r="C1828" s="9" t="s">
        <v>140</v>
      </c>
      <c r="D1828" t="b">
        <v>0</v>
      </c>
      <c r="E1828" t="b">
        <v>0</v>
      </c>
      <c r="F1828" t="b">
        <v>0</v>
      </c>
      <c r="G1828" t="b">
        <v>0</v>
      </c>
      <c r="H1828" t="b">
        <v>0</v>
      </c>
      <c r="I1828" t="b">
        <v>0</v>
      </c>
      <c r="J1828" t="b">
        <v>0</v>
      </c>
      <c r="L1828">
        <f t="shared" si="29"/>
        <v>7</v>
      </c>
    </row>
    <row r="1829" spans="1:12" x14ac:dyDescent="0.3">
      <c r="A1829" t="s">
        <v>593</v>
      </c>
      <c r="B1829" s="97" t="s">
        <v>1060</v>
      </c>
      <c r="C1829" s="9" t="s">
        <v>140</v>
      </c>
      <c r="D1829" t="b">
        <v>0</v>
      </c>
      <c r="E1829" t="b">
        <v>0</v>
      </c>
      <c r="F1829" t="b">
        <v>0</v>
      </c>
      <c r="G1829" t="b">
        <v>0</v>
      </c>
      <c r="H1829" t="b">
        <v>0</v>
      </c>
      <c r="I1829" t="b">
        <v>0</v>
      </c>
      <c r="J1829" t="b">
        <v>0</v>
      </c>
      <c r="L1829">
        <f t="shared" si="29"/>
        <v>7</v>
      </c>
    </row>
    <row r="1830" spans="1:12" x14ac:dyDescent="0.3">
      <c r="A1830" t="s">
        <v>593</v>
      </c>
      <c r="B1830" s="97" t="s">
        <v>1060</v>
      </c>
      <c r="C1830" s="9"/>
      <c r="D1830" t="b">
        <v>0</v>
      </c>
      <c r="E1830" t="b">
        <v>0</v>
      </c>
      <c r="F1830" t="b">
        <v>0</v>
      </c>
      <c r="G1830" t="b">
        <v>0</v>
      </c>
      <c r="H1830" t="b">
        <v>0</v>
      </c>
      <c r="I1830" t="b">
        <v>0</v>
      </c>
      <c r="J1830" t="b">
        <v>0</v>
      </c>
      <c r="L1830">
        <f t="shared" si="29"/>
        <v>7</v>
      </c>
    </row>
    <row r="1831" spans="1:12" x14ac:dyDescent="0.3">
      <c r="A1831" t="s">
        <v>593</v>
      </c>
      <c r="B1831" s="97" t="s">
        <v>1060</v>
      </c>
      <c r="C1831" s="9" t="s">
        <v>140</v>
      </c>
      <c r="D1831" t="b">
        <v>0</v>
      </c>
      <c r="E1831" t="b">
        <v>0</v>
      </c>
      <c r="F1831" t="b">
        <v>0</v>
      </c>
      <c r="G1831" t="b">
        <v>0</v>
      </c>
      <c r="H1831" t="b">
        <v>0</v>
      </c>
      <c r="I1831" t="b">
        <v>0</v>
      </c>
      <c r="J1831" t="b">
        <v>0</v>
      </c>
      <c r="L1831">
        <f t="shared" si="29"/>
        <v>7</v>
      </c>
    </row>
    <row r="1832" spans="1:12" x14ac:dyDescent="0.3">
      <c r="A1832" t="s">
        <v>593</v>
      </c>
      <c r="B1832" s="97" t="s">
        <v>1060</v>
      </c>
      <c r="C1832" s="9" t="s">
        <v>140</v>
      </c>
      <c r="D1832" t="b">
        <v>0</v>
      </c>
      <c r="E1832" t="b">
        <v>1</v>
      </c>
      <c r="F1832" t="b">
        <v>0</v>
      </c>
      <c r="G1832" t="b">
        <v>0</v>
      </c>
      <c r="H1832" t="b">
        <v>0</v>
      </c>
      <c r="I1832" t="b">
        <v>1</v>
      </c>
      <c r="J1832" t="b">
        <v>0</v>
      </c>
      <c r="L1832">
        <f t="shared" si="29"/>
        <v>6</v>
      </c>
    </row>
    <row r="1833" spans="1:12" x14ac:dyDescent="0.3">
      <c r="A1833" t="s">
        <v>593</v>
      </c>
      <c r="B1833" s="97" t="s">
        <v>1060</v>
      </c>
      <c r="C1833" s="9" t="s">
        <v>140</v>
      </c>
      <c r="D1833" t="b">
        <v>0</v>
      </c>
      <c r="E1833" t="b">
        <v>0</v>
      </c>
      <c r="F1833" t="b">
        <v>0</v>
      </c>
      <c r="G1833" t="b">
        <v>0</v>
      </c>
      <c r="H1833" t="b">
        <v>0</v>
      </c>
      <c r="I1833" t="b">
        <v>1</v>
      </c>
      <c r="J1833" t="b">
        <v>0</v>
      </c>
      <c r="L1833">
        <f t="shared" si="29"/>
        <v>6</v>
      </c>
    </row>
    <row r="1834" spans="1:12" x14ac:dyDescent="0.3">
      <c r="A1834" t="s">
        <v>593</v>
      </c>
      <c r="B1834" s="97" t="s">
        <v>1060</v>
      </c>
      <c r="C1834" s="9" t="s">
        <v>140</v>
      </c>
      <c r="D1834" t="b">
        <v>0</v>
      </c>
      <c r="E1834" t="b">
        <v>0</v>
      </c>
      <c r="F1834" t="b">
        <v>0</v>
      </c>
      <c r="G1834" t="b">
        <v>0</v>
      </c>
      <c r="H1834" t="b">
        <v>0</v>
      </c>
      <c r="I1834" t="b">
        <v>0</v>
      </c>
      <c r="J1834" t="b">
        <v>0</v>
      </c>
      <c r="L1834">
        <f t="shared" si="29"/>
        <v>7</v>
      </c>
    </row>
    <row r="1835" spans="1:12" x14ac:dyDescent="0.3">
      <c r="A1835" t="s">
        <v>593</v>
      </c>
      <c r="B1835" s="97" t="s">
        <v>1060</v>
      </c>
      <c r="C1835" s="9" t="s">
        <v>140</v>
      </c>
      <c r="D1835" t="b">
        <v>0</v>
      </c>
      <c r="E1835" t="b">
        <v>0</v>
      </c>
      <c r="F1835" t="b">
        <v>0</v>
      </c>
      <c r="G1835" t="b">
        <v>0</v>
      </c>
      <c r="H1835" t="b">
        <v>0</v>
      </c>
      <c r="I1835" t="b">
        <v>0</v>
      </c>
      <c r="J1835" t="b">
        <v>0</v>
      </c>
      <c r="L1835">
        <f t="shared" si="29"/>
        <v>7</v>
      </c>
    </row>
    <row r="1836" spans="1:12" x14ac:dyDescent="0.3">
      <c r="A1836" t="s">
        <v>593</v>
      </c>
      <c r="B1836" s="97" t="s">
        <v>1060</v>
      </c>
      <c r="C1836" s="9" t="s">
        <v>160</v>
      </c>
      <c r="D1836" t="b">
        <v>0</v>
      </c>
      <c r="E1836" t="b">
        <v>0</v>
      </c>
      <c r="F1836" t="b">
        <v>0</v>
      </c>
      <c r="G1836" t="b">
        <v>0</v>
      </c>
      <c r="H1836" t="b">
        <v>0</v>
      </c>
      <c r="I1836" t="b">
        <v>0</v>
      </c>
      <c r="J1836" t="b">
        <v>0</v>
      </c>
      <c r="L1836">
        <f t="shared" si="29"/>
        <v>7</v>
      </c>
    </row>
    <row r="1837" spans="1:12" x14ac:dyDescent="0.3">
      <c r="A1837" t="s">
        <v>593</v>
      </c>
      <c r="B1837" s="97" t="s">
        <v>1060</v>
      </c>
      <c r="C1837" s="9" t="s">
        <v>140</v>
      </c>
      <c r="D1837" t="b">
        <v>0</v>
      </c>
      <c r="E1837" t="b">
        <v>0</v>
      </c>
      <c r="F1837" t="b">
        <v>0</v>
      </c>
      <c r="G1837" t="b">
        <v>0</v>
      </c>
      <c r="H1837" t="b">
        <v>0</v>
      </c>
      <c r="I1837" t="b">
        <v>1</v>
      </c>
      <c r="J1837" t="b">
        <v>0</v>
      </c>
      <c r="L1837">
        <f t="shared" si="29"/>
        <v>6</v>
      </c>
    </row>
    <row r="1838" spans="1:12" x14ac:dyDescent="0.3">
      <c r="A1838" t="s">
        <v>593</v>
      </c>
      <c r="B1838" s="97" t="s">
        <v>1060</v>
      </c>
      <c r="C1838" s="9"/>
      <c r="D1838" t="b">
        <v>0</v>
      </c>
      <c r="E1838" t="b">
        <v>0</v>
      </c>
      <c r="F1838" t="b">
        <v>0</v>
      </c>
      <c r="G1838" t="b">
        <v>0</v>
      </c>
      <c r="H1838" t="b">
        <v>0</v>
      </c>
      <c r="I1838" t="b">
        <v>0</v>
      </c>
      <c r="J1838" t="b">
        <v>0</v>
      </c>
      <c r="L1838">
        <f t="shared" si="29"/>
        <v>7</v>
      </c>
    </row>
    <row r="1839" spans="1:12" x14ac:dyDescent="0.3">
      <c r="A1839" t="s">
        <v>593</v>
      </c>
      <c r="B1839" s="97" t="s">
        <v>1060</v>
      </c>
      <c r="C1839" s="9" t="s">
        <v>121</v>
      </c>
      <c r="D1839" t="b">
        <v>0</v>
      </c>
      <c r="E1839" t="b">
        <v>0</v>
      </c>
      <c r="F1839" t="b">
        <v>0</v>
      </c>
      <c r="G1839" t="b">
        <v>0</v>
      </c>
      <c r="H1839" t="b">
        <v>0</v>
      </c>
      <c r="I1839" t="b">
        <v>1</v>
      </c>
      <c r="J1839" t="b">
        <v>0</v>
      </c>
      <c r="L1839">
        <f t="shared" si="29"/>
        <v>6</v>
      </c>
    </row>
    <row r="1840" spans="1:12" x14ac:dyDescent="0.3">
      <c r="A1840" t="s">
        <v>593</v>
      </c>
      <c r="B1840" s="97" t="s">
        <v>1060</v>
      </c>
      <c r="C1840" s="9"/>
      <c r="D1840" t="b">
        <v>0</v>
      </c>
      <c r="E1840" t="b">
        <v>0</v>
      </c>
      <c r="F1840" t="b">
        <v>0</v>
      </c>
      <c r="G1840" t="b">
        <v>0</v>
      </c>
      <c r="H1840" t="b">
        <v>0</v>
      </c>
      <c r="I1840" t="b">
        <v>0</v>
      </c>
      <c r="J1840" t="b">
        <v>0</v>
      </c>
      <c r="L1840">
        <f t="shared" si="29"/>
        <v>7</v>
      </c>
    </row>
    <row r="1841" spans="1:12" x14ac:dyDescent="0.3">
      <c r="A1841" t="s">
        <v>593</v>
      </c>
      <c r="B1841" s="97" t="s">
        <v>1060</v>
      </c>
      <c r="C1841" s="9" t="s">
        <v>140</v>
      </c>
      <c r="D1841" t="b">
        <v>0</v>
      </c>
      <c r="E1841" t="b">
        <v>0</v>
      </c>
      <c r="F1841" t="b">
        <v>0</v>
      </c>
      <c r="G1841" t="b">
        <v>0</v>
      </c>
      <c r="H1841" t="b">
        <v>0</v>
      </c>
      <c r="I1841" t="b">
        <v>0</v>
      </c>
      <c r="J1841" t="b">
        <v>0</v>
      </c>
      <c r="L1841">
        <f t="shared" si="29"/>
        <v>7</v>
      </c>
    </row>
    <row r="1842" spans="1:12" x14ac:dyDescent="0.3">
      <c r="A1842" t="s">
        <v>593</v>
      </c>
      <c r="B1842" s="97" t="s">
        <v>1060</v>
      </c>
      <c r="C1842" s="9" t="s">
        <v>140</v>
      </c>
      <c r="D1842" t="b">
        <v>0</v>
      </c>
      <c r="E1842" t="b">
        <v>0</v>
      </c>
      <c r="F1842" t="b">
        <v>0</v>
      </c>
      <c r="G1842" t="b">
        <v>0</v>
      </c>
      <c r="H1842" t="b">
        <v>0</v>
      </c>
      <c r="I1842" t="b">
        <v>0</v>
      </c>
      <c r="J1842" t="b">
        <v>0</v>
      </c>
      <c r="L1842">
        <f t="shared" si="29"/>
        <v>7</v>
      </c>
    </row>
    <row r="1843" spans="1:12" x14ac:dyDescent="0.3">
      <c r="A1843" t="s">
        <v>593</v>
      </c>
      <c r="B1843" s="97" t="s">
        <v>1060</v>
      </c>
      <c r="C1843" s="9"/>
      <c r="D1843" t="b">
        <v>0</v>
      </c>
      <c r="E1843" t="b">
        <v>0</v>
      </c>
      <c r="F1843" t="b">
        <v>0</v>
      </c>
      <c r="G1843" t="b">
        <v>0</v>
      </c>
      <c r="H1843" t="b">
        <v>0</v>
      </c>
      <c r="I1843" t="b">
        <v>0</v>
      </c>
      <c r="J1843" t="b">
        <v>0</v>
      </c>
      <c r="L1843">
        <f t="shared" si="29"/>
        <v>7</v>
      </c>
    </row>
    <row r="1844" spans="1:12" x14ac:dyDescent="0.3">
      <c r="A1844" t="s">
        <v>593</v>
      </c>
      <c r="B1844" s="97" t="s">
        <v>1060</v>
      </c>
      <c r="C1844" s="9" t="s">
        <v>140</v>
      </c>
      <c r="D1844" t="b">
        <v>0</v>
      </c>
      <c r="E1844" t="b">
        <v>0</v>
      </c>
      <c r="F1844" t="b">
        <v>0</v>
      </c>
      <c r="G1844" t="b">
        <v>0</v>
      </c>
      <c r="H1844" t="b">
        <v>0</v>
      </c>
      <c r="I1844" t="b">
        <v>0</v>
      </c>
      <c r="J1844" t="b">
        <v>0</v>
      </c>
      <c r="L1844">
        <f t="shared" si="29"/>
        <v>7</v>
      </c>
    </row>
    <row r="1845" spans="1:12" x14ac:dyDescent="0.3">
      <c r="A1845" t="s">
        <v>593</v>
      </c>
      <c r="B1845" s="97" t="s">
        <v>1060</v>
      </c>
      <c r="C1845" s="9" t="s">
        <v>160</v>
      </c>
      <c r="D1845" t="b">
        <v>0</v>
      </c>
      <c r="E1845" t="b">
        <v>0</v>
      </c>
      <c r="F1845" t="b">
        <v>0</v>
      </c>
      <c r="G1845" t="b">
        <v>0</v>
      </c>
      <c r="H1845" t="b">
        <v>0</v>
      </c>
      <c r="I1845" t="b">
        <v>0</v>
      </c>
      <c r="J1845" t="b">
        <v>0</v>
      </c>
      <c r="L1845">
        <f t="shared" si="29"/>
        <v>7</v>
      </c>
    </row>
    <row r="1846" spans="1:12" x14ac:dyDescent="0.3">
      <c r="A1846" t="s">
        <v>593</v>
      </c>
      <c r="B1846" s="97" t="s">
        <v>1060</v>
      </c>
      <c r="C1846" s="9" t="s">
        <v>140</v>
      </c>
      <c r="D1846" t="b">
        <v>0</v>
      </c>
      <c r="E1846" t="b">
        <v>0</v>
      </c>
      <c r="F1846" t="b">
        <v>0</v>
      </c>
      <c r="G1846" t="b">
        <v>0</v>
      </c>
      <c r="H1846" t="b">
        <v>0</v>
      </c>
      <c r="I1846" t="b">
        <v>0</v>
      </c>
      <c r="J1846" t="b">
        <v>0</v>
      </c>
      <c r="L1846">
        <f t="shared" si="29"/>
        <v>7</v>
      </c>
    </row>
    <row r="1847" spans="1:12" x14ac:dyDescent="0.3">
      <c r="A1847" t="s">
        <v>593</v>
      </c>
      <c r="B1847" s="97" t="s">
        <v>1060</v>
      </c>
      <c r="C1847" s="9" t="s">
        <v>140</v>
      </c>
      <c r="D1847" t="b">
        <v>0</v>
      </c>
      <c r="E1847" t="b">
        <v>0</v>
      </c>
      <c r="F1847" t="b">
        <v>0</v>
      </c>
      <c r="G1847" t="b">
        <v>0</v>
      </c>
      <c r="H1847" t="b">
        <v>0</v>
      </c>
      <c r="I1847" t="b">
        <v>0</v>
      </c>
      <c r="J1847" t="b">
        <v>0</v>
      </c>
      <c r="L1847">
        <f t="shared" si="29"/>
        <v>7</v>
      </c>
    </row>
    <row r="1848" spans="1:12" x14ac:dyDescent="0.3">
      <c r="A1848" t="s">
        <v>593</v>
      </c>
      <c r="B1848" s="97" t="s">
        <v>1060</v>
      </c>
      <c r="C1848" s="9" t="s">
        <v>126</v>
      </c>
      <c r="D1848" t="b">
        <v>0</v>
      </c>
      <c r="E1848" t="b">
        <v>0</v>
      </c>
      <c r="F1848" t="b">
        <v>0</v>
      </c>
      <c r="G1848" t="b">
        <v>0</v>
      </c>
      <c r="H1848" t="b">
        <v>1</v>
      </c>
      <c r="I1848" t="b">
        <v>0</v>
      </c>
      <c r="J1848" t="b">
        <v>0</v>
      </c>
      <c r="L1848">
        <f t="shared" si="29"/>
        <v>7</v>
      </c>
    </row>
    <row r="1849" spans="1:12" x14ac:dyDescent="0.3">
      <c r="A1849" t="s">
        <v>593</v>
      </c>
      <c r="B1849" s="97" t="s">
        <v>1060</v>
      </c>
      <c r="C1849" s="9" t="s">
        <v>126</v>
      </c>
      <c r="D1849" t="b">
        <v>0</v>
      </c>
      <c r="E1849" t="b">
        <v>0</v>
      </c>
      <c r="F1849" t="b">
        <v>0</v>
      </c>
      <c r="G1849" t="b">
        <v>0</v>
      </c>
      <c r="H1849" t="b">
        <v>0</v>
      </c>
      <c r="I1849" t="b">
        <v>0</v>
      </c>
      <c r="J1849" t="b">
        <v>0</v>
      </c>
      <c r="L1849">
        <f t="shared" si="29"/>
        <v>7</v>
      </c>
    </row>
    <row r="1850" spans="1:12" x14ac:dyDescent="0.3">
      <c r="A1850" t="s">
        <v>593</v>
      </c>
      <c r="B1850" s="97" t="s">
        <v>1060</v>
      </c>
      <c r="C1850" s="9" t="s">
        <v>123</v>
      </c>
      <c r="D1850" t="b">
        <v>0</v>
      </c>
      <c r="E1850" t="b">
        <v>0</v>
      </c>
      <c r="F1850" t="b">
        <v>0</v>
      </c>
      <c r="G1850" t="b">
        <v>1</v>
      </c>
      <c r="H1850" t="b">
        <v>0</v>
      </c>
      <c r="I1850" t="b">
        <v>0</v>
      </c>
      <c r="J1850" t="b">
        <v>0</v>
      </c>
      <c r="L1850">
        <f t="shared" si="29"/>
        <v>4</v>
      </c>
    </row>
    <row r="1851" spans="1:12" x14ac:dyDescent="0.3">
      <c r="A1851" t="s">
        <v>593</v>
      </c>
      <c r="B1851" s="97" t="s">
        <v>1060</v>
      </c>
      <c r="C1851" s="9" t="s">
        <v>123</v>
      </c>
      <c r="D1851" t="b">
        <v>0</v>
      </c>
      <c r="E1851" t="b">
        <v>0</v>
      </c>
      <c r="F1851" t="b">
        <v>0</v>
      </c>
      <c r="G1851" t="b">
        <v>0</v>
      </c>
      <c r="H1851" t="b">
        <v>0</v>
      </c>
      <c r="I1851" t="b">
        <v>0</v>
      </c>
      <c r="J1851" t="b">
        <v>0</v>
      </c>
      <c r="L1851">
        <f t="shared" si="29"/>
        <v>7</v>
      </c>
    </row>
    <row r="1852" spans="1:12" x14ac:dyDescent="0.3">
      <c r="A1852" t="s">
        <v>593</v>
      </c>
      <c r="B1852" s="97" t="s">
        <v>1060</v>
      </c>
      <c r="C1852" s="9" t="s">
        <v>123</v>
      </c>
      <c r="D1852" t="b">
        <v>0</v>
      </c>
      <c r="E1852" t="b">
        <v>0</v>
      </c>
      <c r="F1852" t="b">
        <v>0</v>
      </c>
      <c r="G1852" t="b">
        <v>0</v>
      </c>
      <c r="H1852" t="b">
        <v>0</v>
      </c>
      <c r="I1852" t="b">
        <v>0</v>
      </c>
      <c r="J1852" t="b">
        <v>0</v>
      </c>
      <c r="L1852">
        <f t="shared" si="29"/>
        <v>7</v>
      </c>
    </row>
    <row r="1853" spans="1:12" x14ac:dyDescent="0.3">
      <c r="A1853" t="s">
        <v>593</v>
      </c>
      <c r="B1853" s="97" t="s">
        <v>1060</v>
      </c>
      <c r="C1853" s="9" t="s">
        <v>123</v>
      </c>
      <c r="D1853" t="b">
        <v>0</v>
      </c>
      <c r="E1853" t="b">
        <v>0</v>
      </c>
      <c r="F1853" t="b">
        <v>0</v>
      </c>
      <c r="G1853" t="b">
        <v>0</v>
      </c>
      <c r="H1853" t="b">
        <v>1</v>
      </c>
      <c r="I1853" t="b">
        <v>1</v>
      </c>
      <c r="J1853" t="b">
        <v>0</v>
      </c>
      <c r="L1853">
        <f t="shared" si="29"/>
        <v>6</v>
      </c>
    </row>
    <row r="1854" spans="1:12" x14ac:dyDescent="0.3">
      <c r="A1854" t="s">
        <v>593</v>
      </c>
      <c r="B1854" s="97" t="s">
        <v>1060</v>
      </c>
      <c r="C1854" s="9" t="s">
        <v>123</v>
      </c>
      <c r="D1854" t="b">
        <v>0</v>
      </c>
      <c r="E1854" t="b">
        <v>0</v>
      </c>
      <c r="F1854" t="b">
        <v>0</v>
      </c>
      <c r="G1854" t="b">
        <v>0</v>
      </c>
      <c r="H1854" t="b">
        <v>0</v>
      </c>
      <c r="I1854" t="b">
        <v>1</v>
      </c>
      <c r="J1854" t="b">
        <v>0</v>
      </c>
      <c r="L1854">
        <f t="shared" si="29"/>
        <v>6</v>
      </c>
    </row>
    <row r="1855" spans="1:12" x14ac:dyDescent="0.3">
      <c r="A1855" t="s">
        <v>593</v>
      </c>
      <c r="B1855" s="97" t="s">
        <v>1060</v>
      </c>
      <c r="C1855" s="9" t="s">
        <v>126</v>
      </c>
      <c r="D1855" t="b">
        <v>1</v>
      </c>
      <c r="E1855" t="b">
        <v>0</v>
      </c>
      <c r="F1855" t="b">
        <v>0</v>
      </c>
      <c r="G1855" t="b">
        <v>0</v>
      </c>
      <c r="H1855" t="b">
        <v>0</v>
      </c>
      <c r="I1855" t="b">
        <v>0</v>
      </c>
      <c r="J1855" t="b">
        <v>0</v>
      </c>
      <c r="L1855">
        <f t="shared" si="29"/>
        <v>7</v>
      </c>
    </row>
    <row r="1856" spans="1:12" x14ac:dyDescent="0.3">
      <c r="A1856" t="s">
        <v>593</v>
      </c>
      <c r="B1856" s="97" t="s">
        <v>1060</v>
      </c>
      <c r="C1856" s="9" t="s">
        <v>126</v>
      </c>
      <c r="D1856" t="b">
        <v>0</v>
      </c>
      <c r="E1856" t="b">
        <v>0</v>
      </c>
      <c r="F1856" t="b">
        <v>0</v>
      </c>
      <c r="G1856" t="b">
        <v>0</v>
      </c>
      <c r="H1856" t="b">
        <v>0</v>
      </c>
      <c r="I1856" t="b">
        <v>0</v>
      </c>
      <c r="J1856" t="b">
        <v>0</v>
      </c>
      <c r="L1856">
        <f t="shared" si="29"/>
        <v>7</v>
      </c>
    </row>
    <row r="1857" spans="1:12" x14ac:dyDescent="0.3">
      <c r="A1857" t="s">
        <v>593</v>
      </c>
      <c r="B1857" s="97" t="s">
        <v>1060</v>
      </c>
      <c r="C1857" s="9" t="s">
        <v>126</v>
      </c>
      <c r="D1857" t="b">
        <v>0</v>
      </c>
      <c r="E1857" t="b">
        <v>0</v>
      </c>
      <c r="F1857" t="b">
        <v>0</v>
      </c>
      <c r="G1857" t="b">
        <v>0</v>
      </c>
      <c r="H1857" t="b">
        <v>0</v>
      </c>
      <c r="I1857" t="b">
        <v>0</v>
      </c>
      <c r="J1857" t="b">
        <v>0</v>
      </c>
      <c r="L1857">
        <f t="shared" si="29"/>
        <v>7</v>
      </c>
    </row>
    <row r="1858" spans="1:12" x14ac:dyDescent="0.3">
      <c r="A1858" t="s">
        <v>593</v>
      </c>
      <c r="B1858" s="97" t="s">
        <v>1060</v>
      </c>
      <c r="C1858" s="9" t="s">
        <v>123</v>
      </c>
      <c r="D1858" t="b">
        <v>0</v>
      </c>
      <c r="E1858" t="b">
        <v>0</v>
      </c>
      <c r="F1858" t="b">
        <v>0</v>
      </c>
      <c r="G1858" t="b">
        <v>0</v>
      </c>
      <c r="H1858" t="b">
        <v>0</v>
      </c>
      <c r="I1858" t="b">
        <v>1</v>
      </c>
      <c r="J1858" t="b">
        <v>0</v>
      </c>
      <c r="L1858">
        <f t="shared" si="29"/>
        <v>6</v>
      </c>
    </row>
    <row r="1859" spans="1:12" x14ac:dyDescent="0.3">
      <c r="A1859" t="s">
        <v>593</v>
      </c>
      <c r="B1859" s="97" t="s">
        <v>1060</v>
      </c>
      <c r="C1859" s="9"/>
      <c r="D1859" t="b">
        <v>0</v>
      </c>
      <c r="E1859" t="b">
        <v>0</v>
      </c>
      <c r="F1859" t="b">
        <v>0</v>
      </c>
      <c r="G1859" t="b">
        <v>0</v>
      </c>
      <c r="H1859" t="b">
        <v>0</v>
      </c>
      <c r="I1859" t="b">
        <v>0</v>
      </c>
      <c r="J1859" t="b">
        <v>0</v>
      </c>
      <c r="L1859">
        <f t="shared" si="29"/>
        <v>7</v>
      </c>
    </row>
    <row r="1860" spans="1:12" x14ac:dyDescent="0.3">
      <c r="A1860" t="s">
        <v>593</v>
      </c>
      <c r="B1860" s="97" t="s">
        <v>1060</v>
      </c>
      <c r="C1860" s="9"/>
      <c r="D1860" t="b">
        <v>0</v>
      </c>
      <c r="E1860" t="b">
        <v>0</v>
      </c>
      <c r="F1860" t="b">
        <v>0</v>
      </c>
      <c r="G1860" t="b">
        <v>0</v>
      </c>
      <c r="H1860" t="b">
        <v>0</v>
      </c>
      <c r="I1860" t="b">
        <v>0</v>
      </c>
      <c r="J1860" t="b">
        <v>0</v>
      </c>
      <c r="L1860">
        <f t="shared" si="29"/>
        <v>7</v>
      </c>
    </row>
    <row r="1861" spans="1:12" x14ac:dyDescent="0.3">
      <c r="A1861" t="s">
        <v>593</v>
      </c>
      <c r="B1861" s="97" t="s">
        <v>1060</v>
      </c>
      <c r="C1861" s="9" t="s">
        <v>949</v>
      </c>
      <c r="D1861" t="b">
        <v>0</v>
      </c>
      <c r="E1861" t="b">
        <v>0</v>
      </c>
      <c r="F1861" t="b">
        <v>0</v>
      </c>
      <c r="G1861" t="b">
        <v>0</v>
      </c>
      <c r="H1861" t="b">
        <v>0</v>
      </c>
      <c r="I1861" t="b">
        <v>0</v>
      </c>
      <c r="J1861" t="b">
        <v>0</v>
      </c>
      <c r="L1861">
        <f t="shared" si="29"/>
        <v>7</v>
      </c>
    </row>
    <row r="1862" spans="1:12" x14ac:dyDescent="0.3">
      <c r="A1862" t="s">
        <v>593</v>
      </c>
      <c r="B1862" s="97" t="s">
        <v>1060</v>
      </c>
      <c r="C1862" s="9" t="s">
        <v>123</v>
      </c>
      <c r="D1862" t="b">
        <v>0</v>
      </c>
      <c r="E1862" t="b">
        <v>0</v>
      </c>
      <c r="F1862" t="b">
        <v>0</v>
      </c>
      <c r="G1862" t="b">
        <v>0</v>
      </c>
      <c r="H1862" t="b">
        <v>0</v>
      </c>
      <c r="I1862" t="b">
        <v>0</v>
      </c>
      <c r="J1862" t="b">
        <v>0</v>
      </c>
      <c r="L1862">
        <f t="shared" si="29"/>
        <v>7</v>
      </c>
    </row>
    <row r="1863" spans="1:12" x14ac:dyDescent="0.3">
      <c r="A1863" t="s">
        <v>593</v>
      </c>
      <c r="B1863" s="97" t="s">
        <v>1060</v>
      </c>
      <c r="C1863" s="9" t="s">
        <v>123</v>
      </c>
      <c r="D1863" t="b">
        <v>0</v>
      </c>
      <c r="E1863" t="b">
        <v>0</v>
      </c>
      <c r="F1863" t="b">
        <v>0</v>
      </c>
      <c r="G1863" t="b">
        <v>0</v>
      </c>
      <c r="H1863" t="b">
        <v>0</v>
      </c>
      <c r="I1863" t="b">
        <v>0</v>
      </c>
      <c r="J1863" t="b">
        <v>0</v>
      </c>
      <c r="L1863">
        <f t="shared" si="29"/>
        <v>7</v>
      </c>
    </row>
    <row r="1864" spans="1:12" x14ac:dyDescent="0.3">
      <c r="A1864" t="s">
        <v>593</v>
      </c>
      <c r="B1864" s="97" t="s">
        <v>1060</v>
      </c>
      <c r="C1864" s="9"/>
      <c r="D1864" t="b">
        <v>0</v>
      </c>
      <c r="E1864" t="b">
        <v>0</v>
      </c>
      <c r="F1864" t="b">
        <v>0</v>
      </c>
      <c r="G1864" t="b">
        <v>0</v>
      </c>
      <c r="H1864" t="b">
        <v>0</v>
      </c>
      <c r="I1864" t="b">
        <v>0</v>
      </c>
      <c r="J1864" t="b">
        <v>0</v>
      </c>
      <c r="L1864">
        <f t="shared" si="29"/>
        <v>7</v>
      </c>
    </row>
    <row r="1865" spans="1:12" x14ac:dyDescent="0.3">
      <c r="A1865" t="s">
        <v>593</v>
      </c>
      <c r="B1865" s="97" t="s">
        <v>1060</v>
      </c>
      <c r="C1865" s="9" t="s">
        <v>675</v>
      </c>
      <c r="D1865" t="b">
        <v>0</v>
      </c>
      <c r="E1865" t="b">
        <v>0</v>
      </c>
      <c r="F1865" t="b">
        <v>0</v>
      </c>
      <c r="G1865" t="b">
        <v>0</v>
      </c>
      <c r="H1865" t="b">
        <v>0</v>
      </c>
      <c r="I1865" t="b">
        <v>0</v>
      </c>
      <c r="J1865" t="b">
        <v>0</v>
      </c>
      <c r="L1865">
        <f t="shared" si="29"/>
        <v>7</v>
      </c>
    </row>
    <row r="1866" spans="1:12" x14ac:dyDescent="0.3">
      <c r="A1866" t="s">
        <v>593</v>
      </c>
      <c r="B1866" s="97" t="s">
        <v>1060</v>
      </c>
      <c r="C1866" s="9" t="s">
        <v>123</v>
      </c>
      <c r="D1866" t="b">
        <v>0</v>
      </c>
      <c r="E1866" t="b">
        <v>0</v>
      </c>
      <c r="F1866" t="b">
        <v>0</v>
      </c>
      <c r="G1866" t="b">
        <v>0</v>
      </c>
      <c r="H1866" t="b">
        <v>0</v>
      </c>
      <c r="I1866" t="b">
        <v>0</v>
      </c>
      <c r="J1866" t="b">
        <v>0</v>
      </c>
      <c r="L1866">
        <f t="shared" si="29"/>
        <v>7</v>
      </c>
    </row>
    <row r="1867" spans="1:12" x14ac:dyDescent="0.3">
      <c r="A1867" t="s">
        <v>593</v>
      </c>
      <c r="B1867" s="97" t="s">
        <v>1060</v>
      </c>
      <c r="C1867" s="9" t="s">
        <v>123</v>
      </c>
      <c r="D1867" t="b">
        <v>0</v>
      </c>
      <c r="E1867" t="b">
        <v>0</v>
      </c>
      <c r="F1867" t="b">
        <v>0</v>
      </c>
      <c r="G1867" t="b">
        <v>1</v>
      </c>
      <c r="H1867" t="b">
        <v>0</v>
      </c>
      <c r="I1867" t="b">
        <v>0</v>
      </c>
      <c r="J1867" t="b">
        <v>0</v>
      </c>
      <c r="L1867">
        <f t="shared" si="29"/>
        <v>4</v>
      </c>
    </row>
    <row r="1868" spans="1:12" x14ac:dyDescent="0.3">
      <c r="A1868" t="s">
        <v>593</v>
      </c>
      <c r="B1868" s="97" t="s">
        <v>1060</v>
      </c>
      <c r="C1868" s="9" t="s">
        <v>123</v>
      </c>
      <c r="D1868" t="b">
        <v>0</v>
      </c>
      <c r="E1868" t="b">
        <v>0</v>
      </c>
      <c r="F1868" t="b">
        <v>0</v>
      </c>
      <c r="G1868" t="b">
        <v>0</v>
      </c>
      <c r="H1868" t="b">
        <v>0</v>
      </c>
      <c r="I1868" t="b">
        <v>0</v>
      </c>
      <c r="J1868" t="b">
        <v>0</v>
      </c>
      <c r="L1868">
        <f t="shared" si="29"/>
        <v>7</v>
      </c>
    </row>
    <row r="1869" spans="1:12" x14ac:dyDescent="0.3">
      <c r="A1869" t="s">
        <v>593</v>
      </c>
      <c r="B1869" s="97" t="s">
        <v>1060</v>
      </c>
      <c r="C1869" s="9" t="s">
        <v>123</v>
      </c>
      <c r="D1869" t="b">
        <v>0</v>
      </c>
      <c r="E1869" t="b">
        <v>0</v>
      </c>
      <c r="F1869" t="b">
        <v>0</v>
      </c>
      <c r="G1869" t="b">
        <v>0</v>
      </c>
      <c r="H1869" t="b">
        <v>1</v>
      </c>
      <c r="I1869" t="b">
        <v>0</v>
      </c>
      <c r="J1869" t="b">
        <v>0</v>
      </c>
      <c r="L1869">
        <f t="shared" si="29"/>
        <v>7</v>
      </c>
    </row>
    <row r="1870" spans="1:12" x14ac:dyDescent="0.3">
      <c r="A1870" t="s">
        <v>593</v>
      </c>
      <c r="B1870" s="97" t="s">
        <v>1060</v>
      </c>
      <c r="C1870" s="9" t="s">
        <v>126</v>
      </c>
      <c r="D1870" t="b">
        <v>0</v>
      </c>
      <c r="E1870" t="b">
        <v>0</v>
      </c>
      <c r="F1870" t="b">
        <v>0</v>
      </c>
      <c r="G1870" t="b">
        <v>0</v>
      </c>
      <c r="H1870" t="b">
        <v>0</v>
      </c>
      <c r="I1870" t="b">
        <v>0</v>
      </c>
      <c r="J1870" t="b">
        <v>0</v>
      </c>
      <c r="L1870">
        <f t="shared" ref="L1870:L1933" si="30">MATCH(TRUE,D1870:J1870)</f>
        <v>7</v>
      </c>
    </row>
    <row r="1871" spans="1:12" x14ac:dyDescent="0.3">
      <c r="A1871" t="s">
        <v>593</v>
      </c>
      <c r="B1871" s="97" t="s">
        <v>1060</v>
      </c>
      <c r="C1871" s="9" t="s">
        <v>123</v>
      </c>
      <c r="D1871" t="b">
        <v>0</v>
      </c>
      <c r="E1871" t="b">
        <v>0</v>
      </c>
      <c r="F1871" t="b">
        <v>0</v>
      </c>
      <c r="G1871" t="b">
        <v>0</v>
      </c>
      <c r="H1871" t="b">
        <v>0</v>
      </c>
      <c r="I1871" t="b">
        <v>0</v>
      </c>
      <c r="J1871" t="b">
        <v>0</v>
      </c>
      <c r="L1871">
        <f t="shared" si="30"/>
        <v>7</v>
      </c>
    </row>
    <row r="1872" spans="1:12" x14ac:dyDescent="0.3">
      <c r="A1872" t="s">
        <v>593</v>
      </c>
      <c r="B1872" s="97" t="s">
        <v>1060</v>
      </c>
      <c r="C1872" s="9" t="s">
        <v>669</v>
      </c>
      <c r="D1872" t="b">
        <v>0</v>
      </c>
      <c r="E1872" t="b">
        <v>0</v>
      </c>
      <c r="F1872" t="b">
        <v>0</v>
      </c>
      <c r="G1872" t="b">
        <v>0</v>
      </c>
      <c r="H1872" t="b">
        <v>0</v>
      </c>
      <c r="I1872" t="b">
        <v>0</v>
      </c>
      <c r="J1872" t="b">
        <v>0</v>
      </c>
      <c r="L1872">
        <f t="shared" si="30"/>
        <v>7</v>
      </c>
    </row>
    <row r="1873" spans="1:12" x14ac:dyDescent="0.3">
      <c r="A1873" t="s">
        <v>593</v>
      </c>
      <c r="B1873" s="97" t="s">
        <v>1060</v>
      </c>
      <c r="C1873" s="9" t="s">
        <v>950</v>
      </c>
      <c r="D1873" t="b">
        <v>0</v>
      </c>
      <c r="E1873" t="b">
        <v>0</v>
      </c>
      <c r="F1873" t="b">
        <v>0</v>
      </c>
      <c r="G1873" t="b">
        <v>0</v>
      </c>
      <c r="H1873" t="b">
        <v>0</v>
      </c>
      <c r="I1873" t="b">
        <v>1</v>
      </c>
      <c r="J1873" t="b">
        <v>0</v>
      </c>
      <c r="L1873">
        <f t="shared" si="30"/>
        <v>6</v>
      </c>
    </row>
    <row r="1874" spans="1:12" x14ac:dyDescent="0.3">
      <c r="A1874" t="s">
        <v>593</v>
      </c>
      <c r="B1874" s="97" t="s">
        <v>1060</v>
      </c>
      <c r="C1874" s="9" t="s">
        <v>123</v>
      </c>
      <c r="D1874" t="b">
        <v>0</v>
      </c>
      <c r="E1874" t="b">
        <v>0</v>
      </c>
      <c r="F1874" t="b">
        <v>0</v>
      </c>
      <c r="G1874" t="b">
        <v>0</v>
      </c>
      <c r="H1874" t="b">
        <v>0</v>
      </c>
      <c r="I1874" t="b">
        <v>0</v>
      </c>
      <c r="J1874" t="b">
        <v>0</v>
      </c>
      <c r="L1874">
        <f t="shared" si="30"/>
        <v>7</v>
      </c>
    </row>
    <row r="1875" spans="1:12" x14ac:dyDescent="0.3">
      <c r="A1875" t="s">
        <v>593</v>
      </c>
      <c r="B1875" s="97" t="s">
        <v>1060</v>
      </c>
      <c r="C1875" s="9" t="s">
        <v>126</v>
      </c>
      <c r="D1875" t="b">
        <v>0</v>
      </c>
      <c r="E1875" t="b">
        <v>0</v>
      </c>
      <c r="F1875" t="b">
        <v>0</v>
      </c>
      <c r="G1875" t="b">
        <v>0</v>
      </c>
      <c r="H1875" t="b">
        <v>0</v>
      </c>
      <c r="I1875" t="b">
        <v>0</v>
      </c>
      <c r="J1875" t="b">
        <v>0</v>
      </c>
      <c r="L1875">
        <f t="shared" si="30"/>
        <v>7</v>
      </c>
    </row>
    <row r="1876" spans="1:12" x14ac:dyDescent="0.3">
      <c r="A1876" t="s">
        <v>593</v>
      </c>
      <c r="B1876" s="97" t="s">
        <v>1060</v>
      </c>
      <c r="C1876" s="9"/>
      <c r="D1876" t="b">
        <v>0</v>
      </c>
      <c r="E1876" t="b">
        <v>0</v>
      </c>
      <c r="F1876" t="b">
        <v>0</v>
      </c>
      <c r="G1876" t="b">
        <v>0</v>
      </c>
      <c r="H1876" t="b">
        <v>0</v>
      </c>
      <c r="I1876" t="b">
        <v>0</v>
      </c>
      <c r="J1876" t="b">
        <v>0</v>
      </c>
      <c r="L1876">
        <f t="shared" si="30"/>
        <v>7</v>
      </c>
    </row>
    <row r="1877" spans="1:12" x14ac:dyDescent="0.3">
      <c r="A1877" t="s">
        <v>593</v>
      </c>
      <c r="B1877" s="97" t="s">
        <v>1060</v>
      </c>
      <c r="C1877" s="9" t="s">
        <v>123</v>
      </c>
      <c r="D1877" t="b">
        <v>0</v>
      </c>
      <c r="E1877" t="b">
        <v>0</v>
      </c>
      <c r="F1877" t="b">
        <v>0</v>
      </c>
      <c r="G1877" t="b">
        <v>0</v>
      </c>
      <c r="H1877" t="b">
        <v>0</v>
      </c>
      <c r="I1877" t="b">
        <v>0</v>
      </c>
      <c r="J1877" t="b">
        <v>0</v>
      </c>
      <c r="L1877">
        <f t="shared" si="30"/>
        <v>7</v>
      </c>
    </row>
    <row r="1878" spans="1:12" x14ac:dyDescent="0.3">
      <c r="A1878" t="s">
        <v>593</v>
      </c>
      <c r="B1878" s="97" t="s">
        <v>1060</v>
      </c>
      <c r="C1878" s="9" t="s">
        <v>123</v>
      </c>
      <c r="D1878" t="b">
        <v>0</v>
      </c>
      <c r="E1878" t="b">
        <v>0</v>
      </c>
      <c r="F1878" t="b">
        <v>0</v>
      </c>
      <c r="G1878" t="b">
        <v>0</v>
      </c>
      <c r="H1878" t="b">
        <v>0</v>
      </c>
      <c r="I1878" t="b">
        <v>0</v>
      </c>
      <c r="J1878" t="b">
        <v>0</v>
      </c>
      <c r="L1878">
        <f t="shared" si="30"/>
        <v>7</v>
      </c>
    </row>
    <row r="1879" spans="1:12" x14ac:dyDescent="0.3">
      <c r="A1879" t="s">
        <v>593</v>
      </c>
      <c r="B1879" s="97" t="s">
        <v>1060</v>
      </c>
      <c r="C1879" s="9" t="s">
        <v>123</v>
      </c>
      <c r="D1879" t="b">
        <v>0</v>
      </c>
      <c r="E1879" t="b">
        <v>0</v>
      </c>
      <c r="F1879" t="b">
        <v>0</v>
      </c>
      <c r="G1879" t="b">
        <v>0</v>
      </c>
      <c r="H1879" t="b">
        <v>0</v>
      </c>
      <c r="I1879" t="b">
        <v>0</v>
      </c>
      <c r="J1879" t="b">
        <v>0</v>
      </c>
      <c r="L1879">
        <f t="shared" si="30"/>
        <v>7</v>
      </c>
    </row>
    <row r="1880" spans="1:12" x14ac:dyDescent="0.3">
      <c r="A1880" t="s">
        <v>593</v>
      </c>
      <c r="B1880" s="97" t="s">
        <v>1060</v>
      </c>
      <c r="C1880" s="9" t="s">
        <v>668</v>
      </c>
      <c r="D1880" t="b">
        <v>0</v>
      </c>
      <c r="E1880" t="b">
        <v>0</v>
      </c>
      <c r="F1880" t="b">
        <v>0</v>
      </c>
      <c r="G1880" t="b">
        <v>0</v>
      </c>
      <c r="H1880" t="b">
        <v>0</v>
      </c>
      <c r="I1880" t="b">
        <v>1</v>
      </c>
      <c r="J1880" t="b">
        <v>0</v>
      </c>
      <c r="L1880">
        <f t="shared" si="30"/>
        <v>6</v>
      </c>
    </row>
    <row r="1881" spans="1:12" x14ac:dyDescent="0.3">
      <c r="A1881" t="s">
        <v>593</v>
      </c>
      <c r="B1881" s="97" t="s">
        <v>1060</v>
      </c>
      <c r="C1881" s="9" t="s">
        <v>123</v>
      </c>
      <c r="D1881" t="b">
        <v>0</v>
      </c>
      <c r="E1881" t="b">
        <v>0</v>
      </c>
      <c r="F1881" t="b">
        <v>0</v>
      </c>
      <c r="G1881" t="b">
        <v>0</v>
      </c>
      <c r="H1881" t="b">
        <v>0</v>
      </c>
      <c r="I1881" t="b">
        <v>0</v>
      </c>
      <c r="J1881" t="b">
        <v>0</v>
      </c>
      <c r="L1881">
        <f t="shared" si="30"/>
        <v>7</v>
      </c>
    </row>
    <row r="1882" spans="1:12" x14ac:dyDescent="0.3">
      <c r="A1882" t="s">
        <v>593</v>
      </c>
      <c r="B1882" s="97" t="s">
        <v>1060</v>
      </c>
      <c r="C1882" s="9" t="s">
        <v>123</v>
      </c>
      <c r="D1882" t="b">
        <v>0</v>
      </c>
      <c r="E1882" t="b">
        <v>0</v>
      </c>
      <c r="F1882" t="b">
        <v>0</v>
      </c>
      <c r="G1882" t="b">
        <v>0</v>
      </c>
      <c r="H1882" t="b">
        <v>0</v>
      </c>
      <c r="I1882" t="b">
        <v>0</v>
      </c>
      <c r="J1882" t="b">
        <v>0</v>
      </c>
      <c r="L1882">
        <f t="shared" si="30"/>
        <v>7</v>
      </c>
    </row>
    <row r="1883" spans="1:12" x14ac:dyDescent="0.3">
      <c r="A1883" t="s">
        <v>593</v>
      </c>
      <c r="B1883" s="97" t="s">
        <v>1060</v>
      </c>
      <c r="C1883" s="9" t="s">
        <v>951</v>
      </c>
      <c r="D1883" t="b">
        <v>0</v>
      </c>
      <c r="E1883" t="b">
        <v>1</v>
      </c>
      <c r="F1883" t="b">
        <v>0</v>
      </c>
      <c r="G1883" t="b">
        <v>0</v>
      </c>
      <c r="H1883" t="b">
        <v>0</v>
      </c>
      <c r="I1883" t="b">
        <v>1</v>
      </c>
      <c r="J1883" t="b">
        <v>0</v>
      </c>
      <c r="L1883">
        <f t="shared" si="30"/>
        <v>6</v>
      </c>
    </row>
    <row r="1884" spans="1:12" x14ac:dyDescent="0.3">
      <c r="A1884" t="s">
        <v>593</v>
      </c>
      <c r="B1884" s="97" t="s">
        <v>1060</v>
      </c>
      <c r="C1884" s="9"/>
      <c r="D1884" t="b">
        <v>0</v>
      </c>
      <c r="E1884" t="b">
        <v>0</v>
      </c>
      <c r="F1884" t="b">
        <v>0</v>
      </c>
      <c r="G1884" t="b">
        <v>0</v>
      </c>
      <c r="H1884" t="b">
        <v>0</v>
      </c>
      <c r="I1884" t="b">
        <v>0</v>
      </c>
      <c r="J1884" t="b">
        <v>0</v>
      </c>
      <c r="L1884">
        <f t="shared" si="30"/>
        <v>7</v>
      </c>
    </row>
    <row r="1885" spans="1:12" x14ac:dyDescent="0.3">
      <c r="A1885" t="s">
        <v>593</v>
      </c>
      <c r="B1885" s="97" t="s">
        <v>1060</v>
      </c>
      <c r="C1885" s="9" t="s">
        <v>123</v>
      </c>
      <c r="D1885" t="b">
        <v>0</v>
      </c>
      <c r="E1885" t="b">
        <v>1</v>
      </c>
      <c r="F1885" t="b">
        <v>0</v>
      </c>
      <c r="G1885" t="b">
        <v>0</v>
      </c>
      <c r="H1885" t="b">
        <v>1</v>
      </c>
      <c r="I1885" t="b">
        <v>0</v>
      </c>
      <c r="J1885" t="b">
        <v>1</v>
      </c>
      <c r="L1885">
        <f t="shared" si="30"/>
        <v>7</v>
      </c>
    </row>
    <row r="1886" spans="1:12" x14ac:dyDescent="0.3">
      <c r="A1886" t="s">
        <v>593</v>
      </c>
      <c r="B1886" s="97" t="s">
        <v>1060</v>
      </c>
      <c r="C1886" s="9" t="s">
        <v>123</v>
      </c>
      <c r="D1886" t="b">
        <v>0</v>
      </c>
      <c r="E1886" t="b">
        <v>0</v>
      </c>
      <c r="F1886" t="b">
        <v>0</v>
      </c>
      <c r="G1886" t="b">
        <v>0</v>
      </c>
      <c r="H1886" t="b">
        <v>0</v>
      </c>
      <c r="I1886" t="b">
        <v>0</v>
      </c>
      <c r="J1886" t="b">
        <v>0</v>
      </c>
      <c r="L1886">
        <f t="shared" si="30"/>
        <v>7</v>
      </c>
    </row>
    <row r="1887" spans="1:12" x14ac:dyDescent="0.3">
      <c r="A1887" t="s">
        <v>593</v>
      </c>
      <c r="B1887" s="97" t="s">
        <v>1060</v>
      </c>
      <c r="C1887" s="9" t="s">
        <v>123</v>
      </c>
      <c r="D1887" t="b">
        <v>0</v>
      </c>
      <c r="E1887" t="b">
        <v>1</v>
      </c>
      <c r="F1887" t="b">
        <v>0</v>
      </c>
      <c r="G1887" t="b">
        <v>0</v>
      </c>
      <c r="H1887" t="b">
        <v>1</v>
      </c>
      <c r="I1887" t="b">
        <v>0</v>
      </c>
      <c r="J1887" t="b">
        <v>0</v>
      </c>
      <c r="L1887">
        <f t="shared" si="30"/>
        <v>7</v>
      </c>
    </row>
    <row r="1888" spans="1:12" x14ac:dyDescent="0.3">
      <c r="A1888" t="s">
        <v>593</v>
      </c>
      <c r="B1888" s="97" t="s">
        <v>1060</v>
      </c>
      <c r="C1888" s="9" t="s">
        <v>123</v>
      </c>
      <c r="D1888" t="b">
        <v>0</v>
      </c>
      <c r="E1888" t="b">
        <v>0</v>
      </c>
      <c r="F1888" t="b">
        <v>0</v>
      </c>
      <c r="G1888" t="b">
        <v>0</v>
      </c>
      <c r="H1888" t="b">
        <v>1</v>
      </c>
      <c r="I1888" t="b">
        <v>0</v>
      </c>
      <c r="J1888" t="b">
        <v>0</v>
      </c>
      <c r="L1888">
        <f t="shared" si="30"/>
        <v>7</v>
      </c>
    </row>
    <row r="1889" spans="1:12" x14ac:dyDescent="0.3">
      <c r="A1889" t="s">
        <v>593</v>
      </c>
      <c r="B1889" s="97" t="s">
        <v>1060</v>
      </c>
      <c r="C1889" s="9" t="s">
        <v>123</v>
      </c>
      <c r="D1889" t="b">
        <v>0</v>
      </c>
      <c r="E1889" t="b">
        <v>0</v>
      </c>
      <c r="F1889" t="b">
        <v>0</v>
      </c>
      <c r="G1889" t="b">
        <v>0</v>
      </c>
      <c r="H1889" t="b">
        <v>0</v>
      </c>
      <c r="I1889" t="b">
        <v>0</v>
      </c>
      <c r="J1889" t="b">
        <v>0</v>
      </c>
      <c r="L1889">
        <f t="shared" si="30"/>
        <v>7</v>
      </c>
    </row>
    <row r="1890" spans="1:12" x14ac:dyDescent="0.3">
      <c r="A1890" t="s">
        <v>593</v>
      </c>
      <c r="B1890" s="97" t="s">
        <v>1060</v>
      </c>
      <c r="C1890" s="9" t="s">
        <v>675</v>
      </c>
      <c r="D1890" t="b">
        <v>0</v>
      </c>
      <c r="E1890" t="b">
        <v>0</v>
      </c>
      <c r="F1890" t="b">
        <v>0</v>
      </c>
      <c r="G1890" t="b">
        <v>0</v>
      </c>
      <c r="H1890" t="b">
        <v>0</v>
      </c>
      <c r="I1890" t="b">
        <v>1</v>
      </c>
      <c r="J1890" t="b">
        <v>0</v>
      </c>
      <c r="L1890">
        <f t="shared" si="30"/>
        <v>6</v>
      </c>
    </row>
    <row r="1891" spans="1:12" x14ac:dyDescent="0.3">
      <c r="A1891" t="s">
        <v>593</v>
      </c>
      <c r="B1891" s="97" t="s">
        <v>1060</v>
      </c>
      <c r="C1891" s="9" t="s">
        <v>126</v>
      </c>
      <c r="D1891" t="b">
        <v>0</v>
      </c>
      <c r="E1891" t="b">
        <v>1</v>
      </c>
      <c r="F1891" t="b">
        <v>0</v>
      </c>
      <c r="G1891" t="b">
        <v>0</v>
      </c>
      <c r="H1891" t="b">
        <v>0</v>
      </c>
      <c r="I1891" t="b">
        <v>0</v>
      </c>
      <c r="J1891" t="b">
        <v>0</v>
      </c>
      <c r="L1891">
        <f t="shared" si="30"/>
        <v>7</v>
      </c>
    </row>
    <row r="1892" spans="1:12" x14ac:dyDescent="0.3">
      <c r="A1892" t="s">
        <v>593</v>
      </c>
      <c r="B1892" s="97" t="s">
        <v>1060</v>
      </c>
      <c r="C1892" s="9"/>
      <c r="D1892" t="b">
        <v>0</v>
      </c>
      <c r="E1892" t="b">
        <v>0</v>
      </c>
      <c r="F1892" t="b">
        <v>0</v>
      </c>
      <c r="G1892" t="b">
        <v>0</v>
      </c>
      <c r="H1892" t="b">
        <v>0</v>
      </c>
      <c r="I1892" t="b">
        <v>0</v>
      </c>
      <c r="J1892" t="b">
        <v>0</v>
      </c>
      <c r="L1892">
        <f t="shared" si="30"/>
        <v>7</v>
      </c>
    </row>
    <row r="1893" spans="1:12" x14ac:dyDescent="0.3">
      <c r="A1893" t="s">
        <v>593</v>
      </c>
      <c r="B1893" s="97" t="s">
        <v>1060</v>
      </c>
      <c r="C1893" s="9" t="s">
        <v>123</v>
      </c>
      <c r="D1893" t="b">
        <v>0</v>
      </c>
      <c r="E1893" t="b">
        <v>0</v>
      </c>
      <c r="F1893" t="b">
        <v>0</v>
      </c>
      <c r="G1893" t="b">
        <v>0</v>
      </c>
      <c r="H1893" t="b">
        <v>0</v>
      </c>
      <c r="I1893" t="b">
        <v>0</v>
      </c>
      <c r="J1893" t="b">
        <v>0</v>
      </c>
      <c r="L1893">
        <f t="shared" si="30"/>
        <v>7</v>
      </c>
    </row>
    <row r="1894" spans="1:12" x14ac:dyDescent="0.3">
      <c r="A1894" t="s">
        <v>593</v>
      </c>
      <c r="B1894" s="97" t="s">
        <v>1060</v>
      </c>
      <c r="C1894" s="9"/>
      <c r="D1894" t="b">
        <v>0</v>
      </c>
      <c r="E1894" t="b">
        <v>0</v>
      </c>
      <c r="F1894" t="b">
        <v>0</v>
      </c>
      <c r="G1894" t="b">
        <v>0</v>
      </c>
      <c r="H1894" t="b">
        <v>0</v>
      </c>
      <c r="I1894" t="b">
        <v>1</v>
      </c>
      <c r="J1894" t="b">
        <v>1</v>
      </c>
      <c r="L1894">
        <f t="shared" si="30"/>
        <v>7</v>
      </c>
    </row>
    <row r="1895" spans="1:12" x14ac:dyDescent="0.3">
      <c r="A1895" t="s">
        <v>593</v>
      </c>
      <c r="B1895" s="97" t="s">
        <v>1060</v>
      </c>
      <c r="C1895" s="9" t="s">
        <v>123</v>
      </c>
      <c r="D1895" t="b">
        <v>0</v>
      </c>
      <c r="E1895" t="b">
        <v>0</v>
      </c>
      <c r="F1895" t="b">
        <v>0</v>
      </c>
      <c r="G1895" t="b">
        <v>0</v>
      </c>
      <c r="H1895" t="b">
        <v>0</v>
      </c>
      <c r="I1895" t="b">
        <v>1</v>
      </c>
      <c r="J1895" t="b">
        <v>0</v>
      </c>
      <c r="L1895">
        <f t="shared" si="30"/>
        <v>6</v>
      </c>
    </row>
    <row r="1896" spans="1:12" x14ac:dyDescent="0.3">
      <c r="A1896" t="s">
        <v>593</v>
      </c>
      <c r="B1896" s="97" t="s">
        <v>1060</v>
      </c>
      <c r="C1896" s="9" t="s">
        <v>123</v>
      </c>
      <c r="D1896" t="b">
        <v>0</v>
      </c>
      <c r="E1896" t="b">
        <v>0</v>
      </c>
      <c r="F1896" t="b">
        <v>0</v>
      </c>
      <c r="G1896" t="b">
        <v>0</v>
      </c>
      <c r="H1896" t="b">
        <v>0</v>
      </c>
      <c r="I1896" t="b">
        <v>0</v>
      </c>
      <c r="J1896" t="b">
        <v>0</v>
      </c>
      <c r="L1896">
        <f t="shared" si="30"/>
        <v>7</v>
      </c>
    </row>
    <row r="1897" spans="1:12" x14ac:dyDescent="0.3">
      <c r="A1897" t="s">
        <v>593</v>
      </c>
      <c r="B1897" s="97" t="s">
        <v>1060</v>
      </c>
      <c r="C1897" s="9" t="s">
        <v>673</v>
      </c>
      <c r="D1897" t="b">
        <v>0</v>
      </c>
      <c r="E1897" t="b">
        <v>0</v>
      </c>
      <c r="F1897" t="b">
        <v>0</v>
      </c>
      <c r="G1897" t="b">
        <v>0</v>
      </c>
      <c r="H1897" t="b">
        <v>0</v>
      </c>
      <c r="I1897" t="b">
        <v>0</v>
      </c>
      <c r="J1897" t="b">
        <v>0</v>
      </c>
      <c r="L1897">
        <f t="shared" si="30"/>
        <v>7</v>
      </c>
    </row>
    <row r="1898" spans="1:12" x14ac:dyDescent="0.3">
      <c r="A1898" t="s">
        <v>593</v>
      </c>
      <c r="B1898" s="97" t="s">
        <v>1060</v>
      </c>
      <c r="C1898" s="9" t="s">
        <v>126</v>
      </c>
      <c r="D1898" t="b">
        <v>0</v>
      </c>
      <c r="E1898" t="b">
        <v>0</v>
      </c>
      <c r="F1898" t="b">
        <v>0</v>
      </c>
      <c r="G1898" t="b">
        <v>0</v>
      </c>
      <c r="H1898" t="b">
        <v>0</v>
      </c>
      <c r="I1898" t="b">
        <v>0</v>
      </c>
      <c r="J1898" t="b">
        <v>0</v>
      </c>
      <c r="L1898">
        <f t="shared" si="30"/>
        <v>7</v>
      </c>
    </row>
    <row r="1899" spans="1:12" x14ac:dyDescent="0.3">
      <c r="A1899" t="s">
        <v>593</v>
      </c>
      <c r="B1899" s="97" t="s">
        <v>1060</v>
      </c>
      <c r="C1899" s="9" t="s">
        <v>126</v>
      </c>
      <c r="D1899" t="b">
        <v>0</v>
      </c>
      <c r="E1899" t="b">
        <v>0</v>
      </c>
      <c r="F1899" t="b">
        <v>0</v>
      </c>
      <c r="G1899" t="b">
        <v>0</v>
      </c>
      <c r="H1899" t="b">
        <v>0</v>
      </c>
      <c r="I1899" t="b">
        <v>0</v>
      </c>
      <c r="J1899" t="b">
        <v>0</v>
      </c>
      <c r="L1899">
        <f t="shared" si="30"/>
        <v>7</v>
      </c>
    </row>
    <row r="1900" spans="1:12" x14ac:dyDescent="0.3">
      <c r="A1900" t="s">
        <v>593</v>
      </c>
      <c r="B1900" s="97" t="s">
        <v>1060</v>
      </c>
      <c r="C1900" s="9" t="s">
        <v>126</v>
      </c>
      <c r="D1900" t="b">
        <v>0</v>
      </c>
      <c r="E1900" t="b">
        <v>0</v>
      </c>
      <c r="F1900" t="b">
        <v>0</v>
      </c>
      <c r="G1900" t="b">
        <v>0</v>
      </c>
      <c r="H1900" t="b">
        <v>0</v>
      </c>
      <c r="I1900" t="b">
        <v>0</v>
      </c>
      <c r="J1900" t="b">
        <v>0</v>
      </c>
      <c r="L1900">
        <f t="shared" si="30"/>
        <v>7</v>
      </c>
    </row>
    <row r="1901" spans="1:12" x14ac:dyDescent="0.3">
      <c r="A1901" t="s">
        <v>593</v>
      </c>
      <c r="B1901" s="97" t="s">
        <v>1060</v>
      </c>
      <c r="C1901" s="9" t="s">
        <v>123</v>
      </c>
      <c r="D1901" t="b">
        <v>0</v>
      </c>
      <c r="E1901" t="b">
        <v>0</v>
      </c>
      <c r="F1901" t="b">
        <v>0</v>
      </c>
      <c r="G1901" t="b">
        <v>0</v>
      </c>
      <c r="H1901" t="b">
        <v>0</v>
      </c>
      <c r="I1901" t="b">
        <v>0</v>
      </c>
      <c r="J1901" t="b">
        <v>0</v>
      </c>
      <c r="L1901">
        <f t="shared" si="30"/>
        <v>7</v>
      </c>
    </row>
    <row r="1902" spans="1:12" x14ac:dyDescent="0.3">
      <c r="A1902" t="s">
        <v>593</v>
      </c>
      <c r="B1902" s="97" t="s">
        <v>1060</v>
      </c>
      <c r="C1902" s="9"/>
      <c r="D1902" t="b">
        <v>0</v>
      </c>
      <c r="E1902" t="b">
        <v>0</v>
      </c>
      <c r="F1902" t="b">
        <v>0</v>
      </c>
      <c r="G1902" t="b">
        <v>0</v>
      </c>
      <c r="H1902" t="b">
        <v>0</v>
      </c>
      <c r="I1902" t="b">
        <v>0</v>
      </c>
      <c r="J1902" t="b">
        <v>0</v>
      </c>
      <c r="L1902">
        <f t="shared" si="30"/>
        <v>7</v>
      </c>
    </row>
    <row r="1903" spans="1:12" x14ac:dyDescent="0.3">
      <c r="A1903" t="s">
        <v>593</v>
      </c>
      <c r="B1903" s="97" t="s">
        <v>1060</v>
      </c>
      <c r="C1903" s="9" t="s">
        <v>952</v>
      </c>
      <c r="D1903" t="b">
        <v>0</v>
      </c>
      <c r="E1903" t="b">
        <v>0</v>
      </c>
      <c r="F1903" t="b">
        <v>0</v>
      </c>
      <c r="G1903" t="b">
        <v>0</v>
      </c>
      <c r="H1903" t="b">
        <v>0</v>
      </c>
      <c r="I1903" t="b">
        <v>0</v>
      </c>
      <c r="J1903" t="b">
        <v>0</v>
      </c>
      <c r="L1903">
        <f t="shared" si="30"/>
        <v>7</v>
      </c>
    </row>
    <row r="1904" spans="1:12" x14ac:dyDescent="0.3">
      <c r="A1904" t="s">
        <v>593</v>
      </c>
      <c r="B1904" s="97" t="s">
        <v>1060</v>
      </c>
      <c r="C1904" s="9" t="s">
        <v>672</v>
      </c>
      <c r="D1904" t="b">
        <v>0</v>
      </c>
      <c r="E1904" t="b">
        <v>0</v>
      </c>
      <c r="F1904" t="b">
        <v>0</v>
      </c>
      <c r="G1904" t="b">
        <v>0</v>
      </c>
      <c r="H1904" t="b">
        <v>0</v>
      </c>
      <c r="I1904" t="b">
        <v>1</v>
      </c>
      <c r="J1904" t="b">
        <v>0</v>
      </c>
      <c r="L1904">
        <f t="shared" si="30"/>
        <v>6</v>
      </c>
    </row>
    <row r="1905" spans="1:12" x14ac:dyDescent="0.3">
      <c r="A1905" t="s">
        <v>593</v>
      </c>
      <c r="B1905" s="97" t="s">
        <v>1060</v>
      </c>
      <c r="C1905" s="9"/>
      <c r="D1905" t="b">
        <v>0</v>
      </c>
      <c r="E1905" t="b">
        <v>0</v>
      </c>
      <c r="F1905" t="b">
        <v>0</v>
      </c>
      <c r="G1905" t="b">
        <v>0</v>
      </c>
      <c r="H1905" t="b">
        <v>1</v>
      </c>
      <c r="I1905" t="b">
        <v>0</v>
      </c>
      <c r="J1905" t="b">
        <v>1</v>
      </c>
      <c r="L1905">
        <f t="shared" si="30"/>
        <v>7</v>
      </c>
    </row>
    <row r="1906" spans="1:12" x14ac:dyDescent="0.3">
      <c r="A1906" t="s">
        <v>593</v>
      </c>
      <c r="B1906" s="97" t="s">
        <v>1060</v>
      </c>
      <c r="C1906" s="9" t="s">
        <v>123</v>
      </c>
      <c r="D1906" t="b">
        <v>0</v>
      </c>
      <c r="E1906" t="b">
        <v>0</v>
      </c>
      <c r="F1906" t="b">
        <v>0</v>
      </c>
      <c r="G1906" t="b">
        <v>0</v>
      </c>
      <c r="H1906" t="b">
        <v>0</v>
      </c>
      <c r="I1906" t="b">
        <v>0</v>
      </c>
      <c r="J1906" t="b">
        <v>0</v>
      </c>
      <c r="L1906">
        <f t="shared" si="30"/>
        <v>7</v>
      </c>
    </row>
    <row r="1907" spans="1:12" x14ac:dyDescent="0.3">
      <c r="A1907" t="s">
        <v>593</v>
      </c>
      <c r="B1907" s="97" t="s">
        <v>1060</v>
      </c>
      <c r="C1907" s="9" t="s">
        <v>123</v>
      </c>
      <c r="D1907" t="b">
        <v>0</v>
      </c>
      <c r="E1907" t="b">
        <v>0</v>
      </c>
      <c r="F1907" t="b">
        <v>0</v>
      </c>
      <c r="G1907" t="b">
        <v>0</v>
      </c>
      <c r="H1907" t="b">
        <v>0</v>
      </c>
      <c r="I1907" t="b">
        <v>0</v>
      </c>
      <c r="J1907" t="b">
        <v>0</v>
      </c>
      <c r="L1907">
        <f t="shared" si="30"/>
        <v>7</v>
      </c>
    </row>
    <row r="1908" spans="1:12" x14ac:dyDescent="0.3">
      <c r="A1908" t="s">
        <v>593</v>
      </c>
      <c r="B1908" s="97" t="s">
        <v>1060</v>
      </c>
      <c r="C1908" s="9" t="s">
        <v>674</v>
      </c>
      <c r="D1908" t="b">
        <v>0</v>
      </c>
      <c r="E1908" t="b">
        <v>0</v>
      </c>
      <c r="F1908" t="b">
        <v>0</v>
      </c>
      <c r="G1908" t="b">
        <v>0</v>
      </c>
      <c r="H1908" t="b">
        <v>0</v>
      </c>
      <c r="I1908" t="b">
        <v>0</v>
      </c>
      <c r="J1908" t="b">
        <v>0</v>
      </c>
      <c r="L1908">
        <f t="shared" si="30"/>
        <v>7</v>
      </c>
    </row>
    <row r="1909" spans="1:12" x14ac:dyDescent="0.3">
      <c r="A1909" t="s">
        <v>593</v>
      </c>
      <c r="B1909" s="97" t="s">
        <v>1060</v>
      </c>
      <c r="C1909" s="9" t="s">
        <v>123</v>
      </c>
      <c r="D1909" t="b">
        <v>0</v>
      </c>
      <c r="E1909" t="b">
        <v>0</v>
      </c>
      <c r="F1909" t="b">
        <v>0</v>
      </c>
      <c r="G1909" t="b">
        <v>0</v>
      </c>
      <c r="H1909" t="b">
        <v>1</v>
      </c>
      <c r="I1909" t="b">
        <v>0</v>
      </c>
      <c r="J1909" t="b">
        <v>0</v>
      </c>
      <c r="L1909">
        <f t="shared" si="30"/>
        <v>7</v>
      </c>
    </row>
    <row r="1910" spans="1:12" x14ac:dyDescent="0.3">
      <c r="A1910" t="s">
        <v>593</v>
      </c>
      <c r="B1910" s="97" t="s">
        <v>1060</v>
      </c>
      <c r="C1910" s="9" t="s">
        <v>126</v>
      </c>
      <c r="D1910" t="b">
        <v>0</v>
      </c>
      <c r="E1910" t="b">
        <v>0</v>
      </c>
      <c r="F1910" t="b">
        <v>0</v>
      </c>
      <c r="G1910" t="b">
        <v>0</v>
      </c>
      <c r="H1910" t="b">
        <v>0</v>
      </c>
      <c r="I1910" t="b">
        <v>0</v>
      </c>
      <c r="J1910" t="b">
        <v>0</v>
      </c>
      <c r="L1910">
        <f t="shared" si="30"/>
        <v>7</v>
      </c>
    </row>
    <row r="1911" spans="1:12" x14ac:dyDescent="0.3">
      <c r="A1911" t="s">
        <v>593</v>
      </c>
      <c r="B1911" s="97" t="s">
        <v>1060</v>
      </c>
      <c r="C1911" s="9"/>
      <c r="D1911" t="b">
        <v>0</v>
      </c>
      <c r="E1911" t="b">
        <v>0</v>
      </c>
      <c r="F1911" t="b">
        <v>0</v>
      </c>
      <c r="G1911" t="b">
        <v>0</v>
      </c>
      <c r="H1911" t="b">
        <v>0</v>
      </c>
      <c r="I1911" t="b">
        <v>0</v>
      </c>
      <c r="J1911" t="b">
        <v>0</v>
      </c>
      <c r="L1911">
        <f t="shared" si="30"/>
        <v>7</v>
      </c>
    </row>
    <row r="1912" spans="1:12" x14ac:dyDescent="0.3">
      <c r="A1912" t="s">
        <v>593</v>
      </c>
      <c r="B1912" s="97" t="s">
        <v>1060</v>
      </c>
      <c r="C1912" s="9"/>
      <c r="D1912" t="b">
        <v>0</v>
      </c>
      <c r="E1912" t="b">
        <v>0</v>
      </c>
      <c r="F1912" t="b">
        <v>0</v>
      </c>
      <c r="G1912" t="b">
        <v>0</v>
      </c>
      <c r="H1912" t="b">
        <v>0</v>
      </c>
      <c r="I1912" t="b">
        <v>0</v>
      </c>
      <c r="J1912" t="b">
        <v>0</v>
      </c>
      <c r="L1912">
        <f t="shared" si="30"/>
        <v>7</v>
      </c>
    </row>
    <row r="1913" spans="1:12" x14ac:dyDescent="0.3">
      <c r="A1913" t="s">
        <v>593</v>
      </c>
      <c r="B1913" s="97" t="s">
        <v>1060</v>
      </c>
      <c r="C1913" s="9" t="s">
        <v>123</v>
      </c>
      <c r="D1913" t="b">
        <v>0</v>
      </c>
      <c r="E1913" t="b">
        <v>0</v>
      </c>
      <c r="F1913" t="b">
        <v>0</v>
      </c>
      <c r="G1913" t="b">
        <v>0</v>
      </c>
      <c r="H1913" t="b">
        <v>0</v>
      </c>
      <c r="I1913" t="b">
        <v>0</v>
      </c>
      <c r="J1913" t="b">
        <v>0</v>
      </c>
      <c r="L1913">
        <f t="shared" si="30"/>
        <v>7</v>
      </c>
    </row>
    <row r="1914" spans="1:12" x14ac:dyDescent="0.3">
      <c r="A1914" t="s">
        <v>593</v>
      </c>
      <c r="B1914" s="97" t="s">
        <v>1060</v>
      </c>
      <c r="C1914" s="9" t="s">
        <v>123</v>
      </c>
      <c r="D1914" t="b">
        <v>0</v>
      </c>
      <c r="E1914" t="b">
        <v>0</v>
      </c>
      <c r="F1914" t="b">
        <v>0</v>
      </c>
      <c r="G1914" t="b">
        <v>0</v>
      </c>
      <c r="H1914" t="b">
        <v>1</v>
      </c>
      <c r="I1914" t="b">
        <v>0</v>
      </c>
      <c r="J1914" t="b">
        <v>0</v>
      </c>
      <c r="L1914">
        <f t="shared" si="30"/>
        <v>7</v>
      </c>
    </row>
    <row r="1915" spans="1:12" x14ac:dyDescent="0.3">
      <c r="A1915" t="s">
        <v>593</v>
      </c>
      <c r="B1915" s="97" t="s">
        <v>1060</v>
      </c>
      <c r="C1915" s="9" t="s">
        <v>155</v>
      </c>
      <c r="D1915" t="b">
        <v>0</v>
      </c>
      <c r="E1915" t="b">
        <v>0</v>
      </c>
      <c r="F1915" t="b">
        <v>0</v>
      </c>
      <c r="G1915" t="b">
        <v>0</v>
      </c>
      <c r="H1915" t="b">
        <v>0</v>
      </c>
      <c r="I1915" t="b">
        <v>0</v>
      </c>
      <c r="J1915" t="b">
        <v>0</v>
      </c>
      <c r="L1915">
        <f t="shared" si="30"/>
        <v>7</v>
      </c>
    </row>
    <row r="1916" spans="1:12" x14ac:dyDescent="0.3">
      <c r="A1916" t="s">
        <v>593</v>
      </c>
      <c r="B1916" s="97" t="s">
        <v>1060</v>
      </c>
      <c r="C1916" s="9" t="s">
        <v>29</v>
      </c>
      <c r="D1916" t="b">
        <v>0</v>
      </c>
      <c r="E1916" t="b">
        <v>0</v>
      </c>
      <c r="F1916" t="b">
        <v>0</v>
      </c>
      <c r="G1916" t="b">
        <v>0</v>
      </c>
      <c r="H1916" t="b">
        <v>0</v>
      </c>
      <c r="I1916" t="b">
        <v>0</v>
      </c>
      <c r="J1916" t="b">
        <v>0</v>
      </c>
      <c r="L1916">
        <f t="shared" si="30"/>
        <v>7</v>
      </c>
    </row>
    <row r="1917" spans="1:12" x14ac:dyDescent="0.3">
      <c r="A1917" t="s">
        <v>593</v>
      </c>
      <c r="B1917" s="97" t="s">
        <v>1060</v>
      </c>
      <c r="C1917" s="9" t="s">
        <v>117</v>
      </c>
      <c r="D1917" t="b">
        <v>0</v>
      </c>
      <c r="E1917" t="b">
        <v>0</v>
      </c>
      <c r="F1917" t="b">
        <v>0</v>
      </c>
      <c r="G1917" t="b">
        <v>0</v>
      </c>
      <c r="H1917" t="b">
        <v>0</v>
      </c>
      <c r="I1917" t="b">
        <v>0</v>
      </c>
      <c r="J1917" t="b">
        <v>0</v>
      </c>
      <c r="L1917">
        <f t="shared" si="30"/>
        <v>7</v>
      </c>
    </row>
    <row r="1918" spans="1:12" x14ac:dyDescent="0.3">
      <c r="A1918" t="s">
        <v>593</v>
      </c>
      <c r="B1918" s="97" t="s">
        <v>1060</v>
      </c>
      <c r="C1918" s="9" t="s">
        <v>117</v>
      </c>
      <c r="D1918" t="b">
        <v>0</v>
      </c>
      <c r="E1918" t="b">
        <v>0</v>
      </c>
      <c r="F1918" t="b">
        <v>0</v>
      </c>
      <c r="G1918" t="b">
        <v>0</v>
      </c>
      <c r="H1918" t="b">
        <v>0</v>
      </c>
      <c r="I1918" t="b">
        <v>0</v>
      </c>
      <c r="J1918" t="b">
        <v>0</v>
      </c>
      <c r="L1918">
        <f t="shared" si="30"/>
        <v>7</v>
      </c>
    </row>
    <row r="1919" spans="1:12" x14ac:dyDescent="0.3">
      <c r="A1919" t="s">
        <v>593</v>
      </c>
      <c r="B1919" s="97" t="s">
        <v>1060</v>
      </c>
      <c r="C1919" s="9" t="s">
        <v>142</v>
      </c>
      <c r="D1919" t="b">
        <v>0</v>
      </c>
      <c r="E1919" t="b">
        <v>0</v>
      </c>
      <c r="F1919" t="b">
        <v>0</v>
      </c>
      <c r="G1919" t="b">
        <v>1</v>
      </c>
      <c r="H1919" t="b">
        <v>0</v>
      </c>
      <c r="I1919" t="b">
        <v>0</v>
      </c>
      <c r="J1919" t="b">
        <v>0</v>
      </c>
      <c r="L1919">
        <f t="shared" si="30"/>
        <v>4</v>
      </c>
    </row>
    <row r="1920" spans="1:12" x14ac:dyDescent="0.3">
      <c r="A1920" t="s">
        <v>593</v>
      </c>
      <c r="B1920" s="97" t="s">
        <v>1060</v>
      </c>
      <c r="C1920" s="9" t="s">
        <v>680</v>
      </c>
      <c r="D1920" t="b">
        <v>0</v>
      </c>
      <c r="E1920" t="b">
        <v>0</v>
      </c>
      <c r="F1920" t="b">
        <v>0</v>
      </c>
      <c r="G1920" t="b">
        <v>0</v>
      </c>
      <c r="H1920" t="b">
        <v>0</v>
      </c>
      <c r="I1920" t="b">
        <v>0</v>
      </c>
      <c r="J1920" t="b">
        <v>0</v>
      </c>
      <c r="L1920">
        <f t="shared" si="30"/>
        <v>7</v>
      </c>
    </row>
    <row r="1921" spans="1:12" x14ac:dyDescent="0.3">
      <c r="A1921" t="s">
        <v>593</v>
      </c>
      <c r="B1921" s="97" t="s">
        <v>1060</v>
      </c>
      <c r="C1921" s="9"/>
      <c r="D1921" t="b">
        <v>0</v>
      </c>
      <c r="E1921" t="b">
        <v>0</v>
      </c>
      <c r="F1921" t="b">
        <v>0</v>
      </c>
      <c r="G1921" t="b">
        <v>0</v>
      </c>
      <c r="H1921" t="b">
        <v>0</v>
      </c>
      <c r="I1921" t="b">
        <v>0</v>
      </c>
      <c r="J1921" t="b">
        <v>0</v>
      </c>
      <c r="L1921">
        <f t="shared" si="30"/>
        <v>7</v>
      </c>
    </row>
    <row r="1922" spans="1:12" x14ac:dyDescent="0.3">
      <c r="A1922" t="s">
        <v>593</v>
      </c>
      <c r="B1922" s="97" t="s">
        <v>1060</v>
      </c>
      <c r="C1922" s="9" t="s">
        <v>142</v>
      </c>
      <c r="D1922" t="b">
        <v>0</v>
      </c>
      <c r="E1922" t="b">
        <v>0</v>
      </c>
      <c r="F1922" t="b">
        <v>0</v>
      </c>
      <c r="G1922" t="b">
        <v>0</v>
      </c>
      <c r="H1922" t="b">
        <v>1</v>
      </c>
      <c r="I1922" t="b">
        <v>0</v>
      </c>
      <c r="J1922" t="b">
        <v>0</v>
      </c>
      <c r="L1922">
        <f t="shared" si="30"/>
        <v>7</v>
      </c>
    </row>
    <row r="1923" spans="1:12" x14ac:dyDescent="0.3">
      <c r="A1923" t="s">
        <v>593</v>
      </c>
      <c r="B1923" s="97" t="s">
        <v>1060</v>
      </c>
      <c r="C1923" s="9" t="s">
        <v>142</v>
      </c>
      <c r="D1923" t="b">
        <v>0</v>
      </c>
      <c r="E1923" t="b">
        <v>0</v>
      </c>
      <c r="F1923" t="b">
        <v>0</v>
      </c>
      <c r="G1923" t="b">
        <v>0</v>
      </c>
      <c r="H1923" t="b">
        <v>0</v>
      </c>
      <c r="I1923" t="b">
        <v>0</v>
      </c>
      <c r="J1923" t="b">
        <v>0</v>
      </c>
      <c r="L1923">
        <f t="shared" si="30"/>
        <v>7</v>
      </c>
    </row>
    <row r="1924" spans="1:12" x14ac:dyDescent="0.3">
      <c r="A1924" t="s">
        <v>593</v>
      </c>
      <c r="B1924" s="97" t="s">
        <v>1060</v>
      </c>
      <c r="C1924" s="9" t="s">
        <v>680</v>
      </c>
      <c r="D1924" t="b">
        <v>0</v>
      </c>
      <c r="E1924" t="b">
        <v>0</v>
      </c>
      <c r="F1924" t="b">
        <v>0</v>
      </c>
      <c r="G1924" t="b">
        <v>0</v>
      </c>
      <c r="H1924" t="b">
        <v>0</v>
      </c>
      <c r="I1924" t="b">
        <v>0</v>
      </c>
      <c r="J1924" t="b">
        <v>0</v>
      </c>
      <c r="L1924">
        <f t="shared" si="30"/>
        <v>7</v>
      </c>
    </row>
    <row r="1925" spans="1:12" x14ac:dyDescent="0.3">
      <c r="A1925" t="s">
        <v>593</v>
      </c>
      <c r="B1925" s="97" t="s">
        <v>1060</v>
      </c>
      <c r="C1925" s="9" t="s">
        <v>953</v>
      </c>
      <c r="D1925" t="b">
        <v>0</v>
      </c>
      <c r="E1925" t="b">
        <v>0</v>
      </c>
      <c r="F1925" t="b">
        <v>0</v>
      </c>
      <c r="G1925" t="b">
        <v>0</v>
      </c>
      <c r="H1925" t="b">
        <v>0</v>
      </c>
      <c r="I1925" t="b">
        <v>0</v>
      </c>
      <c r="J1925" t="b">
        <v>0</v>
      </c>
      <c r="L1925">
        <f t="shared" si="30"/>
        <v>7</v>
      </c>
    </row>
    <row r="1926" spans="1:12" x14ac:dyDescent="0.3">
      <c r="A1926" t="s">
        <v>593</v>
      </c>
      <c r="B1926" s="97" t="s">
        <v>1060</v>
      </c>
      <c r="C1926" s="9" t="s">
        <v>142</v>
      </c>
      <c r="D1926" t="b">
        <v>0</v>
      </c>
      <c r="E1926" t="b">
        <v>0</v>
      </c>
      <c r="F1926" t="b">
        <v>0</v>
      </c>
      <c r="G1926" t="b">
        <v>0</v>
      </c>
      <c r="H1926" t="b">
        <v>0</v>
      </c>
      <c r="I1926" t="b">
        <v>0</v>
      </c>
      <c r="J1926" t="b">
        <v>0</v>
      </c>
      <c r="L1926">
        <f t="shared" si="30"/>
        <v>7</v>
      </c>
    </row>
    <row r="1927" spans="1:12" x14ac:dyDescent="0.3">
      <c r="A1927" t="s">
        <v>593</v>
      </c>
      <c r="B1927" s="97" t="s">
        <v>1060</v>
      </c>
      <c r="C1927" s="9" t="s">
        <v>122</v>
      </c>
      <c r="D1927" t="b">
        <v>0</v>
      </c>
      <c r="E1927" t="b">
        <v>0</v>
      </c>
      <c r="F1927" t="b">
        <v>0</v>
      </c>
      <c r="G1927" t="b">
        <v>0</v>
      </c>
      <c r="H1927" t="b">
        <v>0</v>
      </c>
      <c r="I1927" t="b">
        <v>0</v>
      </c>
      <c r="J1927" t="b">
        <v>0</v>
      </c>
      <c r="L1927">
        <f t="shared" si="30"/>
        <v>7</v>
      </c>
    </row>
    <row r="1928" spans="1:12" x14ac:dyDescent="0.3">
      <c r="A1928" t="s">
        <v>593</v>
      </c>
      <c r="B1928" s="97" t="s">
        <v>1060</v>
      </c>
      <c r="C1928" s="9"/>
      <c r="D1928" t="b">
        <v>0</v>
      </c>
      <c r="E1928" t="b">
        <v>0</v>
      </c>
      <c r="F1928" t="b">
        <v>0</v>
      </c>
      <c r="G1928" t="b">
        <v>0</v>
      </c>
      <c r="H1928" t="b">
        <v>1</v>
      </c>
      <c r="I1928" t="b">
        <v>0</v>
      </c>
      <c r="J1928" t="b">
        <v>0</v>
      </c>
      <c r="L1928">
        <f t="shared" si="30"/>
        <v>7</v>
      </c>
    </row>
    <row r="1929" spans="1:12" x14ac:dyDescent="0.3">
      <c r="A1929" t="s">
        <v>593</v>
      </c>
      <c r="B1929" s="97" t="s">
        <v>1060</v>
      </c>
      <c r="C1929" s="9" t="s">
        <v>954</v>
      </c>
      <c r="D1929" t="b">
        <v>0</v>
      </c>
      <c r="E1929" t="b">
        <v>0</v>
      </c>
      <c r="F1929" t="b">
        <v>0</v>
      </c>
      <c r="G1929" t="b">
        <v>0</v>
      </c>
      <c r="H1929" t="b">
        <v>0</v>
      </c>
      <c r="I1929" t="b">
        <v>0</v>
      </c>
      <c r="J1929" t="b">
        <v>0</v>
      </c>
      <c r="L1929">
        <f t="shared" si="30"/>
        <v>7</v>
      </c>
    </row>
    <row r="1930" spans="1:12" x14ac:dyDescent="0.3">
      <c r="A1930" t="s">
        <v>593</v>
      </c>
      <c r="B1930" s="97" t="s">
        <v>1060</v>
      </c>
      <c r="C1930" s="9" t="s">
        <v>172</v>
      </c>
      <c r="D1930" t="b">
        <v>0</v>
      </c>
      <c r="E1930" t="b">
        <v>0</v>
      </c>
      <c r="F1930" t="b">
        <v>0</v>
      </c>
      <c r="G1930" t="b">
        <v>0</v>
      </c>
      <c r="H1930" t="b">
        <v>0</v>
      </c>
      <c r="I1930" t="b">
        <v>0</v>
      </c>
      <c r="J1930" t="b">
        <v>0</v>
      </c>
      <c r="L1930">
        <f t="shared" si="30"/>
        <v>7</v>
      </c>
    </row>
    <row r="1931" spans="1:12" x14ac:dyDescent="0.3">
      <c r="A1931" t="s">
        <v>593</v>
      </c>
      <c r="B1931" s="97" t="s">
        <v>1060</v>
      </c>
      <c r="C1931" s="9" t="s">
        <v>955</v>
      </c>
      <c r="D1931" t="b">
        <v>0</v>
      </c>
      <c r="E1931" t="b">
        <v>0</v>
      </c>
      <c r="F1931" t="b">
        <v>0</v>
      </c>
      <c r="G1931" t="b">
        <v>0</v>
      </c>
      <c r="H1931" t="b">
        <v>0</v>
      </c>
      <c r="I1931" t="b">
        <v>0</v>
      </c>
      <c r="J1931" t="b">
        <v>0</v>
      </c>
      <c r="L1931">
        <f t="shared" si="30"/>
        <v>7</v>
      </c>
    </row>
    <row r="1932" spans="1:12" x14ac:dyDescent="0.3">
      <c r="A1932" t="s">
        <v>593</v>
      </c>
      <c r="B1932" s="97" t="s">
        <v>1060</v>
      </c>
      <c r="C1932" s="9" t="s">
        <v>956</v>
      </c>
      <c r="D1932" t="b">
        <v>0</v>
      </c>
      <c r="E1932" t="b">
        <v>0</v>
      </c>
      <c r="F1932" t="b">
        <v>0</v>
      </c>
      <c r="G1932" t="b">
        <v>1</v>
      </c>
      <c r="H1932" t="b">
        <v>0</v>
      </c>
      <c r="I1932" t="b">
        <v>0</v>
      </c>
      <c r="J1932" t="b">
        <v>0</v>
      </c>
      <c r="L1932">
        <f t="shared" si="30"/>
        <v>4</v>
      </c>
    </row>
    <row r="1933" spans="1:12" x14ac:dyDescent="0.3">
      <c r="A1933" t="s">
        <v>593</v>
      </c>
      <c r="B1933" s="97" t="s">
        <v>1060</v>
      </c>
      <c r="C1933" s="9" t="s">
        <v>122</v>
      </c>
      <c r="D1933" t="b">
        <v>0</v>
      </c>
      <c r="E1933" t="b">
        <v>0</v>
      </c>
      <c r="F1933" t="b">
        <v>0</v>
      </c>
      <c r="G1933" t="b">
        <v>0</v>
      </c>
      <c r="H1933" t="b">
        <v>0</v>
      </c>
      <c r="I1933" t="b">
        <v>0</v>
      </c>
      <c r="J1933" t="b">
        <v>0</v>
      </c>
      <c r="L1933">
        <f t="shared" si="30"/>
        <v>7</v>
      </c>
    </row>
    <row r="1934" spans="1:12" x14ac:dyDescent="0.3">
      <c r="A1934" t="s">
        <v>593</v>
      </c>
      <c r="B1934" s="97" t="s">
        <v>1060</v>
      </c>
      <c r="C1934" s="9"/>
      <c r="D1934" t="b">
        <v>0</v>
      </c>
      <c r="E1934" t="b">
        <v>0</v>
      </c>
      <c r="F1934" t="b">
        <v>0</v>
      </c>
      <c r="G1934" t="b">
        <v>0</v>
      </c>
      <c r="H1934" t="b">
        <v>0</v>
      </c>
      <c r="I1934" t="b">
        <v>0</v>
      </c>
      <c r="J1934" t="b">
        <v>0</v>
      </c>
      <c r="L1934">
        <f t="shared" ref="L1934:L1997" si="31">MATCH(TRUE,D1934:J1934)</f>
        <v>7</v>
      </c>
    </row>
    <row r="1935" spans="1:12" x14ac:dyDescent="0.3">
      <c r="A1935" t="s">
        <v>593</v>
      </c>
      <c r="B1935" s="97" t="s">
        <v>1060</v>
      </c>
      <c r="C1935" s="9" t="s">
        <v>681</v>
      </c>
      <c r="D1935" t="b">
        <v>0</v>
      </c>
      <c r="E1935" t="b">
        <v>0</v>
      </c>
      <c r="F1935" t="b">
        <v>0</v>
      </c>
      <c r="G1935" t="b">
        <v>0</v>
      </c>
      <c r="H1935" t="b">
        <v>0</v>
      </c>
      <c r="I1935" t="b">
        <v>0</v>
      </c>
      <c r="J1935" t="b">
        <v>0</v>
      </c>
      <c r="L1935">
        <f t="shared" si="31"/>
        <v>7</v>
      </c>
    </row>
    <row r="1936" spans="1:12" x14ac:dyDescent="0.3">
      <c r="A1936" t="s">
        <v>593</v>
      </c>
      <c r="B1936" s="97" t="s">
        <v>1060</v>
      </c>
      <c r="C1936" s="9" t="s">
        <v>122</v>
      </c>
      <c r="D1936" t="b">
        <v>0</v>
      </c>
      <c r="E1936" t="b">
        <v>0</v>
      </c>
      <c r="F1936" t="b">
        <v>0</v>
      </c>
      <c r="G1936" t="b">
        <v>0</v>
      </c>
      <c r="H1936" t="b">
        <v>1</v>
      </c>
      <c r="I1936" t="b">
        <v>0</v>
      </c>
      <c r="J1936" t="b">
        <v>0</v>
      </c>
      <c r="L1936">
        <f t="shared" si="31"/>
        <v>7</v>
      </c>
    </row>
    <row r="1937" spans="1:12" x14ac:dyDescent="0.3">
      <c r="A1937" t="s">
        <v>593</v>
      </c>
      <c r="B1937" s="97" t="s">
        <v>1060</v>
      </c>
      <c r="C1937" s="9" t="s">
        <v>122</v>
      </c>
      <c r="D1937" t="b">
        <v>0</v>
      </c>
      <c r="E1937" t="b">
        <v>0</v>
      </c>
      <c r="F1937" t="b">
        <v>0</v>
      </c>
      <c r="G1937" t="b">
        <v>0</v>
      </c>
      <c r="H1937" t="b">
        <v>0</v>
      </c>
      <c r="I1937" t="b">
        <v>1</v>
      </c>
      <c r="J1937" t="b">
        <v>0</v>
      </c>
      <c r="L1937">
        <f t="shared" si="31"/>
        <v>6</v>
      </c>
    </row>
    <row r="1938" spans="1:12" x14ac:dyDescent="0.3">
      <c r="A1938" t="s">
        <v>593</v>
      </c>
      <c r="B1938" s="97" t="s">
        <v>1060</v>
      </c>
      <c r="C1938" s="9" t="s">
        <v>122</v>
      </c>
      <c r="D1938" t="b">
        <v>0</v>
      </c>
      <c r="E1938" t="b">
        <v>0</v>
      </c>
      <c r="F1938" t="b">
        <v>0</v>
      </c>
      <c r="G1938" t="b">
        <v>0</v>
      </c>
      <c r="H1938" t="b">
        <v>0</v>
      </c>
      <c r="I1938" t="b">
        <v>0</v>
      </c>
      <c r="J1938" t="b">
        <v>0</v>
      </c>
      <c r="L1938">
        <f t="shared" si="31"/>
        <v>7</v>
      </c>
    </row>
    <row r="1939" spans="1:12" x14ac:dyDescent="0.3">
      <c r="A1939" t="s">
        <v>593</v>
      </c>
      <c r="B1939" s="97" t="s">
        <v>1060</v>
      </c>
      <c r="C1939" s="9"/>
      <c r="D1939" t="b">
        <v>0</v>
      </c>
      <c r="E1939" t="b">
        <v>0</v>
      </c>
      <c r="F1939" t="b">
        <v>0</v>
      </c>
      <c r="G1939" t="b">
        <v>0</v>
      </c>
      <c r="H1939" t="b">
        <v>1</v>
      </c>
      <c r="I1939" t="b">
        <v>0</v>
      </c>
      <c r="J1939" t="b">
        <v>0</v>
      </c>
      <c r="L1939">
        <f t="shared" si="31"/>
        <v>7</v>
      </c>
    </row>
    <row r="1940" spans="1:12" x14ac:dyDescent="0.3">
      <c r="A1940" t="s">
        <v>593</v>
      </c>
      <c r="B1940" s="97" t="s">
        <v>1060</v>
      </c>
      <c r="C1940" s="9" t="s">
        <v>957</v>
      </c>
      <c r="D1940" t="b">
        <v>0</v>
      </c>
      <c r="E1940" t="b">
        <v>0</v>
      </c>
      <c r="F1940" t="b">
        <v>0</v>
      </c>
      <c r="G1940" t="b">
        <v>0</v>
      </c>
      <c r="H1940" t="b">
        <v>0</v>
      </c>
      <c r="I1940" t="b">
        <v>0</v>
      </c>
      <c r="J1940" t="b">
        <v>0</v>
      </c>
      <c r="L1940">
        <f t="shared" si="31"/>
        <v>7</v>
      </c>
    </row>
    <row r="1941" spans="1:12" x14ac:dyDescent="0.3">
      <c r="A1941" t="s">
        <v>593</v>
      </c>
      <c r="B1941" s="97" t="s">
        <v>1060</v>
      </c>
      <c r="C1941" s="9" t="s">
        <v>958</v>
      </c>
      <c r="D1941" t="b">
        <v>0</v>
      </c>
      <c r="E1941" t="b">
        <v>0</v>
      </c>
      <c r="F1941" t="b">
        <v>1</v>
      </c>
      <c r="G1941" t="b">
        <v>0</v>
      </c>
      <c r="H1941" t="b">
        <v>0</v>
      </c>
      <c r="I1941" t="b">
        <v>0</v>
      </c>
      <c r="J1941" t="b">
        <v>1</v>
      </c>
      <c r="L1941">
        <f t="shared" si="31"/>
        <v>7</v>
      </c>
    </row>
    <row r="1942" spans="1:12" x14ac:dyDescent="0.3">
      <c r="A1942" t="s">
        <v>593</v>
      </c>
      <c r="B1942" s="97" t="s">
        <v>1060</v>
      </c>
      <c r="C1942" s="9" t="s">
        <v>687</v>
      </c>
      <c r="D1942" t="b">
        <v>0</v>
      </c>
      <c r="E1942" t="b">
        <v>0</v>
      </c>
      <c r="F1942" t="b">
        <v>0</v>
      </c>
      <c r="G1942" t="b">
        <v>0</v>
      </c>
      <c r="H1942" t="b">
        <v>0</v>
      </c>
      <c r="I1942" t="b">
        <v>0</v>
      </c>
      <c r="J1942" t="b">
        <v>0</v>
      </c>
      <c r="L1942">
        <f t="shared" si="31"/>
        <v>7</v>
      </c>
    </row>
    <row r="1943" spans="1:12" x14ac:dyDescent="0.3">
      <c r="A1943" t="s">
        <v>593</v>
      </c>
      <c r="B1943" s="97" t="s">
        <v>1060</v>
      </c>
      <c r="C1943" s="9" t="s">
        <v>122</v>
      </c>
      <c r="D1943" t="b">
        <v>0</v>
      </c>
      <c r="E1943" t="b">
        <v>0</v>
      </c>
      <c r="F1943" t="b">
        <v>0</v>
      </c>
      <c r="G1943" t="b">
        <v>0</v>
      </c>
      <c r="H1943" t="b">
        <v>1</v>
      </c>
      <c r="I1943" t="b">
        <v>1</v>
      </c>
      <c r="J1943" t="b">
        <v>0</v>
      </c>
      <c r="L1943">
        <f t="shared" si="31"/>
        <v>6</v>
      </c>
    </row>
    <row r="1944" spans="1:12" x14ac:dyDescent="0.3">
      <c r="A1944" t="s">
        <v>593</v>
      </c>
      <c r="B1944" s="97" t="s">
        <v>1060</v>
      </c>
      <c r="C1944" s="9" t="s">
        <v>122</v>
      </c>
      <c r="D1944" t="b">
        <v>0</v>
      </c>
      <c r="E1944" t="b">
        <v>0</v>
      </c>
      <c r="F1944" t="b">
        <v>0</v>
      </c>
      <c r="G1944" t="b">
        <v>0</v>
      </c>
      <c r="H1944" t="b">
        <v>0</v>
      </c>
      <c r="I1944" t="b">
        <v>1</v>
      </c>
      <c r="J1944" t="b">
        <v>0</v>
      </c>
      <c r="L1944">
        <f t="shared" si="31"/>
        <v>6</v>
      </c>
    </row>
    <row r="1945" spans="1:12" x14ac:dyDescent="0.3">
      <c r="A1945" t="s">
        <v>593</v>
      </c>
      <c r="B1945" s="97" t="s">
        <v>1060</v>
      </c>
      <c r="C1945" s="9"/>
      <c r="D1945" t="b">
        <v>0</v>
      </c>
      <c r="E1945" t="b">
        <v>0</v>
      </c>
      <c r="F1945" t="b">
        <v>0</v>
      </c>
      <c r="G1945" t="b">
        <v>0</v>
      </c>
      <c r="H1945" t="b">
        <v>0</v>
      </c>
      <c r="I1945" t="b">
        <v>0</v>
      </c>
      <c r="J1945" t="b">
        <v>0</v>
      </c>
      <c r="L1945">
        <f t="shared" si="31"/>
        <v>7</v>
      </c>
    </row>
    <row r="1946" spans="1:12" x14ac:dyDescent="0.3">
      <c r="A1946" t="s">
        <v>593</v>
      </c>
      <c r="B1946" s="97" t="s">
        <v>1060</v>
      </c>
      <c r="C1946" s="9" t="s">
        <v>38</v>
      </c>
      <c r="D1946" t="b">
        <v>0</v>
      </c>
      <c r="E1946" t="b">
        <v>0</v>
      </c>
      <c r="F1946" t="b">
        <v>0</v>
      </c>
      <c r="G1946" t="b">
        <v>0</v>
      </c>
      <c r="H1946" t="b">
        <v>0</v>
      </c>
      <c r="I1946" t="b">
        <v>0</v>
      </c>
      <c r="J1946" t="b">
        <v>0</v>
      </c>
      <c r="L1946">
        <f t="shared" si="31"/>
        <v>7</v>
      </c>
    </row>
    <row r="1947" spans="1:12" x14ac:dyDescent="0.3">
      <c r="A1947" t="s">
        <v>593</v>
      </c>
      <c r="B1947" s="97" t="s">
        <v>1060</v>
      </c>
      <c r="C1947" s="9"/>
      <c r="D1947" t="b">
        <v>0</v>
      </c>
      <c r="E1947" t="b">
        <v>0</v>
      </c>
      <c r="F1947" t="b">
        <v>0</v>
      </c>
      <c r="G1947" t="b">
        <v>0</v>
      </c>
      <c r="H1947" t="b">
        <v>0</v>
      </c>
      <c r="I1947" t="b">
        <v>0</v>
      </c>
      <c r="J1947" t="b">
        <v>0</v>
      </c>
      <c r="L1947">
        <f t="shared" si="31"/>
        <v>7</v>
      </c>
    </row>
    <row r="1948" spans="1:12" x14ac:dyDescent="0.3">
      <c r="A1948" t="s">
        <v>593</v>
      </c>
      <c r="B1948" s="97" t="s">
        <v>1060</v>
      </c>
      <c r="C1948" s="9" t="s">
        <v>688</v>
      </c>
      <c r="D1948" t="b">
        <v>0</v>
      </c>
      <c r="E1948" t="b">
        <v>0</v>
      </c>
      <c r="F1948" t="b">
        <v>0</v>
      </c>
      <c r="G1948" t="b">
        <v>0</v>
      </c>
      <c r="H1948" t="b">
        <v>0</v>
      </c>
      <c r="I1948" t="b">
        <v>0</v>
      </c>
      <c r="J1948" t="b">
        <v>0</v>
      </c>
      <c r="L1948">
        <f t="shared" si="31"/>
        <v>7</v>
      </c>
    </row>
    <row r="1949" spans="1:12" x14ac:dyDescent="0.3">
      <c r="A1949" t="s">
        <v>593</v>
      </c>
      <c r="B1949" s="97" t="s">
        <v>1060</v>
      </c>
      <c r="C1949" s="9" t="s">
        <v>38</v>
      </c>
      <c r="D1949" t="b">
        <v>0</v>
      </c>
      <c r="E1949" t="b">
        <v>0</v>
      </c>
      <c r="F1949" t="b">
        <v>0</v>
      </c>
      <c r="G1949" t="b">
        <v>0</v>
      </c>
      <c r="H1949" t="b">
        <v>0</v>
      </c>
      <c r="I1949" t="b">
        <v>0</v>
      </c>
      <c r="J1949" t="b">
        <v>0</v>
      </c>
      <c r="L1949">
        <f t="shared" si="31"/>
        <v>7</v>
      </c>
    </row>
    <row r="1950" spans="1:12" x14ac:dyDescent="0.3">
      <c r="A1950" t="s">
        <v>593</v>
      </c>
      <c r="B1950" s="97" t="s">
        <v>1060</v>
      </c>
      <c r="C1950" s="9" t="s">
        <v>38</v>
      </c>
      <c r="D1950" t="b">
        <v>0</v>
      </c>
      <c r="E1950" t="b">
        <v>0</v>
      </c>
      <c r="F1950" t="b">
        <v>0</v>
      </c>
      <c r="G1950" t="b">
        <v>0</v>
      </c>
      <c r="H1950" t="b">
        <v>0</v>
      </c>
      <c r="I1950" t="b">
        <v>0</v>
      </c>
      <c r="J1950" t="b">
        <v>0</v>
      </c>
      <c r="L1950">
        <f t="shared" si="31"/>
        <v>7</v>
      </c>
    </row>
    <row r="1951" spans="1:12" x14ac:dyDescent="0.3">
      <c r="A1951" t="s">
        <v>593</v>
      </c>
      <c r="B1951" s="97" t="s">
        <v>1060</v>
      </c>
      <c r="C1951" s="9" t="s">
        <v>959</v>
      </c>
      <c r="D1951" t="b">
        <v>0</v>
      </c>
      <c r="E1951" t="b">
        <v>0</v>
      </c>
      <c r="F1951" t="b">
        <v>0</v>
      </c>
      <c r="G1951" t="b">
        <v>0</v>
      </c>
      <c r="H1951" t="b">
        <v>0</v>
      </c>
      <c r="I1951" t="b">
        <v>0</v>
      </c>
      <c r="J1951" t="b">
        <v>0</v>
      </c>
      <c r="L1951">
        <f t="shared" si="31"/>
        <v>7</v>
      </c>
    </row>
    <row r="1952" spans="1:12" x14ac:dyDescent="0.3">
      <c r="A1952" t="s">
        <v>593</v>
      </c>
      <c r="B1952" s="97" t="s">
        <v>1060</v>
      </c>
      <c r="C1952" s="9" t="s">
        <v>157</v>
      </c>
      <c r="D1952" t="b">
        <v>0</v>
      </c>
      <c r="E1952" t="b">
        <v>0</v>
      </c>
      <c r="F1952" t="b">
        <v>0</v>
      </c>
      <c r="G1952" t="b">
        <v>0</v>
      </c>
      <c r="H1952" t="b">
        <v>0</v>
      </c>
      <c r="I1952" t="b">
        <v>0</v>
      </c>
      <c r="J1952" t="b">
        <v>0</v>
      </c>
      <c r="L1952">
        <f t="shared" si="31"/>
        <v>7</v>
      </c>
    </row>
    <row r="1953" spans="1:12" x14ac:dyDescent="0.3">
      <c r="A1953" t="s">
        <v>593</v>
      </c>
      <c r="B1953" s="97" t="s">
        <v>1060</v>
      </c>
      <c r="C1953" s="9" t="s">
        <v>960</v>
      </c>
      <c r="D1953" t="b">
        <v>0</v>
      </c>
      <c r="E1953" t="b">
        <v>0</v>
      </c>
      <c r="F1953" t="b">
        <v>0</v>
      </c>
      <c r="G1953" t="b">
        <v>0</v>
      </c>
      <c r="H1953" t="b">
        <v>0</v>
      </c>
      <c r="I1953" t="b">
        <v>0</v>
      </c>
      <c r="J1953" t="b">
        <v>0</v>
      </c>
      <c r="L1953">
        <f t="shared" si="31"/>
        <v>7</v>
      </c>
    </row>
    <row r="1954" spans="1:12" x14ac:dyDescent="0.3">
      <c r="A1954" t="s">
        <v>593</v>
      </c>
      <c r="B1954" s="97" t="s">
        <v>1060</v>
      </c>
      <c r="C1954" s="9"/>
      <c r="D1954" t="b">
        <v>0</v>
      </c>
      <c r="E1954" t="b">
        <v>0</v>
      </c>
      <c r="F1954" t="b">
        <v>0</v>
      </c>
      <c r="G1954" t="b">
        <v>0</v>
      </c>
      <c r="H1954" t="b">
        <v>0</v>
      </c>
      <c r="I1954" t="b">
        <v>0</v>
      </c>
      <c r="J1954" t="b">
        <v>0</v>
      </c>
      <c r="L1954">
        <f t="shared" si="31"/>
        <v>7</v>
      </c>
    </row>
    <row r="1955" spans="1:12" x14ac:dyDescent="0.3">
      <c r="A1955" t="s">
        <v>593</v>
      </c>
      <c r="B1955" s="97" t="s">
        <v>1060</v>
      </c>
      <c r="C1955" s="9" t="s">
        <v>38</v>
      </c>
      <c r="D1955" t="b">
        <v>0</v>
      </c>
      <c r="E1955" t="b">
        <v>0</v>
      </c>
      <c r="F1955" t="b">
        <v>0</v>
      </c>
      <c r="G1955" t="b">
        <v>0</v>
      </c>
      <c r="H1955" t="b">
        <v>0</v>
      </c>
      <c r="I1955" t="b">
        <v>0</v>
      </c>
      <c r="J1955" t="b">
        <v>0</v>
      </c>
      <c r="L1955">
        <f t="shared" si="31"/>
        <v>7</v>
      </c>
    </row>
    <row r="1956" spans="1:12" x14ac:dyDescent="0.3">
      <c r="A1956" t="s">
        <v>593</v>
      </c>
      <c r="B1956" s="97" t="s">
        <v>1060</v>
      </c>
      <c r="C1956" s="9"/>
      <c r="D1956" t="b">
        <v>0</v>
      </c>
      <c r="E1956" t="b">
        <v>0</v>
      </c>
      <c r="F1956" t="b">
        <v>0</v>
      </c>
      <c r="G1956" t="b">
        <v>0</v>
      </c>
      <c r="H1956" t="b">
        <v>0</v>
      </c>
      <c r="I1956" t="b">
        <v>0</v>
      </c>
      <c r="J1956" t="b">
        <v>1</v>
      </c>
      <c r="L1956">
        <f t="shared" si="31"/>
        <v>7</v>
      </c>
    </row>
    <row r="1957" spans="1:12" x14ac:dyDescent="0.3">
      <c r="A1957" t="s">
        <v>593</v>
      </c>
      <c r="B1957" s="97" t="s">
        <v>1060</v>
      </c>
      <c r="C1957" s="9" t="s">
        <v>954</v>
      </c>
      <c r="D1957" t="b">
        <v>0</v>
      </c>
      <c r="E1957" t="b">
        <v>0</v>
      </c>
      <c r="F1957" t="b">
        <v>0</v>
      </c>
      <c r="G1957" t="b">
        <v>0</v>
      </c>
      <c r="H1957" t="b">
        <v>0</v>
      </c>
      <c r="I1957" t="b">
        <v>0</v>
      </c>
      <c r="J1957" t="b">
        <v>0</v>
      </c>
      <c r="L1957">
        <f t="shared" si="31"/>
        <v>7</v>
      </c>
    </row>
    <row r="1958" spans="1:12" x14ac:dyDescent="0.3">
      <c r="A1958" t="s">
        <v>593</v>
      </c>
      <c r="B1958" s="97" t="s">
        <v>1060</v>
      </c>
      <c r="C1958" s="9" t="s">
        <v>172</v>
      </c>
      <c r="D1958" t="b">
        <v>0</v>
      </c>
      <c r="E1958" t="b">
        <v>0</v>
      </c>
      <c r="F1958" t="b">
        <v>0</v>
      </c>
      <c r="G1958" t="b">
        <v>0</v>
      </c>
      <c r="H1958" t="b">
        <v>0</v>
      </c>
      <c r="I1958" t="b">
        <v>0</v>
      </c>
      <c r="J1958" t="b">
        <v>0</v>
      </c>
      <c r="L1958">
        <f t="shared" si="31"/>
        <v>7</v>
      </c>
    </row>
    <row r="1959" spans="1:12" x14ac:dyDescent="0.3">
      <c r="A1959" t="s">
        <v>593</v>
      </c>
      <c r="B1959" s="97" t="s">
        <v>1060</v>
      </c>
      <c r="C1959" s="9"/>
      <c r="D1959" t="b">
        <v>0</v>
      </c>
      <c r="E1959" t="b">
        <v>0</v>
      </c>
      <c r="F1959" t="b">
        <v>0</v>
      </c>
      <c r="G1959" t="b">
        <v>0</v>
      </c>
      <c r="H1959" t="b">
        <v>0</v>
      </c>
      <c r="I1959" t="b">
        <v>0</v>
      </c>
      <c r="J1959" t="b">
        <v>0</v>
      </c>
      <c r="L1959">
        <f t="shared" si="31"/>
        <v>7</v>
      </c>
    </row>
    <row r="1960" spans="1:12" x14ac:dyDescent="0.3">
      <c r="A1960" t="s">
        <v>593</v>
      </c>
      <c r="B1960" s="97" t="s">
        <v>1060</v>
      </c>
      <c r="C1960" s="9" t="s">
        <v>38</v>
      </c>
      <c r="D1960" t="b">
        <v>0</v>
      </c>
      <c r="E1960" t="b">
        <v>0</v>
      </c>
      <c r="F1960" t="b">
        <v>0</v>
      </c>
      <c r="G1960" t="b">
        <v>0</v>
      </c>
      <c r="H1960" t="b">
        <v>0</v>
      </c>
      <c r="I1960" t="b">
        <v>0</v>
      </c>
      <c r="J1960" t="b">
        <v>0</v>
      </c>
      <c r="L1960">
        <f t="shared" si="31"/>
        <v>7</v>
      </c>
    </row>
    <row r="1961" spans="1:12" x14ac:dyDescent="0.3">
      <c r="A1961" t="s">
        <v>593</v>
      </c>
      <c r="B1961" s="97" t="s">
        <v>1060</v>
      </c>
      <c r="C1961" s="9" t="s">
        <v>692</v>
      </c>
      <c r="D1961" t="b">
        <v>0</v>
      </c>
      <c r="E1961" t="b">
        <v>0</v>
      </c>
      <c r="F1961" t="b">
        <v>0</v>
      </c>
      <c r="G1961" t="b">
        <v>0</v>
      </c>
      <c r="H1961" t="b">
        <v>0</v>
      </c>
      <c r="I1961" t="b">
        <v>0</v>
      </c>
      <c r="J1961" t="b">
        <v>0</v>
      </c>
      <c r="L1961">
        <f t="shared" si="31"/>
        <v>7</v>
      </c>
    </row>
    <row r="1962" spans="1:12" x14ac:dyDescent="0.3">
      <c r="A1962" t="s">
        <v>593</v>
      </c>
      <c r="B1962" s="97" t="s">
        <v>1060</v>
      </c>
      <c r="C1962" s="9" t="s">
        <v>38</v>
      </c>
      <c r="D1962" t="b">
        <v>0</v>
      </c>
      <c r="E1962" t="b">
        <v>0</v>
      </c>
      <c r="F1962" t="b">
        <v>0</v>
      </c>
      <c r="G1962" t="b">
        <v>0</v>
      </c>
      <c r="H1962" t="b">
        <v>0</v>
      </c>
      <c r="I1962" t="b">
        <v>0</v>
      </c>
      <c r="J1962" t="b">
        <v>0</v>
      </c>
      <c r="L1962">
        <f t="shared" si="31"/>
        <v>7</v>
      </c>
    </row>
    <row r="1963" spans="1:12" x14ac:dyDescent="0.3">
      <c r="A1963" t="s">
        <v>593</v>
      </c>
      <c r="B1963" s="97" t="s">
        <v>1060</v>
      </c>
      <c r="C1963" s="9" t="s">
        <v>122</v>
      </c>
      <c r="D1963" t="b">
        <v>0</v>
      </c>
      <c r="E1963" t="b">
        <v>0</v>
      </c>
      <c r="F1963" t="b">
        <v>0</v>
      </c>
      <c r="G1963" t="b">
        <v>0</v>
      </c>
      <c r="H1963" t="b">
        <v>0</v>
      </c>
      <c r="I1963" t="b">
        <v>0</v>
      </c>
      <c r="J1963" t="b">
        <v>0</v>
      </c>
      <c r="L1963">
        <f t="shared" si="31"/>
        <v>7</v>
      </c>
    </row>
    <row r="1964" spans="1:12" x14ac:dyDescent="0.3">
      <c r="A1964" t="s">
        <v>593</v>
      </c>
      <c r="B1964" s="97" t="s">
        <v>1060</v>
      </c>
      <c r="C1964" s="9"/>
      <c r="D1964" t="b">
        <v>0</v>
      </c>
      <c r="E1964" t="b">
        <v>0</v>
      </c>
      <c r="F1964" t="b">
        <v>0</v>
      </c>
      <c r="G1964" t="b">
        <v>0</v>
      </c>
      <c r="H1964" t="b">
        <v>0</v>
      </c>
      <c r="I1964" t="b">
        <v>0</v>
      </c>
      <c r="J1964" t="b">
        <v>0</v>
      </c>
      <c r="L1964">
        <f t="shared" si="31"/>
        <v>7</v>
      </c>
    </row>
    <row r="1965" spans="1:12" x14ac:dyDescent="0.3">
      <c r="A1965" t="s">
        <v>593</v>
      </c>
      <c r="B1965" s="97" t="s">
        <v>1060</v>
      </c>
      <c r="C1965" s="9" t="s">
        <v>692</v>
      </c>
      <c r="D1965" t="b">
        <v>0</v>
      </c>
      <c r="E1965" t="b">
        <v>0</v>
      </c>
      <c r="F1965" t="b">
        <v>0</v>
      </c>
      <c r="G1965" t="b">
        <v>0</v>
      </c>
      <c r="H1965" t="b">
        <v>0</v>
      </c>
      <c r="I1965" t="b">
        <v>0</v>
      </c>
      <c r="J1965" t="b">
        <v>0</v>
      </c>
      <c r="L1965">
        <f t="shared" si="31"/>
        <v>7</v>
      </c>
    </row>
    <row r="1966" spans="1:12" x14ac:dyDescent="0.3">
      <c r="A1966" t="s">
        <v>593</v>
      </c>
      <c r="B1966" s="97" t="s">
        <v>1060</v>
      </c>
      <c r="C1966" s="9" t="s">
        <v>681</v>
      </c>
      <c r="D1966" t="b">
        <v>0</v>
      </c>
      <c r="E1966" t="b">
        <v>0</v>
      </c>
      <c r="F1966" t="b">
        <v>0</v>
      </c>
      <c r="G1966" t="b">
        <v>0</v>
      </c>
      <c r="H1966" t="b">
        <v>0</v>
      </c>
      <c r="I1966" t="b">
        <v>0</v>
      </c>
      <c r="J1966" t="b">
        <v>0</v>
      </c>
      <c r="L1966">
        <f t="shared" si="31"/>
        <v>7</v>
      </c>
    </row>
    <row r="1967" spans="1:12" x14ac:dyDescent="0.3">
      <c r="A1967" t="s">
        <v>593</v>
      </c>
      <c r="B1967" s="97" t="s">
        <v>1060</v>
      </c>
      <c r="C1967" s="9" t="s">
        <v>692</v>
      </c>
      <c r="D1967" t="b">
        <v>0</v>
      </c>
      <c r="E1967" t="b">
        <v>0</v>
      </c>
      <c r="F1967" t="b">
        <v>0</v>
      </c>
      <c r="G1967" t="b">
        <v>0</v>
      </c>
      <c r="H1967" t="b">
        <v>0</v>
      </c>
      <c r="I1967" t="b">
        <v>0</v>
      </c>
      <c r="J1967" t="b">
        <v>0</v>
      </c>
      <c r="L1967">
        <f t="shared" si="31"/>
        <v>7</v>
      </c>
    </row>
    <row r="1968" spans="1:12" x14ac:dyDescent="0.3">
      <c r="A1968" t="s">
        <v>593</v>
      </c>
      <c r="B1968" s="97" t="s">
        <v>1060</v>
      </c>
      <c r="C1968" s="9" t="s">
        <v>694</v>
      </c>
      <c r="D1968" t="b">
        <v>0</v>
      </c>
      <c r="E1968" t="b">
        <v>0</v>
      </c>
      <c r="F1968" t="b">
        <v>0</v>
      </c>
      <c r="G1968" t="b">
        <v>0</v>
      </c>
      <c r="H1968" t="b">
        <v>0</v>
      </c>
      <c r="I1968" t="b">
        <v>0</v>
      </c>
      <c r="J1968" t="b">
        <v>0</v>
      </c>
      <c r="L1968">
        <f t="shared" si="31"/>
        <v>7</v>
      </c>
    </row>
    <row r="1969" spans="1:12" x14ac:dyDescent="0.3">
      <c r="A1969" t="s">
        <v>593</v>
      </c>
      <c r="B1969" s="97" t="s">
        <v>1060</v>
      </c>
      <c r="C1969" s="9" t="s">
        <v>694</v>
      </c>
      <c r="D1969" t="b">
        <v>0</v>
      </c>
      <c r="E1969" t="b">
        <v>0</v>
      </c>
      <c r="F1969" t="b">
        <v>0</v>
      </c>
      <c r="G1969" t="b">
        <v>0</v>
      </c>
      <c r="H1969" t="b">
        <v>0</v>
      </c>
      <c r="I1969" t="b">
        <v>0</v>
      </c>
      <c r="J1969" t="b">
        <v>0</v>
      </c>
      <c r="L1969">
        <f t="shared" si="31"/>
        <v>7</v>
      </c>
    </row>
    <row r="1970" spans="1:12" x14ac:dyDescent="0.3">
      <c r="A1970" t="s">
        <v>593</v>
      </c>
      <c r="B1970" s="97" t="s">
        <v>1060</v>
      </c>
      <c r="C1970" s="9" t="s">
        <v>696</v>
      </c>
      <c r="D1970" t="b">
        <v>0</v>
      </c>
      <c r="E1970" t="b">
        <v>0</v>
      </c>
      <c r="F1970" t="b">
        <v>0</v>
      </c>
      <c r="G1970" t="b">
        <v>0</v>
      </c>
      <c r="H1970" t="b">
        <v>0</v>
      </c>
      <c r="I1970" t="b">
        <v>0</v>
      </c>
      <c r="J1970" t="b">
        <v>0</v>
      </c>
      <c r="L1970">
        <f t="shared" si="31"/>
        <v>7</v>
      </c>
    </row>
    <row r="1971" spans="1:12" x14ac:dyDescent="0.3">
      <c r="A1971" t="s">
        <v>593</v>
      </c>
      <c r="B1971" s="97" t="s">
        <v>1060</v>
      </c>
      <c r="C1971" s="9"/>
      <c r="D1971" t="b">
        <v>0</v>
      </c>
      <c r="E1971" t="b">
        <v>0</v>
      </c>
      <c r="F1971" t="b">
        <v>0</v>
      </c>
      <c r="G1971" t="b">
        <v>0</v>
      </c>
      <c r="H1971" t="b">
        <v>0</v>
      </c>
      <c r="I1971" t="b">
        <v>0</v>
      </c>
      <c r="J1971" t="b">
        <v>0</v>
      </c>
      <c r="L1971">
        <f t="shared" si="31"/>
        <v>7</v>
      </c>
    </row>
    <row r="1972" spans="1:12" x14ac:dyDescent="0.3">
      <c r="A1972" t="s">
        <v>593</v>
      </c>
      <c r="B1972" s="97" t="s">
        <v>1060</v>
      </c>
      <c r="C1972" s="9" t="s">
        <v>165</v>
      </c>
      <c r="D1972" t="b">
        <v>0</v>
      </c>
      <c r="E1972" t="b">
        <v>1</v>
      </c>
      <c r="F1972" t="b">
        <v>0</v>
      </c>
      <c r="G1972" t="b">
        <v>0</v>
      </c>
      <c r="H1972" t="b">
        <v>0</v>
      </c>
      <c r="I1972" t="b">
        <v>1</v>
      </c>
      <c r="J1972" t="b">
        <v>0</v>
      </c>
      <c r="L1972">
        <f t="shared" si="31"/>
        <v>6</v>
      </c>
    </row>
    <row r="1973" spans="1:12" x14ac:dyDescent="0.3">
      <c r="A1973" t="s">
        <v>593</v>
      </c>
      <c r="B1973" s="97" t="s">
        <v>1060</v>
      </c>
      <c r="C1973" s="9" t="s">
        <v>694</v>
      </c>
      <c r="D1973" t="b">
        <v>0</v>
      </c>
      <c r="E1973" t="b">
        <v>0</v>
      </c>
      <c r="F1973" t="b">
        <v>0</v>
      </c>
      <c r="G1973" t="b">
        <v>0</v>
      </c>
      <c r="H1973" t="b">
        <v>0</v>
      </c>
      <c r="I1973" t="b">
        <v>0</v>
      </c>
      <c r="J1973" t="b">
        <v>0</v>
      </c>
      <c r="L1973">
        <f t="shared" si="31"/>
        <v>7</v>
      </c>
    </row>
    <row r="1974" spans="1:12" x14ac:dyDescent="0.3">
      <c r="A1974" t="s">
        <v>593</v>
      </c>
      <c r="B1974" s="97" t="s">
        <v>1060</v>
      </c>
      <c r="C1974" s="9" t="s">
        <v>695</v>
      </c>
      <c r="D1974" t="b">
        <v>0</v>
      </c>
      <c r="E1974" t="b">
        <v>0</v>
      </c>
      <c r="F1974" t="b">
        <v>0</v>
      </c>
      <c r="G1974" t="b">
        <v>0</v>
      </c>
      <c r="H1974" t="b">
        <v>0</v>
      </c>
      <c r="I1974" t="b">
        <v>0</v>
      </c>
      <c r="J1974" t="b">
        <v>0</v>
      </c>
      <c r="L1974">
        <f t="shared" si="31"/>
        <v>7</v>
      </c>
    </row>
    <row r="1975" spans="1:12" x14ac:dyDescent="0.3">
      <c r="A1975" t="s">
        <v>593</v>
      </c>
      <c r="B1975" s="97" t="s">
        <v>1060</v>
      </c>
      <c r="C1975" s="9" t="s">
        <v>149</v>
      </c>
      <c r="D1975" t="b">
        <v>0</v>
      </c>
      <c r="E1975" t="b">
        <v>0</v>
      </c>
      <c r="F1975" t="b">
        <v>0</v>
      </c>
      <c r="G1975" t="b">
        <v>0</v>
      </c>
      <c r="H1975" t="b">
        <v>0</v>
      </c>
      <c r="I1975" t="b">
        <v>0</v>
      </c>
      <c r="J1975" t="b">
        <v>0</v>
      </c>
      <c r="L1975">
        <f t="shared" si="31"/>
        <v>7</v>
      </c>
    </row>
    <row r="1976" spans="1:12" x14ac:dyDescent="0.3">
      <c r="A1976" t="s">
        <v>593</v>
      </c>
      <c r="B1976" s="97" t="s">
        <v>1060</v>
      </c>
      <c r="C1976" s="9"/>
      <c r="D1976" t="b">
        <v>0</v>
      </c>
      <c r="E1976" t="b">
        <v>0</v>
      </c>
      <c r="F1976" t="b">
        <v>0</v>
      </c>
      <c r="G1976" t="b">
        <v>0</v>
      </c>
      <c r="H1976" t="b">
        <v>0</v>
      </c>
      <c r="I1976" t="b">
        <v>0</v>
      </c>
      <c r="J1976" t="b">
        <v>0</v>
      </c>
      <c r="L1976">
        <f t="shared" si="31"/>
        <v>7</v>
      </c>
    </row>
    <row r="1977" spans="1:12" x14ac:dyDescent="0.3">
      <c r="A1977" t="s">
        <v>593</v>
      </c>
      <c r="B1977" s="97" t="s">
        <v>1060</v>
      </c>
      <c r="C1977" s="9" t="s">
        <v>115</v>
      </c>
      <c r="D1977" t="b">
        <v>0</v>
      </c>
      <c r="E1977" t="b">
        <v>0</v>
      </c>
      <c r="F1977" t="b">
        <v>0</v>
      </c>
      <c r="G1977" t="b">
        <v>0</v>
      </c>
      <c r="H1977" t="b">
        <v>0</v>
      </c>
      <c r="I1977" t="b">
        <v>0</v>
      </c>
      <c r="J1977" t="b">
        <v>0</v>
      </c>
      <c r="L1977">
        <f t="shared" si="31"/>
        <v>7</v>
      </c>
    </row>
    <row r="1978" spans="1:12" x14ac:dyDescent="0.3">
      <c r="A1978" t="s">
        <v>593</v>
      </c>
      <c r="B1978" s="97" t="s">
        <v>1060</v>
      </c>
      <c r="C1978" s="9" t="s">
        <v>961</v>
      </c>
      <c r="D1978" t="b">
        <v>0</v>
      </c>
      <c r="E1978" t="b">
        <v>0</v>
      </c>
      <c r="F1978" t="b">
        <v>0</v>
      </c>
      <c r="G1978" t="b">
        <v>0</v>
      </c>
      <c r="H1978" t="b">
        <v>0</v>
      </c>
      <c r="I1978" t="b">
        <v>0</v>
      </c>
      <c r="J1978" t="b">
        <v>0</v>
      </c>
      <c r="L1978">
        <f t="shared" si="31"/>
        <v>7</v>
      </c>
    </row>
    <row r="1979" spans="1:12" x14ac:dyDescent="0.3">
      <c r="A1979" t="s">
        <v>593</v>
      </c>
      <c r="B1979" s="97" t="s">
        <v>1060</v>
      </c>
      <c r="C1979" s="9" t="s">
        <v>115</v>
      </c>
      <c r="D1979" t="b">
        <v>0</v>
      </c>
      <c r="E1979" t="b">
        <v>0</v>
      </c>
      <c r="F1979" t="b">
        <v>0</v>
      </c>
      <c r="G1979" t="b">
        <v>0</v>
      </c>
      <c r="H1979" t="b">
        <v>0</v>
      </c>
      <c r="I1979" t="b">
        <v>0</v>
      </c>
      <c r="J1979" t="b">
        <v>0</v>
      </c>
      <c r="L1979">
        <f t="shared" si="31"/>
        <v>7</v>
      </c>
    </row>
    <row r="1980" spans="1:12" x14ac:dyDescent="0.3">
      <c r="A1980" t="s">
        <v>593</v>
      </c>
      <c r="B1980" s="97" t="s">
        <v>1060</v>
      </c>
      <c r="C1980" s="9" t="s">
        <v>115</v>
      </c>
      <c r="D1980" t="b">
        <v>0</v>
      </c>
      <c r="E1980" t="b">
        <v>0</v>
      </c>
      <c r="F1980" t="b">
        <v>0</v>
      </c>
      <c r="G1980" t="b">
        <v>0</v>
      </c>
      <c r="H1980" t="b">
        <v>0</v>
      </c>
      <c r="I1980" t="b">
        <v>0</v>
      </c>
      <c r="J1980" t="b">
        <v>0</v>
      </c>
      <c r="L1980">
        <f t="shared" si="31"/>
        <v>7</v>
      </c>
    </row>
    <row r="1981" spans="1:12" x14ac:dyDescent="0.3">
      <c r="A1981" t="s">
        <v>593</v>
      </c>
      <c r="B1981" s="97" t="s">
        <v>1060</v>
      </c>
      <c r="C1981" s="9" t="s">
        <v>115</v>
      </c>
      <c r="D1981" t="b">
        <v>0</v>
      </c>
      <c r="E1981" t="b">
        <v>0</v>
      </c>
      <c r="F1981" t="b">
        <v>0</v>
      </c>
      <c r="G1981" t="b">
        <v>0</v>
      </c>
      <c r="H1981" t="b">
        <v>0</v>
      </c>
      <c r="I1981" t="b">
        <v>0</v>
      </c>
      <c r="J1981" t="b">
        <v>0</v>
      </c>
      <c r="L1981">
        <f t="shared" si="31"/>
        <v>7</v>
      </c>
    </row>
    <row r="1982" spans="1:12" x14ac:dyDescent="0.3">
      <c r="A1982" t="s">
        <v>593</v>
      </c>
      <c r="B1982" s="97" t="s">
        <v>1060</v>
      </c>
      <c r="C1982" s="9" t="s">
        <v>115</v>
      </c>
      <c r="D1982" t="b">
        <v>0</v>
      </c>
      <c r="E1982" t="b">
        <v>0</v>
      </c>
      <c r="F1982" t="b">
        <v>0</v>
      </c>
      <c r="G1982" t="b">
        <v>0</v>
      </c>
      <c r="H1982" t="b">
        <v>0</v>
      </c>
      <c r="I1982" t="b">
        <v>1</v>
      </c>
      <c r="J1982" t="b">
        <v>0</v>
      </c>
      <c r="L1982">
        <f t="shared" si="31"/>
        <v>6</v>
      </c>
    </row>
    <row r="1983" spans="1:12" x14ac:dyDescent="0.3">
      <c r="A1983" t="s">
        <v>593</v>
      </c>
      <c r="B1983" s="97" t="s">
        <v>1060</v>
      </c>
      <c r="C1983" s="9" t="s">
        <v>115</v>
      </c>
      <c r="D1983" t="b">
        <v>0</v>
      </c>
      <c r="E1983" t="b">
        <v>0</v>
      </c>
      <c r="F1983" t="b">
        <v>0</v>
      </c>
      <c r="G1983" t="b">
        <v>0</v>
      </c>
      <c r="H1983" t="b">
        <v>0</v>
      </c>
      <c r="I1983" t="b">
        <v>0</v>
      </c>
      <c r="J1983" t="b">
        <v>0</v>
      </c>
      <c r="L1983">
        <f t="shared" si="31"/>
        <v>7</v>
      </c>
    </row>
    <row r="1984" spans="1:12" x14ac:dyDescent="0.3">
      <c r="A1984" t="s">
        <v>593</v>
      </c>
      <c r="B1984" s="97" t="s">
        <v>1060</v>
      </c>
      <c r="C1984" s="9"/>
      <c r="D1984" t="b">
        <v>0</v>
      </c>
      <c r="E1984" t="b">
        <v>0</v>
      </c>
      <c r="F1984" t="b">
        <v>0</v>
      </c>
      <c r="G1984" t="b">
        <v>0</v>
      </c>
      <c r="H1984" t="b">
        <v>0</v>
      </c>
      <c r="I1984" t="b">
        <v>0</v>
      </c>
      <c r="J1984" t="b">
        <v>0</v>
      </c>
      <c r="L1984">
        <f t="shared" si="31"/>
        <v>7</v>
      </c>
    </row>
    <row r="1985" spans="1:12" x14ac:dyDescent="0.3">
      <c r="A1985" t="s">
        <v>593</v>
      </c>
      <c r="B1985" s="97" t="s">
        <v>1060</v>
      </c>
      <c r="C1985" s="9" t="s">
        <v>115</v>
      </c>
      <c r="D1985" t="b">
        <v>0</v>
      </c>
      <c r="E1985" t="b">
        <v>0</v>
      </c>
      <c r="F1985" t="b">
        <v>0</v>
      </c>
      <c r="G1985" t="b">
        <v>0</v>
      </c>
      <c r="H1985" t="b">
        <v>0</v>
      </c>
      <c r="I1985" t="b">
        <v>1</v>
      </c>
      <c r="J1985" t="b">
        <v>0</v>
      </c>
      <c r="L1985">
        <f t="shared" si="31"/>
        <v>6</v>
      </c>
    </row>
    <row r="1986" spans="1:12" x14ac:dyDescent="0.3">
      <c r="A1986" t="s">
        <v>593</v>
      </c>
      <c r="B1986" s="97" t="s">
        <v>1060</v>
      </c>
      <c r="C1986" s="9"/>
      <c r="D1986" t="b">
        <v>0</v>
      </c>
      <c r="E1986" t="b">
        <v>0</v>
      </c>
      <c r="F1986" t="b">
        <v>0</v>
      </c>
      <c r="G1986" t="b">
        <v>0</v>
      </c>
      <c r="H1986" t="b">
        <v>0</v>
      </c>
      <c r="I1986" t="b">
        <v>1</v>
      </c>
      <c r="J1986" t="b">
        <v>0</v>
      </c>
      <c r="L1986">
        <f t="shared" si="31"/>
        <v>6</v>
      </c>
    </row>
    <row r="1987" spans="1:12" x14ac:dyDescent="0.3">
      <c r="A1987" t="s">
        <v>593</v>
      </c>
      <c r="B1987" s="97" t="s">
        <v>1060</v>
      </c>
      <c r="C1987" s="9"/>
      <c r="D1987" t="b">
        <v>0</v>
      </c>
      <c r="E1987" t="b">
        <v>0</v>
      </c>
      <c r="F1987" t="b">
        <v>0</v>
      </c>
      <c r="G1987" t="b">
        <v>0</v>
      </c>
      <c r="H1987" t="b">
        <v>0</v>
      </c>
      <c r="I1987" t="b">
        <v>1</v>
      </c>
      <c r="J1987" t="b">
        <v>0</v>
      </c>
      <c r="L1987">
        <f t="shared" si="31"/>
        <v>6</v>
      </c>
    </row>
    <row r="1988" spans="1:12" x14ac:dyDescent="0.3">
      <c r="A1988" t="s">
        <v>593</v>
      </c>
      <c r="B1988" s="97" t="s">
        <v>1060</v>
      </c>
      <c r="C1988" s="9" t="s">
        <v>115</v>
      </c>
      <c r="D1988" t="b">
        <v>0</v>
      </c>
      <c r="E1988" t="b">
        <v>0</v>
      </c>
      <c r="F1988" t="b">
        <v>0</v>
      </c>
      <c r="G1988" t="b">
        <v>0</v>
      </c>
      <c r="H1988" t="b">
        <v>0</v>
      </c>
      <c r="I1988" t="b">
        <v>0</v>
      </c>
      <c r="J1988" t="b">
        <v>0</v>
      </c>
      <c r="L1988">
        <f t="shared" si="31"/>
        <v>7</v>
      </c>
    </row>
    <row r="1989" spans="1:12" x14ac:dyDescent="0.3">
      <c r="A1989" t="s">
        <v>593</v>
      </c>
      <c r="B1989" s="97" t="s">
        <v>1060</v>
      </c>
      <c r="C1989" s="9" t="s">
        <v>115</v>
      </c>
      <c r="D1989" t="b">
        <v>0</v>
      </c>
      <c r="E1989" t="b">
        <v>0</v>
      </c>
      <c r="F1989" t="b">
        <v>0</v>
      </c>
      <c r="G1989" t="b">
        <v>0</v>
      </c>
      <c r="H1989" t="b">
        <v>0</v>
      </c>
      <c r="I1989" t="b">
        <v>0</v>
      </c>
      <c r="J1989" t="b">
        <v>0</v>
      </c>
      <c r="L1989">
        <f t="shared" si="31"/>
        <v>7</v>
      </c>
    </row>
    <row r="1990" spans="1:12" x14ac:dyDescent="0.3">
      <c r="A1990" t="s">
        <v>593</v>
      </c>
      <c r="B1990" s="97" t="s">
        <v>1060</v>
      </c>
      <c r="C1990" s="9" t="s">
        <v>115</v>
      </c>
      <c r="D1990" t="b">
        <v>0</v>
      </c>
      <c r="E1990" t="b">
        <v>0</v>
      </c>
      <c r="F1990" t="b">
        <v>0</v>
      </c>
      <c r="G1990" t="b">
        <v>0</v>
      </c>
      <c r="H1990" t="b">
        <v>0</v>
      </c>
      <c r="I1990" t="b">
        <v>0</v>
      </c>
      <c r="J1990" t="b">
        <v>0</v>
      </c>
      <c r="L1990">
        <f t="shared" si="31"/>
        <v>7</v>
      </c>
    </row>
    <row r="1991" spans="1:12" x14ac:dyDescent="0.3">
      <c r="A1991" t="s">
        <v>593</v>
      </c>
      <c r="B1991" s="97" t="s">
        <v>1060</v>
      </c>
      <c r="C1991" s="9" t="s">
        <v>115</v>
      </c>
      <c r="D1991" t="b">
        <v>0</v>
      </c>
      <c r="E1991" t="b">
        <v>0</v>
      </c>
      <c r="F1991" t="b">
        <v>0</v>
      </c>
      <c r="G1991" t="b">
        <v>0</v>
      </c>
      <c r="H1991" t="b">
        <v>0</v>
      </c>
      <c r="I1991" t="b">
        <v>0</v>
      </c>
      <c r="J1991" t="b">
        <v>0</v>
      </c>
      <c r="L1991">
        <f t="shared" si="31"/>
        <v>7</v>
      </c>
    </row>
    <row r="1992" spans="1:12" x14ac:dyDescent="0.3">
      <c r="A1992" t="s">
        <v>593</v>
      </c>
      <c r="B1992" s="97" t="s">
        <v>1060</v>
      </c>
      <c r="C1992" s="9" t="s">
        <v>115</v>
      </c>
      <c r="D1992" t="b">
        <v>0</v>
      </c>
      <c r="E1992" t="b">
        <v>0</v>
      </c>
      <c r="F1992" t="b">
        <v>0</v>
      </c>
      <c r="G1992" t="b">
        <v>0</v>
      </c>
      <c r="H1992" t="b">
        <v>0</v>
      </c>
      <c r="I1992" t="b">
        <v>0</v>
      </c>
      <c r="J1992" t="b">
        <v>0</v>
      </c>
      <c r="L1992">
        <f t="shared" si="31"/>
        <v>7</v>
      </c>
    </row>
    <row r="1993" spans="1:12" x14ac:dyDescent="0.3">
      <c r="A1993" t="s">
        <v>593</v>
      </c>
      <c r="B1993" s="97" t="s">
        <v>1060</v>
      </c>
      <c r="C1993" s="9" t="s">
        <v>698</v>
      </c>
      <c r="D1993" t="b">
        <v>0</v>
      </c>
      <c r="E1993" t="b">
        <v>0</v>
      </c>
      <c r="F1993" t="b">
        <v>0</v>
      </c>
      <c r="G1993" t="b">
        <v>0</v>
      </c>
      <c r="H1993" t="b">
        <v>0</v>
      </c>
      <c r="I1993" t="b">
        <v>0</v>
      </c>
      <c r="J1993" t="b">
        <v>0</v>
      </c>
      <c r="L1993">
        <f t="shared" si="31"/>
        <v>7</v>
      </c>
    </row>
    <row r="1994" spans="1:12" x14ac:dyDescent="0.3">
      <c r="A1994" t="s">
        <v>593</v>
      </c>
      <c r="B1994" s="97" t="s">
        <v>1060</v>
      </c>
      <c r="C1994" s="9"/>
      <c r="D1994" t="b">
        <v>0</v>
      </c>
      <c r="E1994" t="b">
        <v>0</v>
      </c>
      <c r="F1994" t="b">
        <v>0</v>
      </c>
      <c r="G1994" t="b">
        <v>0</v>
      </c>
      <c r="H1994" t="b">
        <v>0</v>
      </c>
      <c r="I1994" t="b">
        <v>0</v>
      </c>
      <c r="J1994" t="b">
        <v>0</v>
      </c>
      <c r="L1994">
        <f t="shared" si="31"/>
        <v>7</v>
      </c>
    </row>
    <row r="1995" spans="1:12" x14ac:dyDescent="0.3">
      <c r="A1995" t="s">
        <v>593</v>
      </c>
      <c r="B1995" s="97" t="s">
        <v>1060</v>
      </c>
      <c r="C1995" s="9" t="s">
        <v>115</v>
      </c>
      <c r="D1995" t="b">
        <v>0</v>
      </c>
      <c r="E1995" t="b">
        <v>0</v>
      </c>
      <c r="F1995" t="b">
        <v>0</v>
      </c>
      <c r="G1995" t="b">
        <v>0</v>
      </c>
      <c r="H1995" t="b">
        <v>0</v>
      </c>
      <c r="I1995" t="b">
        <v>0</v>
      </c>
      <c r="J1995" t="b">
        <v>0</v>
      </c>
      <c r="L1995">
        <f t="shared" si="31"/>
        <v>7</v>
      </c>
    </row>
    <row r="1996" spans="1:12" x14ac:dyDescent="0.3">
      <c r="A1996" t="s">
        <v>593</v>
      </c>
      <c r="B1996" s="97" t="s">
        <v>1060</v>
      </c>
      <c r="C1996" s="9" t="s">
        <v>115</v>
      </c>
      <c r="D1996" t="b">
        <v>0</v>
      </c>
      <c r="E1996" t="b">
        <v>0</v>
      </c>
      <c r="F1996" t="b">
        <v>0</v>
      </c>
      <c r="G1996" t="b">
        <v>0</v>
      </c>
      <c r="H1996" t="b">
        <v>0</v>
      </c>
      <c r="I1996" t="b">
        <v>0</v>
      </c>
      <c r="J1996" t="b">
        <v>0</v>
      </c>
      <c r="L1996">
        <f t="shared" si="31"/>
        <v>7</v>
      </c>
    </row>
    <row r="1997" spans="1:12" x14ac:dyDescent="0.3">
      <c r="A1997" t="s">
        <v>593</v>
      </c>
      <c r="B1997" s="97" t="s">
        <v>1060</v>
      </c>
      <c r="C1997" s="9" t="s">
        <v>115</v>
      </c>
      <c r="D1997" t="b">
        <v>0</v>
      </c>
      <c r="E1997" t="b">
        <v>0</v>
      </c>
      <c r="F1997" t="b">
        <v>0</v>
      </c>
      <c r="G1997" t="b">
        <v>0</v>
      </c>
      <c r="H1997" t="b">
        <v>0</v>
      </c>
      <c r="I1997" t="b">
        <v>0</v>
      </c>
      <c r="J1997" t="b">
        <v>0</v>
      </c>
      <c r="L1997">
        <f t="shared" si="31"/>
        <v>7</v>
      </c>
    </row>
    <row r="1998" spans="1:12" x14ac:dyDescent="0.3">
      <c r="A1998" t="s">
        <v>593</v>
      </c>
      <c r="B1998" s="97" t="s">
        <v>1060</v>
      </c>
      <c r="C1998" s="9" t="s">
        <v>115</v>
      </c>
      <c r="D1998" t="b">
        <v>0</v>
      </c>
      <c r="E1998" t="b">
        <v>0</v>
      </c>
      <c r="F1998" t="b">
        <v>0</v>
      </c>
      <c r="G1998" t="b">
        <v>0</v>
      </c>
      <c r="H1998" t="b">
        <v>0</v>
      </c>
      <c r="I1998" t="b">
        <v>0</v>
      </c>
      <c r="J1998" t="b">
        <v>0</v>
      </c>
      <c r="L1998">
        <f t="shared" ref="L1998:L2061" si="32">MATCH(TRUE,D1998:J1998)</f>
        <v>7</v>
      </c>
    </row>
    <row r="1999" spans="1:12" x14ac:dyDescent="0.3">
      <c r="A1999" t="s">
        <v>593</v>
      </c>
      <c r="B1999" s="97" t="s">
        <v>1060</v>
      </c>
      <c r="C1999" s="9"/>
      <c r="D1999" t="b">
        <v>0</v>
      </c>
      <c r="E1999" t="b">
        <v>0</v>
      </c>
      <c r="F1999" t="b">
        <v>0</v>
      </c>
      <c r="G1999" t="b">
        <v>0</v>
      </c>
      <c r="H1999" t="b">
        <v>0</v>
      </c>
      <c r="I1999" t="b">
        <v>0</v>
      </c>
      <c r="J1999" t="b">
        <v>0</v>
      </c>
      <c r="L1999">
        <f t="shared" si="32"/>
        <v>7</v>
      </c>
    </row>
    <row r="2000" spans="1:12" x14ac:dyDescent="0.3">
      <c r="A2000" t="s">
        <v>593</v>
      </c>
      <c r="B2000" s="97" t="s">
        <v>1060</v>
      </c>
      <c r="C2000" s="9" t="s">
        <v>115</v>
      </c>
      <c r="D2000" t="b">
        <v>0</v>
      </c>
      <c r="E2000" t="b">
        <v>0</v>
      </c>
      <c r="F2000" t="b">
        <v>0</v>
      </c>
      <c r="G2000" t="b">
        <v>0</v>
      </c>
      <c r="H2000" t="b">
        <v>0</v>
      </c>
      <c r="I2000" t="b">
        <v>0</v>
      </c>
      <c r="J2000" t="b">
        <v>0</v>
      </c>
      <c r="L2000">
        <f t="shared" si="32"/>
        <v>7</v>
      </c>
    </row>
    <row r="2001" spans="1:12" x14ac:dyDescent="0.3">
      <c r="A2001" t="s">
        <v>593</v>
      </c>
      <c r="B2001" s="97" t="s">
        <v>1060</v>
      </c>
      <c r="C2001" s="9" t="s">
        <v>115</v>
      </c>
      <c r="D2001" t="b">
        <v>0</v>
      </c>
      <c r="E2001" t="b">
        <v>0</v>
      </c>
      <c r="F2001" t="b">
        <v>0</v>
      </c>
      <c r="G2001" t="b">
        <v>0</v>
      </c>
      <c r="H2001" t="b">
        <v>0</v>
      </c>
      <c r="I2001" t="b">
        <v>0</v>
      </c>
      <c r="J2001" t="b">
        <v>0</v>
      </c>
      <c r="L2001">
        <f t="shared" si="32"/>
        <v>7</v>
      </c>
    </row>
    <row r="2002" spans="1:12" x14ac:dyDescent="0.3">
      <c r="A2002" t="s">
        <v>593</v>
      </c>
      <c r="B2002" s="97" t="s">
        <v>1060</v>
      </c>
      <c r="C2002" s="9"/>
      <c r="D2002" t="b">
        <v>0</v>
      </c>
      <c r="E2002" t="b">
        <v>0</v>
      </c>
      <c r="F2002" t="b">
        <v>0</v>
      </c>
      <c r="G2002" t="b">
        <v>0</v>
      </c>
      <c r="H2002" t="b">
        <v>0</v>
      </c>
      <c r="I2002" t="b">
        <v>0</v>
      </c>
      <c r="J2002" t="b">
        <v>0</v>
      </c>
      <c r="L2002">
        <f t="shared" si="32"/>
        <v>7</v>
      </c>
    </row>
    <row r="2003" spans="1:12" x14ac:dyDescent="0.3">
      <c r="A2003" t="s">
        <v>593</v>
      </c>
      <c r="B2003" s="97" t="s">
        <v>1060</v>
      </c>
      <c r="C2003" s="9" t="s">
        <v>115</v>
      </c>
      <c r="D2003" t="b">
        <v>0</v>
      </c>
      <c r="E2003" t="b">
        <v>0</v>
      </c>
      <c r="F2003" t="b">
        <v>0</v>
      </c>
      <c r="G2003" t="b">
        <v>0</v>
      </c>
      <c r="H2003" t="b">
        <v>0</v>
      </c>
      <c r="I2003" t="b">
        <v>0</v>
      </c>
      <c r="J2003" t="b">
        <v>0</v>
      </c>
      <c r="L2003">
        <f t="shared" si="32"/>
        <v>7</v>
      </c>
    </row>
    <row r="2004" spans="1:12" x14ac:dyDescent="0.3">
      <c r="A2004" t="s">
        <v>593</v>
      </c>
      <c r="B2004" s="97" t="s">
        <v>1060</v>
      </c>
      <c r="C2004" s="9" t="s">
        <v>115</v>
      </c>
      <c r="D2004" t="b">
        <v>0</v>
      </c>
      <c r="E2004" t="b">
        <v>0</v>
      </c>
      <c r="F2004" t="b">
        <v>0</v>
      </c>
      <c r="G2004" t="b">
        <v>0</v>
      </c>
      <c r="H2004" t="b">
        <v>0</v>
      </c>
      <c r="I2004" t="b">
        <v>0</v>
      </c>
      <c r="J2004" t="b">
        <v>0</v>
      </c>
      <c r="L2004">
        <f t="shared" si="32"/>
        <v>7</v>
      </c>
    </row>
    <row r="2005" spans="1:12" x14ac:dyDescent="0.3">
      <c r="A2005" t="s">
        <v>593</v>
      </c>
      <c r="B2005" s="97" t="s">
        <v>1060</v>
      </c>
      <c r="C2005" s="9"/>
      <c r="D2005" t="b">
        <v>0</v>
      </c>
      <c r="E2005" t="b">
        <v>0</v>
      </c>
      <c r="F2005" t="b">
        <v>0</v>
      </c>
      <c r="G2005" t="b">
        <v>0</v>
      </c>
      <c r="H2005" t="b">
        <v>0</v>
      </c>
      <c r="I2005" t="b">
        <v>0</v>
      </c>
      <c r="J2005" t="b">
        <v>0</v>
      </c>
      <c r="L2005">
        <f t="shared" si="32"/>
        <v>7</v>
      </c>
    </row>
    <row r="2006" spans="1:12" x14ac:dyDescent="0.3">
      <c r="A2006" t="s">
        <v>593</v>
      </c>
      <c r="B2006" s="97" t="s">
        <v>1060</v>
      </c>
      <c r="C2006" s="9" t="s">
        <v>115</v>
      </c>
      <c r="D2006" t="b">
        <v>0</v>
      </c>
      <c r="E2006" t="b">
        <v>0</v>
      </c>
      <c r="F2006" t="b">
        <v>0</v>
      </c>
      <c r="G2006" t="b">
        <v>0</v>
      </c>
      <c r="H2006" t="b">
        <v>0</v>
      </c>
      <c r="I2006" t="b">
        <v>0</v>
      </c>
      <c r="J2006" t="b">
        <v>0</v>
      </c>
      <c r="L2006">
        <f t="shared" si="32"/>
        <v>7</v>
      </c>
    </row>
    <row r="2007" spans="1:12" x14ac:dyDescent="0.3">
      <c r="A2007" t="s">
        <v>593</v>
      </c>
      <c r="B2007" s="97" t="s">
        <v>1060</v>
      </c>
      <c r="C2007" s="9" t="s">
        <v>115</v>
      </c>
      <c r="D2007" t="b">
        <v>0</v>
      </c>
      <c r="E2007" t="b">
        <v>0</v>
      </c>
      <c r="F2007" t="b">
        <v>0</v>
      </c>
      <c r="G2007" t="b">
        <v>0</v>
      </c>
      <c r="H2007" t="b">
        <v>0</v>
      </c>
      <c r="I2007" t="b">
        <v>0</v>
      </c>
      <c r="J2007" t="b">
        <v>0</v>
      </c>
      <c r="L2007">
        <f t="shared" si="32"/>
        <v>7</v>
      </c>
    </row>
    <row r="2008" spans="1:12" x14ac:dyDescent="0.3">
      <c r="A2008" t="s">
        <v>593</v>
      </c>
      <c r="B2008" s="97" t="s">
        <v>1060</v>
      </c>
      <c r="C2008" s="9"/>
      <c r="D2008" t="b">
        <v>0</v>
      </c>
      <c r="E2008" t="b">
        <v>0</v>
      </c>
      <c r="F2008" t="b">
        <v>0</v>
      </c>
      <c r="G2008" t="b">
        <v>0</v>
      </c>
      <c r="H2008" t="b">
        <v>0</v>
      </c>
      <c r="I2008" t="b">
        <v>0</v>
      </c>
      <c r="J2008" t="b">
        <v>0</v>
      </c>
      <c r="L2008">
        <f t="shared" si="32"/>
        <v>7</v>
      </c>
    </row>
    <row r="2009" spans="1:12" x14ac:dyDescent="0.3">
      <c r="A2009" t="s">
        <v>593</v>
      </c>
      <c r="B2009" s="97" t="s">
        <v>1060</v>
      </c>
      <c r="C2009" s="9" t="s">
        <v>159</v>
      </c>
      <c r="D2009" t="b">
        <v>0</v>
      </c>
      <c r="E2009" t="b">
        <v>0</v>
      </c>
      <c r="F2009" t="b">
        <v>0</v>
      </c>
      <c r="G2009" t="b">
        <v>0</v>
      </c>
      <c r="H2009" t="b">
        <v>0</v>
      </c>
      <c r="I2009" t="b">
        <v>1</v>
      </c>
      <c r="J2009" t="b">
        <v>0</v>
      </c>
      <c r="L2009">
        <f t="shared" si="32"/>
        <v>6</v>
      </c>
    </row>
    <row r="2010" spans="1:12" x14ac:dyDescent="0.3">
      <c r="A2010" t="s">
        <v>593</v>
      </c>
      <c r="B2010" s="97" t="s">
        <v>1060</v>
      </c>
      <c r="C2010" s="9" t="s">
        <v>159</v>
      </c>
      <c r="D2010" t="b">
        <v>0</v>
      </c>
      <c r="E2010" t="b">
        <v>0</v>
      </c>
      <c r="F2010" t="b">
        <v>0</v>
      </c>
      <c r="G2010" t="b">
        <v>0</v>
      </c>
      <c r="H2010" t="b">
        <v>0</v>
      </c>
      <c r="I2010" t="b">
        <v>1</v>
      </c>
      <c r="J2010" t="b">
        <v>0</v>
      </c>
      <c r="L2010">
        <f t="shared" si="32"/>
        <v>6</v>
      </c>
    </row>
    <row r="2011" spans="1:12" x14ac:dyDescent="0.3">
      <c r="A2011" t="s">
        <v>593</v>
      </c>
      <c r="B2011" s="97" t="s">
        <v>1060</v>
      </c>
      <c r="C2011" s="9" t="s">
        <v>159</v>
      </c>
      <c r="D2011" t="b">
        <v>0</v>
      </c>
      <c r="E2011" t="b">
        <v>1</v>
      </c>
      <c r="F2011" t="b">
        <v>0</v>
      </c>
      <c r="G2011" t="b">
        <v>0</v>
      </c>
      <c r="H2011" t="b">
        <v>1</v>
      </c>
      <c r="I2011" t="b">
        <v>0</v>
      </c>
      <c r="J2011" t="b">
        <v>0</v>
      </c>
      <c r="L2011">
        <f t="shared" si="32"/>
        <v>7</v>
      </c>
    </row>
    <row r="2012" spans="1:12" x14ac:dyDescent="0.3">
      <c r="A2012" t="s">
        <v>593</v>
      </c>
      <c r="B2012" s="97" t="s">
        <v>1060</v>
      </c>
      <c r="C2012" s="9" t="s">
        <v>703</v>
      </c>
      <c r="D2012" t="b">
        <v>0</v>
      </c>
      <c r="E2012" t="b">
        <v>0</v>
      </c>
      <c r="F2012" t="b">
        <v>0</v>
      </c>
      <c r="G2012" t="b">
        <v>0</v>
      </c>
      <c r="H2012" t="b">
        <v>0</v>
      </c>
      <c r="I2012" t="b">
        <v>0</v>
      </c>
      <c r="J2012" t="b">
        <v>0</v>
      </c>
      <c r="L2012">
        <f t="shared" si="32"/>
        <v>7</v>
      </c>
    </row>
    <row r="2013" spans="1:12" x14ac:dyDescent="0.3">
      <c r="A2013" t="s">
        <v>593</v>
      </c>
      <c r="B2013" s="97" t="s">
        <v>1060</v>
      </c>
      <c r="C2013" s="9"/>
      <c r="D2013" t="b">
        <v>0</v>
      </c>
      <c r="E2013" t="b">
        <v>0</v>
      </c>
      <c r="F2013" t="b">
        <v>0</v>
      </c>
      <c r="G2013" t="b">
        <v>0</v>
      </c>
      <c r="H2013" t="b">
        <v>0</v>
      </c>
      <c r="I2013" t="b">
        <v>0</v>
      </c>
      <c r="J2013" t="b">
        <v>0</v>
      </c>
      <c r="L2013">
        <f t="shared" si="32"/>
        <v>7</v>
      </c>
    </row>
    <row r="2014" spans="1:12" x14ac:dyDescent="0.3">
      <c r="A2014" t="s">
        <v>593</v>
      </c>
      <c r="B2014" s="97" t="s">
        <v>1060</v>
      </c>
      <c r="C2014" s="9" t="s">
        <v>703</v>
      </c>
      <c r="D2014" t="b">
        <v>0</v>
      </c>
      <c r="E2014" t="b">
        <v>0</v>
      </c>
      <c r="F2014" t="b">
        <v>0</v>
      </c>
      <c r="G2014" t="b">
        <v>0</v>
      </c>
      <c r="H2014" t="b">
        <v>0</v>
      </c>
      <c r="I2014" t="b">
        <v>1</v>
      </c>
      <c r="J2014" t="b">
        <v>0</v>
      </c>
      <c r="L2014">
        <f t="shared" si="32"/>
        <v>6</v>
      </c>
    </row>
    <row r="2015" spans="1:12" x14ac:dyDescent="0.3">
      <c r="A2015" t="s">
        <v>593</v>
      </c>
      <c r="B2015" s="97" t="s">
        <v>1060</v>
      </c>
      <c r="C2015" s="9" t="s">
        <v>154</v>
      </c>
      <c r="D2015" t="b">
        <v>0</v>
      </c>
      <c r="E2015" t="b">
        <v>0</v>
      </c>
      <c r="F2015" t="b">
        <v>0</v>
      </c>
      <c r="G2015" t="b">
        <v>0</v>
      </c>
      <c r="H2015" t="b">
        <v>1</v>
      </c>
      <c r="I2015" t="b">
        <v>0</v>
      </c>
      <c r="J2015" t="b">
        <v>0</v>
      </c>
      <c r="L2015">
        <f t="shared" si="32"/>
        <v>7</v>
      </c>
    </row>
    <row r="2016" spans="1:12" x14ac:dyDescent="0.3">
      <c r="A2016" t="s">
        <v>593</v>
      </c>
      <c r="B2016" s="97" t="s">
        <v>1060</v>
      </c>
      <c r="C2016" s="9" t="s">
        <v>700</v>
      </c>
      <c r="D2016" t="b">
        <v>0</v>
      </c>
      <c r="E2016" t="b">
        <v>0</v>
      </c>
      <c r="F2016" t="b">
        <v>0</v>
      </c>
      <c r="G2016" t="b">
        <v>0</v>
      </c>
      <c r="H2016" t="b">
        <v>0</v>
      </c>
      <c r="I2016" t="b">
        <v>0</v>
      </c>
      <c r="J2016" t="b">
        <v>0</v>
      </c>
      <c r="L2016">
        <f t="shared" si="32"/>
        <v>7</v>
      </c>
    </row>
    <row r="2017" spans="1:12" x14ac:dyDescent="0.3">
      <c r="A2017" t="s">
        <v>593</v>
      </c>
      <c r="B2017" s="97" t="s">
        <v>1060</v>
      </c>
      <c r="C2017" s="9"/>
      <c r="D2017" t="b">
        <v>0</v>
      </c>
      <c r="E2017" t="b">
        <v>0</v>
      </c>
      <c r="F2017" t="b">
        <v>0</v>
      </c>
      <c r="G2017" t="b">
        <v>0</v>
      </c>
      <c r="H2017" t="b">
        <v>0</v>
      </c>
      <c r="I2017" t="b">
        <v>0</v>
      </c>
      <c r="J2017" t="b">
        <v>0</v>
      </c>
      <c r="L2017">
        <f t="shared" si="32"/>
        <v>7</v>
      </c>
    </row>
    <row r="2018" spans="1:12" x14ac:dyDescent="0.3">
      <c r="A2018" t="s">
        <v>593</v>
      </c>
      <c r="B2018" s="97" t="s">
        <v>1060</v>
      </c>
      <c r="C2018" s="9" t="s">
        <v>704</v>
      </c>
      <c r="D2018" t="b">
        <v>0</v>
      </c>
      <c r="E2018" t="b">
        <v>0</v>
      </c>
      <c r="F2018" t="b">
        <v>0</v>
      </c>
      <c r="G2018" t="b">
        <v>0</v>
      </c>
      <c r="H2018" t="b">
        <v>0</v>
      </c>
      <c r="I2018" t="b">
        <v>0</v>
      </c>
      <c r="J2018" t="b">
        <v>0</v>
      </c>
      <c r="L2018">
        <f t="shared" si="32"/>
        <v>7</v>
      </c>
    </row>
    <row r="2019" spans="1:12" x14ac:dyDescent="0.3">
      <c r="A2019" t="s">
        <v>593</v>
      </c>
      <c r="B2019" s="97" t="s">
        <v>1060</v>
      </c>
      <c r="C2019" s="9" t="s">
        <v>154</v>
      </c>
      <c r="D2019" t="b">
        <v>0</v>
      </c>
      <c r="E2019" t="b">
        <v>0</v>
      </c>
      <c r="F2019" t="b">
        <v>1</v>
      </c>
      <c r="G2019" t="b">
        <v>0</v>
      </c>
      <c r="H2019" t="b">
        <v>0</v>
      </c>
      <c r="I2019" t="b">
        <v>0</v>
      </c>
      <c r="J2019" t="b">
        <v>0</v>
      </c>
      <c r="L2019">
        <f t="shared" si="32"/>
        <v>7</v>
      </c>
    </row>
    <row r="2020" spans="1:12" x14ac:dyDescent="0.3">
      <c r="A2020" t="s">
        <v>593</v>
      </c>
      <c r="B2020" s="97" t="s">
        <v>1060</v>
      </c>
      <c r="C2020" s="9" t="s">
        <v>962</v>
      </c>
      <c r="D2020" t="b">
        <v>0</v>
      </c>
      <c r="E2020" t="b">
        <v>0</v>
      </c>
      <c r="F2020" t="b">
        <v>0</v>
      </c>
      <c r="G2020" t="b">
        <v>0</v>
      </c>
      <c r="H2020" t="b">
        <v>0</v>
      </c>
      <c r="I2020" t="b">
        <v>0</v>
      </c>
      <c r="J2020" t="b">
        <v>0</v>
      </c>
      <c r="L2020">
        <f t="shared" si="32"/>
        <v>7</v>
      </c>
    </row>
    <row r="2021" spans="1:12" x14ac:dyDescent="0.3">
      <c r="A2021" t="s">
        <v>593</v>
      </c>
      <c r="B2021" s="97" t="s">
        <v>1060</v>
      </c>
      <c r="C2021" s="9" t="s">
        <v>159</v>
      </c>
      <c r="D2021" t="b">
        <v>0</v>
      </c>
      <c r="E2021" t="b">
        <v>0</v>
      </c>
      <c r="F2021" t="b">
        <v>0</v>
      </c>
      <c r="G2021" t="b">
        <v>0</v>
      </c>
      <c r="H2021" t="b">
        <v>0</v>
      </c>
      <c r="I2021" t="b">
        <v>0</v>
      </c>
      <c r="J2021" t="b">
        <v>0</v>
      </c>
      <c r="L2021">
        <f t="shared" si="32"/>
        <v>7</v>
      </c>
    </row>
    <row r="2022" spans="1:12" x14ac:dyDescent="0.3">
      <c r="A2022" t="s">
        <v>593</v>
      </c>
      <c r="B2022" s="97" t="s">
        <v>1060</v>
      </c>
      <c r="C2022" s="9" t="s">
        <v>726</v>
      </c>
      <c r="D2022" t="b">
        <v>0</v>
      </c>
      <c r="E2022" t="b">
        <v>0</v>
      </c>
      <c r="F2022" t="b">
        <v>0</v>
      </c>
      <c r="G2022" t="b">
        <v>0</v>
      </c>
      <c r="H2022" t="b">
        <v>0</v>
      </c>
      <c r="I2022" t="b">
        <v>0</v>
      </c>
      <c r="J2022" t="b">
        <v>0</v>
      </c>
      <c r="L2022">
        <f t="shared" si="32"/>
        <v>7</v>
      </c>
    </row>
    <row r="2023" spans="1:12" x14ac:dyDescent="0.3">
      <c r="A2023" t="s">
        <v>593</v>
      </c>
      <c r="B2023" s="97" t="s">
        <v>1060</v>
      </c>
      <c r="C2023" s="9" t="s">
        <v>159</v>
      </c>
      <c r="D2023" t="b">
        <v>0</v>
      </c>
      <c r="E2023" t="b">
        <v>0</v>
      </c>
      <c r="F2023" t="b">
        <v>0</v>
      </c>
      <c r="G2023" t="b">
        <v>0</v>
      </c>
      <c r="H2023" t="b">
        <v>0</v>
      </c>
      <c r="I2023" t="b">
        <v>1</v>
      </c>
      <c r="J2023" t="b">
        <v>0</v>
      </c>
      <c r="L2023">
        <f t="shared" si="32"/>
        <v>6</v>
      </c>
    </row>
    <row r="2024" spans="1:12" x14ac:dyDescent="0.3">
      <c r="A2024" t="s">
        <v>593</v>
      </c>
      <c r="B2024" s="97" t="s">
        <v>1060</v>
      </c>
      <c r="C2024" s="9" t="s">
        <v>154</v>
      </c>
      <c r="D2024" t="b">
        <v>0</v>
      </c>
      <c r="E2024" t="b">
        <v>0</v>
      </c>
      <c r="F2024" t="b">
        <v>0</v>
      </c>
      <c r="G2024" t="b">
        <v>0</v>
      </c>
      <c r="H2024" t="b">
        <v>0</v>
      </c>
      <c r="I2024" t="b">
        <v>0</v>
      </c>
      <c r="J2024" t="b">
        <v>0</v>
      </c>
      <c r="L2024">
        <f t="shared" si="32"/>
        <v>7</v>
      </c>
    </row>
    <row r="2025" spans="1:12" x14ac:dyDescent="0.3">
      <c r="A2025" t="s">
        <v>593</v>
      </c>
      <c r="B2025" s="97" t="s">
        <v>1060</v>
      </c>
      <c r="C2025" s="9" t="s">
        <v>963</v>
      </c>
      <c r="D2025" t="b">
        <v>0</v>
      </c>
      <c r="E2025" t="b">
        <v>0</v>
      </c>
      <c r="F2025" t="b">
        <v>0</v>
      </c>
      <c r="G2025" t="b">
        <v>0</v>
      </c>
      <c r="H2025" t="b">
        <v>0</v>
      </c>
      <c r="I2025" t="b">
        <v>0</v>
      </c>
      <c r="J2025" t="b">
        <v>0</v>
      </c>
      <c r="L2025">
        <f t="shared" si="32"/>
        <v>7</v>
      </c>
    </row>
    <row r="2026" spans="1:12" x14ac:dyDescent="0.3">
      <c r="A2026" t="s">
        <v>593</v>
      </c>
      <c r="B2026" s="97" t="s">
        <v>1060</v>
      </c>
      <c r="C2026" s="9" t="s">
        <v>964</v>
      </c>
      <c r="D2026" t="b">
        <v>0</v>
      </c>
      <c r="E2026" t="b">
        <v>0</v>
      </c>
      <c r="F2026" t="b">
        <v>0</v>
      </c>
      <c r="G2026" t="b">
        <v>0</v>
      </c>
      <c r="H2026" t="b">
        <v>0</v>
      </c>
      <c r="I2026" t="b">
        <v>0</v>
      </c>
      <c r="J2026" t="b">
        <v>0</v>
      </c>
      <c r="L2026">
        <f t="shared" si="32"/>
        <v>7</v>
      </c>
    </row>
    <row r="2027" spans="1:12" x14ac:dyDescent="0.3">
      <c r="A2027" t="s">
        <v>593</v>
      </c>
      <c r="B2027" s="97" t="s">
        <v>1060</v>
      </c>
      <c r="C2027" s="9" t="s">
        <v>147</v>
      </c>
      <c r="D2027" t="b">
        <v>0</v>
      </c>
      <c r="E2027" t="b">
        <v>0</v>
      </c>
      <c r="F2027" t="b">
        <v>0</v>
      </c>
      <c r="G2027" t="b">
        <v>0</v>
      </c>
      <c r="H2027" t="b">
        <v>0</v>
      </c>
      <c r="I2027" t="b">
        <v>0</v>
      </c>
      <c r="J2027" t="b">
        <v>0</v>
      </c>
      <c r="L2027">
        <f t="shared" si="32"/>
        <v>7</v>
      </c>
    </row>
    <row r="2028" spans="1:12" x14ac:dyDescent="0.3">
      <c r="A2028" t="s">
        <v>593</v>
      </c>
      <c r="B2028" s="97" t="s">
        <v>1060</v>
      </c>
      <c r="C2028" s="9" t="s">
        <v>699</v>
      </c>
      <c r="D2028" t="b">
        <v>0</v>
      </c>
      <c r="E2028" t="b">
        <v>1</v>
      </c>
      <c r="F2028" t="b">
        <v>0</v>
      </c>
      <c r="G2028" t="b">
        <v>0</v>
      </c>
      <c r="H2028" t="b">
        <v>1</v>
      </c>
      <c r="I2028" t="b">
        <v>1</v>
      </c>
      <c r="J2028" t="b">
        <v>0</v>
      </c>
      <c r="L2028">
        <f t="shared" si="32"/>
        <v>6</v>
      </c>
    </row>
    <row r="2029" spans="1:12" x14ac:dyDescent="0.3">
      <c r="A2029" t="s">
        <v>593</v>
      </c>
      <c r="B2029" s="97" t="s">
        <v>1060</v>
      </c>
      <c r="C2029" s="9"/>
      <c r="D2029" t="b">
        <v>0</v>
      </c>
      <c r="E2029" t="b">
        <v>0</v>
      </c>
      <c r="F2029" t="b">
        <v>0</v>
      </c>
      <c r="G2029" t="b">
        <v>0</v>
      </c>
      <c r="H2029" t="b">
        <v>1</v>
      </c>
      <c r="I2029" t="b">
        <v>0</v>
      </c>
      <c r="J2029" t="b">
        <v>0</v>
      </c>
      <c r="L2029">
        <f t="shared" si="32"/>
        <v>7</v>
      </c>
    </row>
    <row r="2030" spans="1:12" x14ac:dyDescent="0.3">
      <c r="A2030" t="s">
        <v>593</v>
      </c>
      <c r="B2030" s="97" t="s">
        <v>1060</v>
      </c>
      <c r="C2030" s="9" t="s">
        <v>38</v>
      </c>
      <c r="D2030" t="b">
        <v>0</v>
      </c>
      <c r="E2030" t="b">
        <v>0</v>
      </c>
      <c r="F2030" t="b">
        <v>0</v>
      </c>
      <c r="G2030" t="b">
        <v>0</v>
      </c>
      <c r="H2030" t="b">
        <v>0</v>
      </c>
      <c r="I2030" t="b">
        <v>0</v>
      </c>
      <c r="J2030" t="b">
        <v>0</v>
      </c>
      <c r="L2030">
        <f t="shared" si="32"/>
        <v>7</v>
      </c>
    </row>
    <row r="2031" spans="1:12" x14ac:dyDescent="0.3">
      <c r="A2031" t="s">
        <v>593</v>
      </c>
      <c r="B2031" s="97" t="s">
        <v>1060</v>
      </c>
      <c r="C2031" s="9" t="s">
        <v>154</v>
      </c>
      <c r="D2031" t="b">
        <v>0</v>
      </c>
      <c r="E2031" t="b">
        <v>0</v>
      </c>
      <c r="F2031" t="b">
        <v>0</v>
      </c>
      <c r="G2031" t="b">
        <v>0</v>
      </c>
      <c r="H2031" t="b">
        <v>0</v>
      </c>
      <c r="I2031" t="b">
        <v>0</v>
      </c>
      <c r="J2031" t="b">
        <v>0</v>
      </c>
      <c r="L2031">
        <f t="shared" si="32"/>
        <v>7</v>
      </c>
    </row>
    <row r="2032" spans="1:12" x14ac:dyDescent="0.3">
      <c r="A2032" t="s">
        <v>593</v>
      </c>
      <c r="B2032" s="97" t="s">
        <v>1060</v>
      </c>
      <c r="C2032" s="9" t="s">
        <v>154</v>
      </c>
      <c r="D2032" t="b">
        <v>1</v>
      </c>
      <c r="E2032" t="b">
        <v>0</v>
      </c>
      <c r="F2032" t="b">
        <v>0</v>
      </c>
      <c r="G2032" t="b">
        <v>0</v>
      </c>
      <c r="H2032" t="b">
        <v>0</v>
      </c>
      <c r="I2032" t="b">
        <v>0</v>
      </c>
      <c r="J2032" t="b">
        <v>0</v>
      </c>
      <c r="L2032">
        <f t="shared" si="32"/>
        <v>7</v>
      </c>
    </row>
    <row r="2033" spans="1:12" x14ac:dyDescent="0.3">
      <c r="A2033" t="s">
        <v>593</v>
      </c>
      <c r="B2033" s="97" t="s">
        <v>1060</v>
      </c>
      <c r="C2033" s="9" t="s">
        <v>965</v>
      </c>
      <c r="D2033" t="b">
        <v>0</v>
      </c>
      <c r="E2033" t="b">
        <v>0</v>
      </c>
      <c r="F2033" t="b">
        <v>0</v>
      </c>
      <c r="G2033" t="b">
        <v>0</v>
      </c>
      <c r="H2033" t="b">
        <v>1</v>
      </c>
      <c r="I2033" t="b">
        <v>1</v>
      </c>
      <c r="J2033" t="b">
        <v>0</v>
      </c>
      <c r="L2033">
        <f t="shared" si="32"/>
        <v>6</v>
      </c>
    </row>
    <row r="2034" spans="1:12" x14ac:dyDescent="0.3">
      <c r="A2034" t="s">
        <v>593</v>
      </c>
      <c r="B2034" s="97" t="s">
        <v>1060</v>
      </c>
      <c r="C2034" s="9" t="s">
        <v>964</v>
      </c>
      <c r="D2034" t="b">
        <v>0</v>
      </c>
      <c r="E2034" t="b">
        <v>0</v>
      </c>
      <c r="F2034" t="b">
        <v>0</v>
      </c>
      <c r="G2034" t="b">
        <v>0</v>
      </c>
      <c r="H2034" t="b">
        <v>0</v>
      </c>
      <c r="I2034" t="b">
        <v>0</v>
      </c>
      <c r="J2034" t="b">
        <v>0</v>
      </c>
      <c r="L2034">
        <f t="shared" si="32"/>
        <v>7</v>
      </c>
    </row>
    <row r="2035" spans="1:12" x14ac:dyDescent="0.3">
      <c r="A2035" t="s">
        <v>593</v>
      </c>
      <c r="B2035" s="97" t="s">
        <v>1060</v>
      </c>
      <c r="C2035" s="9" t="s">
        <v>159</v>
      </c>
      <c r="D2035" t="b">
        <v>0</v>
      </c>
      <c r="E2035" t="b">
        <v>0</v>
      </c>
      <c r="F2035" t="b">
        <v>0</v>
      </c>
      <c r="G2035" t="b">
        <v>0</v>
      </c>
      <c r="H2035" t="b">
        <v>0</v>
      </c>
      <c r="I2035" t="b">
        <v>0</v>
      </c>
      <c r="J2035" t="b">
        <v>1</v>
      </c>
      <c r="L2035">
        <f t="shared" si="32"/>
        <v>7</v>
      </c>
    </row>
    <row r="2036" spans="1:12" x14ac:dyDescent="0.3">
      <c r="A2036" t="s">
        <v>593</v>
      </c>
      <c r="B2036" s="97" t="s">
        <v>1060</v>
      </c>
      <c r="C2036" s="9" t="s">
        <v>702</v>
      </c>
      <c r="D2036" t="b">
        <v>0</v>
      </c>
      <c r="E2036" t="b">
        <v>0</v>
      </c>
      <c r="F2036" t="b">
        <v>0</v>
      </c>
      <c r="G2036" t="b">
        <v>0</v>
      </c>
      <c r="H2036" t="b">
        <v>0</v>
      </c>
      <c r="I2036" t="b">
        <v>0</v>
      </c>
      <c r="J2036" t="b">
        <v>0</v>
      </c>
      <c r="L2036">
        <f t="shared" si="32"/>
        <v>7</v>
      </c>
    </row>
    <row r="2037" spans="1:12" x14ac:dyDescent="0.3">
      <c r="A2037" t="s">
        <v>593</v>
      </c>
      <c r="B2037" s="97" t="s">
        <v>1060</v>
      </c>
      <c r="C2037" s="9" t="s">
        <v>147</v>
      </c>
      <c r="D2037" t="b">
        <v>0</v>
      </c>
      <c r="E2037" t="b">
        <v>0</v>
      </c>
      <c r="F2037" t="b">
        <v>0</v>
      </c>
      <c r="G2037" t="b">
        <v>0</v>
      </c>
      <c r="H2037" t="b">
        <v>0</v>
      </c>
      <c r="I2037" t="b">
        <v>0</v>
      </c>
      <c r="J2037" t="b">
        <v>0</v>
      </c>
      <c r="L2037">
        <f t="shared" si="32"/>
        <v>7</v>
      </c>
    </row>
    <row r="2038" spans="1:12" x14ac:dyDescent="0.3">
      <c r="A2038" t="s">
        <v>593</v>
      </c>
      <c r="B2038" s="97" t="s">
        <v>1060</v>
      </c>
      <c r="C2038" s="9" t="s">
        <v>707</v>
      </c>
      <c r="D2038" t="b">
        <v>0</v>
      </c>
      <c r="E2038" t="b">
        <v>0</v>
      </c>
      <c r="F2038" t="b">
        <v>0</v>
      </c>
      <c r="G2038" t="b">
        <v>0</v>
      </c>
      <c r="H2038" t="b">
        <v>0</v>
      </c>
      <c r="I2038" t="b">
        <v>0</v>
      </c>
      <c r="J2038" t="b">
        <v>0</v>
      </c>
      <c r="L2038">
        <f t="shared" si="32"/>
        <v>7</v>
      </c>
    </row>
    <row r="2039" spans="1:12" x14ac:dyDescent="0.3">
      <c r="A2039" t="s">
        <v>593</v>
      </c>
      <c r="B2039" s="97" t="s">
        <v>1060</v>
      </c>
      <c r="C2039" s="9" t="s">
        <v>154</v>
      </c>
      <c r="D2039" t="b">
        <v>0</v>
      </c>
      <c r="E2039" t="b">
        <v>0</v>
      </c>
      <c r="F2039" t="b">
        <v>0</v>
      </c>
      <c r="G2039" t="b">
        <v>0</v>
      </c>
      <c r="H2039" t="b">
        <v>0</v>
      </c>
      <c r="I2039" t="b">
        <v>0</v>
      </c>
      <c r="J2039" t="b">
        <v>0</v>
      </c>
      <c r="L2039">
        <f t="shared" si="32"/>
        <v>7</v>
      </c>
    </row>
    <row r="2040" spans="1:12" x14ac:dyDescent="0.3">
      <c r="A2040" t="s">
        <v>593</v>
      </c>
      <c r="B2040" s="97" t="s">
        <v>1060</v>
      </c>
      <c r="C2040" s="9" t="s">
        <v>147</v>
      </c>
      <c r="D2040" t="b">
        <v>0</v>
      </c>
      <c r="E2040" t="b">
        <v>0</v>
      </c>
      <c r="F2040" t="b">
        <v>0</v>
      </c>
      <c r="G2040" t="b">
        <v>0</v>
      </c>
      <c r="H2040" t="b">
        <v>1</v>
      </c>
      <c r="I2040" t="b">
        <v>0</v>
      </c>
      <c r="J2040" t="b">
        <v>0</v>
      </c>
      <c r="L2040">
        <f t="shared" si="32"/>
        <v>7</v>
      </c>
    </row>
    <row r="2041" spans="1:12" x14ac:dyDescent="0.3">
      <c r="A2041" t="s">
        <v>593</v>
      </c>
      <c r="B2041" s="97" t="s">
        <v>1060</v>
      </c>
      <c r="C2041" s="9" t="s">
        <v>154</v>
      </c>
      <c r="D2041" t="b">
        <v>0</v>
      </c>
      <c r="E2041" t="b">
        <v>0</v>
      </c>
      <c r="F2041" t="b">
        <v>0</v>
      </c>
      <c r="G2041" t="b">
        <v>0</v>
      </c>
      <c r="H2041" t="b">
        <v>0</v>
      </c>
      <c r="I2041" t="b">
        <v>0</v>
      </c>
      <c r="J2041" t="b">
        <v>0</v>
      </c>
      <c r="L2041">
        <f t="shared" si="32"/>
        <v>7</v>
      </c>
    </row>
    <row r="2042" spans="1:12" x14ac:dyDescent="0.3">
      <c r="A2042" t="s">
        <v>593</v>
      </c>
      <c r="B2042" s="97" t="s">
        <v>1060</v>
      </c>
      <c r="C2042" s="9" t="s">
        <v>154</v>
      </c>
      <c r="D2042" t="b">
        <v>0</v>
      </c>
      <c r="E2042" t="b">
        <v>0</v>
      </c>
      <c r="F2042" t="b">
        <v>0</v>
      </c>
      <c r="G2042" t="b">
        <v>0</v>
      </c>
      <c r="H2042" t="b">
        <v>0</v>
      </c>
      <c r="I2042" t="b">
        <v>0</v>
      </c>
      <c r="J2042" t="b">
        <v>0</v>
      </c>
      <c r="L2042">
        <f t="shared" si="32"/>
        <v>7</v>
      </c>
    </row>
    <row r="2043" spans="1:12" x14ac:dyDescent="0.3">
      <c r="A2043" t="s">
        <v>593</v>
      </c>
      <c r="B2043" s="97" t="s">
        <v>1060</v>
      </c>
      <c r="C2043" s="9" t="s">
        <v>964</v>
      </c>
      <c r="D2043" t="b">
        <v>0</v>
      </c>
      <c r="E2043" t="b">
        <v>0</v>
      </c>
      <c r="F2043" t="b">
        <v>0</v>
      </c>
      <c r="G2043" t="b">
        <v>0</v>
      </c>
      <c r="H2043" t="b">
        <v>0</v>
      </c>
      <c r="I2043" t="b">
        <v>0</v>
      </c>
      <c r="J2043" t="b">
        <v>0</v>
      </c>
      <c r="L2043">
        <f t="shared" si="32"/>
        <v>7</v>
      </c>
    </row>
    <row r="2044" spans="1:12" x14ac:dyDescent="0.3">
      <c r="A2044" t="s">
        <v>593</v>
      </c>
      <c r="B2044" s="97" t="s">
        <v>1060</v>
      </c>
      <c r="C2044" s="9" t="s">
        <v>707</v>
      </c>
      <c r="D2044" t="b">
        <v>0</v>
      </c>
      <c r="E2044" t="b">
        <v>0</v>
      </c>
      <c r="F2044" t="b">
        <v>0</v>
      </c>
      <c r="G2044" t="b">
        <v>0</v>
      </c>
      <c r="H2044" t="b">
        <v>0</v>
      </c>
      <c r="I2044" t="b">
        <v>0</v>
      </c>
      <c r="J2044" t="b">
        <v>0</v>
      </c>
      <c r="L2044">
        <f t="shared" si="32"/>
        <v>7</v>
      </c>
    </row>
    <row r="2045" spans="1:12" x14ac:dyDescent="0.3">
      <c r="A2045" t="s">
        <v>593</v>
      </c>
      <c r="B2045" s="97" t="s">
        <v>1060</v>
      </c>
      <c r="C2045" s="9" t="s">
        <v>965</v>
      </c>
      <c r="D2045" t="b">
        <v>0</v>
      </c>
      <c r="E2045" t="b">
        <v>0</v>
      </c>
      <c r="F2045" t="b">
        <v>0</v>
      </c>
      <c r="G2045" t="b">
        <v>0</v>
      </c>
      <c r="H2045" t="b">
        <v>0</v>
      </c>
      <c r="I2045" t="b">
        <v>1</v>
      </c>
      <c r="J2045" t="b">
        <v>0</v>
      </c>
      <c r="L2045">
        <f t="shared" si="32"/>
        <v>6</v>
      </c>
    </row>
    <row r="2046" spans="1:12" x14ac:dyDescent="0.3">
      <c r="A2046" t="s">
        <v>593</v>
      </c>
      <c r="B2046" s="97" t="s">
        <v>1060</v>
      </c>
      <c r="C2046" s="9" t="s">
        <v>705</v>
      </c>
      <c r="D2046" t="b">
        <v>0</v>
      </c>
      <c r="E2046" t="b">
        <v>0</v>
      </c>
      <c r="F2046" t="b">
        <v>0</v>
      </c>
      <c r="G2046" t="b">
        <v>0</v>
      </c>
      <c r="H2046" t="b">
        <v>0</v>
      </c>
      <c r="I2046" t="b">
        <v>0</v>
      </c>
      <c r="J2046" t="b">
        <v>0</v>
      </c>
      <c r="L2046">
        <f t="shared" si="32"/>
        <v>7</v>
      </c>
    </row>
    <row r="2047" spans="1:12" x14ac:dyDescent="0.3">
      <c r="A2047" t="s">
        <v>593</v>
      </c>
      <c r="B2047" s="97" t="s">
        <v>1060</v>
      </c>
      <c r="C2047" s="9" t="s">
        <v>154</v>
      </c>
      <c r="D2047" t="b">
        <v>0</v>
      </c>
      <c r="E2047" t="b">
        <v>0</v>
      </c>
      <c r="F2047" t="b">
        <v>0</v>
      </c>
      <c r="G2047" t="b">
        <v>0</v>
      </c>
      <c r="H2047" t="b">
        <v>1</v>
      </c>
      <c r="I2047" t="b">
        <v>0</v>
      </c>
      <c r="J2047" t="b">
        <v>0</v>
      </c>
      <c r="L2047">
        <f t="shared" si="32"/>
        <v>7</v>
      </c>
    </row>
    <row r="2048" spans="1:12" x14ac:dyDescent="0.3">
      <c r="A2048" t="s">
        <v>593</v>
      </c>
      <c r="B2048" s="97" t="s">
        <v>1060</v>
      </c>
      <c r="C2048" s="9" t="s">
        <v>699</v>
      </c>
      <c r="D2048" t="b">
        <v>0</v>
      </c>
      <c r="E2048" t="b">
        <v>0</v>
      </c>
      <c r="F2048" t="b">
        <v>0</v>
      </c>
      <c r="G2048" t="b">
        <v>0</v>
      </c>
      <c r="H2048" t="b">
        <v>0</v>
      </c>
      <c r="I2048" t="b">
        <v>0</v>
      </c>
      <c r="J2048" t="b">
        <v>0</v>
      </c>
      <c r="L2048">
        <f t="shared" si="32"/>
        <v>7</v>
      </c>
    </row>
    <row r="2049" spans="1:12" x14ac:dyDescent="0.3">
      <c r="A2049" t="s">
        <v>593</v>
      </c>
      <c r="B2049" s="97" t="s">
        <v>1060</v>
      </c>
      <c r="C2049" s="9" t="s">
        <v>147</v>
      </c>
      <c r="D2049" t="b">
        <v>0</v>
      </c>
      <c r="E2049" t="b">
        <v>0</v>
      </c>
      <c r="F2049" t="b">
        <v>0</v>
      </c>
      <c r="G2049" t="b">
        <v>0</v>
      </c>
      <c r="H2049" t="b">
        <v>0</v>
      </c>
      <c r="I2049" t="b">
        <v>0</v>
      </c>
      <c r="J2049" t="b">
        <v>0</v>
      </c>
      <c r="L2049">
        <f t="shared" si="32"/>
        <v>7</v>
      </c>
    </row>
    <row r="2050" spans="1:12" x14ac:dyDescent="0.3">
      <c r="A2050" t="s">
        <v>593</v>
      </c>
      <c r="B2050" s="97" t="s">
        <v>1060</v>
      </c>
      <c r="C2050" s="9"/>
      <c r="D2050" t="b">
        <v>0</v>
      </c>
      <c r="E2050" t="b">
        <v>0</v>
      </c>
      <c r="F2050" t="b">
        <v>0</v>
      </c>
      <c r="G2050" t="b">
        <v>0</v>
      </c>
      <c r="H2050" t="b">
        <v>0</v>
      </c>
      <c r="I2050" t="b">
        <v>0</v>
      </c>
      <c r="J2050" t="b">
        <v>0</v>
      </c>
      <c r="L2050">
        <f t="shared" si="32"/>
        <v>7</v>
      </c>
    </row>
    <row r="2051" spans="1:12" x14ac:dyDescent="0.3">
      <c r="A2051" t="s">
        <v>593</v>
      </c>
      <c r="B2051" s="97" t="s">
        <v>1060</v>
      </c>
      <c r="C2051" s="9" t="s">
        <v>159</v>
      </c>
      <c r="D2051" t="b">
        <v>0</v>
      </c>
      <c r="E2051" t="b">
        <v>0</v>
      </c>
      <c r="F2051" t="b">
        <v>0</v>
      </c>
      <c r="G2051" t="b">
        <v>0</v>
      </c>
      <c r="H2051" t="b">
        <v>0</v>
      </c>
      <c r="I2051" t="b">
        <v>1</v>
      </c>
      <c r="J2051" t="b">
        <v>0</v>
      </c>
      <c r="L2051">
        <f t="shared" si="32"/>
        <v>6</v>
      </c>
    </row>
    <row r="2052" spans="1:12" x14ac:dyDescent="0.3">
      <c r="A2052" t="s">
        <v>593</v>
      </c>
      <c r="B2052" s="97" t="s">
        <v>1060</v>
      </c>
      <c r="C2052" s="9" t="s">
        <v>159</v>
      </c>
      <c r="D2052" t="b">
        <v>0</v>
      </c>
      <c r="E2052" t="b">
        <v>0</v>
      </c>
      <c r="F2052" t="b">
        <v>0</v>
      </c>
      <c r="G2052" t="b">
        <v>0</v>
      </c>
      <c r="H2052" t="b">
        <v>0</v>
      </c>
      <c r="I2052" t="b">
        <v>0</v>
      </c>
      <c r="J2052" t="b">
        <v>0</v>
      </c>
      <c r="L2052">
        <f t="shared" si="32"/>
        <v>7</v>
      </c>
    </row>
    <row r="2053" spans="1:12" x14ac:dyDescent="0.3">
      <c r="A2053" t="s">
        <v>593</v>
      </c>
      <c r="B2053" s="97" t="s">
        <v>1060</v>
      </c>
      <c r="C2053" s="9" t="s">
        <v>963</v>
      </c>
      <c r="D2053" t="b">
        <v>0</v>
      </c>
      <c r="E2053" t="b">
        <v>0</v>
      </c>
      <c r="F2053" t="b">
        <v>0</v>
      </c>
      <c r="G2053" t="b">
        <v>0</v>
      </c>
      <c r="H2053" t="b">
        <v>0</v>
      </c>
      <c r="I2053" t="b">
        <v>0</v>
      </c>
      <c r="J2053" t="b">
        <v>0</v>
      </c>
      <c r="L2053">
        <f t="shared" si="32"/>
        <v>7</v>
      </c>
    </row>
    <row r="2054" spans="1:12" x14ac:dyDescent="0.3">
      <c r="A2054" t="s">
        <v>593</v>
      </c>
      <c r="B2054" s="97" t="s">
        <v>1060</v>
      </c>
      <c r="C2054" s="9" t="s">
        <v>154</v>
      </c>
      <c r="D2054" t="b">
        <v>0</v>
      </c>
      <c r="E2054" t="b">
        <v>0</v>
      </c>
      <c r="F2054" t="b">
        <v>0</v>
      </c>
      <c r="G2054" t="b">
        <v>0</v>
      </c>
      <c r="H2054" t="b">
        <v>0</v>
      </c>
      <c r="I2054" t="b">
        <v>0</v>
      </c>
      <c r="J2054" t="b">
        <v>0</v>
      </c>
      <c r="L2054">
        <f t="shared" si="32"/>
        <v>7</v>
      </c>
    </row>
    <row r="2055" spans="1:12" x14ac:dyDescent="0.3">
      <c r="A2055" t="s">
        <v>593</v>
      </c>
      <c r="B2055" s="97" t="s">
        <v>1060</v>
      </c>
      <c r="C2055" s="9" t="s">
        <v>707</v>
      </c>
      <c r="D2055" t="b">
        <v>0</v>
      </c>
      <c r="E2055" t="b">
        <v>0</v>
      </c>
      <c r="F2055" t="b">
        <v>0</v>
      </c>
      <c r="G2055" t="b">
        <v>0</v>
      </c>
      <c r="H2055" t="b">
        <v>0</v>
      </c>
      <c r="I2055" t="b">
        <v>0</v>
      </c>
      <c r="J2055" t="b">
        <v>0</v>
      </c>
      <c r="L2055">
        <f t="shared" si="32"/>
        <v>7</v>
      </c>
    </row>
    <row r="2056" spans="1:12" x14ac:dyDescent="0.3">
      <c r="A2056" t="s">
        <v>593</v>
      </c>
      <c r="B2056" s="97" t="s">
        <v>1060</v>
      </c>
      <c r="C2056" s="9" t="s">
        <v>707</v>
      </c>
      <c r="D2056" t="b">
        <v>0</v>
      </c>
      <c r="E2056" t="b">
        <v>0</v>
      </c>
      <c r="F2056" t="b">
        <v>0</v>
      </c>
      <c r="G2056" t="b">
        <v>0</v>
      </c>
      <c r="H2056" t="b">
        <v>0</v>
      </c>
      <c r="I2056" t="b">
        <v>0</v>
      </c>
      <c r="J2056" t="b">
        <v>0</v>
      </c>
      <c r="L2056">
        <f t="shared" si="32"/>
        <v>7</v>
      </c>
    </row>
    <row r="2057" spans="1:12" x14ac:dyDescent="0.3">
      <c r="A2057" t="s">
        <v>593</v>
      </c>
      <c r="B2057" s="97" t="s">
        <v>1060</v>
      </c>
      <c r="C2057" s="9" t="s">
        <v>147</v>
      </c>
      <c r="D2057" t="b">
        <v>0</v>
      </c>
      <c r="E2057" t="b">
        <v>0</v>
      </c>
      <c r="F2057" t="b">
        <v>0</v>
      </c>
      <c r="G2057" t="b">
        <v>0</v>
      </c>
      <c r="H2057" t="b">
        <v>0</v>
      </c>
      <c r="I2057" t="b">
        <v>0</v>
      </c>
      <c r="J2057" t="b">
        <v>0</v>
      </c>
      <c r="L2057">
        <f t="shared" si="32"/>
        <v>7</v>
      </c>
    </row>
    <row r="2058" spans="1:12" x14ac:dyDescent="0.3">
      <c r="A2058" t="s">
        <v>593</v>
      </c>
      <c r="B2058" s="97" t="s">
        <v>1060</v>
      </c>
      <c r="C2058" s="9" t="s">
        <v>159</v>
      </c>
      <c r="D2058" t="b">
        <v>0</v>
      </c>
      <c r="E2058" t="b">
        <v>0</v>
      </c>
      <c r="F2058" t="b">
        <v>0</v>
      </c>
      <c r="G2058" t="b">
        <v>1</v>
      </c>
      <c r="H2058" t="b">
        <v>0</v>
      </c>
      <c r="I2058" t="b">
        <v>1</v>
      </c>
      <c r="J2058" t="b">
        <v>0</v>
      </c>
      <c r="L2058">
        <f t="shared" si="32"/>
        <v>4</v>
      </c>
    </row>
    <row r="2059" spans="1:12" x14ac:dyDescent="0.3">
      <c r="A2059" t="s">
        <v>593</v>
      </c>
      <c r="B2059" s="97" t="s">
        <v>1060</v>
      </c>
      <c r="C2059" s="9" t="s">
        <v>707</v>
      </c>
      <c r="D2059" t="b">
        <v>0</v>
      </c>
      <c r="E2059" t="b">
        <v>0</v>
      </c>
      <c r="F2059" t="b">
        <v>0</v>
      </c>
      <c r="G2059" t="b">
        <v>0</v>
      </c>
      <c r="H2059" t="b">
        <v>0</v>
      </c>
      <c r="I2059" t="b">
        <v>0</v>
      </c>
      <c r="J2059" t="b">
        <v>0</v>
      </c>
      <c r="L2059">
        <f t="shared" si="32"/>
        <v>7</v>
      </c>
    </row>
    <row r="2060" spans="1:12" x14ac:dyDescent="0.3">
      <c r="A2060" t="s">
        <v>593</v>
      </c>
      <c r="B2060" s="97" t="s">
        <v>1060</v>
      </c>
      <c r="C2060" s="9"/>
      <c r="D2060" t="b">
        <v>0</v>
      </c>
      <c r="E2060" t="b">
        <v>0</v>
      </c>
      <c r="F2060" t="b">
        <v>0</v>
      </c>
      <c r="G2060" t="b">
        <v>0</v>
      </c>
      <c r="H2060" t="b">
        <v>0</v>
      </c>
      <c r="I2060" t="b">
        <v>0</v>
      </c>
      <c r="J2060" t="b">
        <v>0</v>
      </c>
      <c r="L2060">
        <f t="shared" si="32"/>
        <v>7</v>
      </c>
    </row>
    <row r="2061" spans="1:12" x14ac:dyDescent="0.3">
      <c r="A2061" t="s">
        <v>593</v>
      </c>
      <c r="B2061" s="97" t="s">
        <v>1060</v>
      </c>
      <c r="C2061" s="9" t="s">
        <v>154</v>
      </c>
      <c r="D2061" t="b">
        <v>0</v>
      </c>
      <c r="E2061" t="b">
        <v>0</v>
      </c>
      <c r="F2061" t="b">
        <v>0</v>
      </c>
      <c r="G2061" t="b">
        <v>0</v>
      </c>
      <c r="H2061" t="b">
        <v>0</v>
      </c>
      <c r="I2061" t="b">
        <v>0</v>
      </c>
      <c r="J2061" t="b">
        <v>0</v>
      </c>
      <c r="L2061">
        <f t="shared" si="32"/>
        <v>7</v>
      </c>
    </row>
    <row r="2062" spans="1:12" x14ac:dyDescent="0.3">
      <c r="A2062" t="s">
        <v>593</v>
      </c>
      <c r="B2062" s="97" t="s">
        <v>1060</v>
      </c>
      <c r="C2062" s="9"/>
      <c r="D2062" t="b">
        <v>0</v>
      </c>
      <c r="E2062" t="b">
        <v>0</v>
      </c>
      <c r="F2062" t="b">
        <v>0</v>
      </c>
      <c r="G2062" t="b">
        <v>0</v>
      </c>
      <c r="H2062" t="b">
        <v>0</v>
      </c>
      <c r="I2062" t="b">
        <v>0</v>
      </c>
      <c r="J2062" t="b">
        <v>0</v>
      </c>
      <c r="L2062">
        <f t="shared" ref="L2062:L2125" si="33">MATCH(TRUE,D2062:J2062)</f>
        <v>7</v>
      </c>
    </row>
    <row r="2063" spans="1:12" x14ac:dyDescent="0.3">
      <c r="A2063" t="s">
        <v>593</v>
      </c>
      <c r="B2063" s="97" t="s">
        <v>1060</v>
      </c>
      <c r="C2063" s="9" t="s">
        <v>147</v>
      </c>
      <c r="D2063" t="b">
        <v>0</v>
      </c>
      <c r="E2063" t="b">
        <v>0</v>
      </c>
      <c r="F2063" t="b">
        <v>0</v>
      </c>
      <c r="G2063" t="b">
        <v>0</v>
      </c>
      <c r="H2063" t="b">
        <v>0</v>
      </c>
      <c r="I2063" t="b">
        <v>0</v>
      </c>
      <c r="J2063" t="b">
        <v>0</v>
      </c>
      <c r="L2063">
        <f t="shared" si="33"/>
        <v>7</v>
      </c>
    </row>
    <row r="2064" spans="1:12" x14ac:dyDescent="0.3">
      <c r="A2064" t="s">
        <v>593</v>
      </c>
      <c r="B2064" s="97" t="s">
        <v>1060</v>
      </c>
      <c r="C2064" s="9" t="s">
        <v>159</v>
      </c>
      <c r="D2064" t="b">
        <v>0</v>
      </c>
      <c r="E2064" t="b">
        <v>1</v>
      </c>
      <c r="F2064" t="b">
        <v>0</v>
      </c>
      <c r="G2064" t="b">
        <v>1</v>
      </c>
      <c r="H2064" t="b">
        <v>1</v>
      </c>
      <c r="I2064" t="b">
        <v>1</v>
      </c>
      <c r="J2064" t="b">
        <v>1</v>
      </c>
      <c r="L2064">
        <f t="shared" si="33"/>
        <v>7</v>
      </c>
    </row>
    <row r="2065" spans="1:12" x14ac:dyDescent="0.3">
      <c r="A2065" t="s">
        <v>593</v>
      </c>
      <c r="B2065" s="97" t="s">
        <v>1060</v>
      </c>
      <c r="C2065" s="9" t="s">
        <v>707</v>
      </c>
      <c r="D2065" t="b">
        <v>0</v>
      </c>
      <c r="E2065" t="b">
        <v>0</v>
      </c>
      <c r="F2065" t="b">
        <v>0</v>
      </c>
      <c r="G2065" t="b">
        <v>0</v>
      </c>
      <c r="H2065" t="b">
        <v>0</v>
      </c>
      <c r="I2065" t="b">
        <v>0</v>
      </c>
      <c r="J2065" t="b">
        <v>0</v>
      </c>
      <c r="L2065">
        <f t="shared" si="33"/>
        <v>7</v>
      </c>
    </row>
    <row r="2066" spans="1:12" x14ac:dyDescent="0.3">
      <c r="A2066" t="s">
        <v>593</v>
      </c>
      <c r="B2066" s="97" t="s">
        <v>1060</v>
      </c>
      <c r="C2066" s="9"/>
      <c r="D2066" t="b">
        <v>0</v>
      </c>
      <c r="E2066" t="b">
        <v>0</v>
      </c>
      <c r="F2066" t="b">
        <v>0</v>
      </c>
      <c r="G2066" t="b">
        <v>0</v>
      </c>
      <c r="H2066" t="b">
        <v>0</v>
      </c>
      <c r="I2066" t="b">
        <v>0</v>
      </c>
      <c r="J2066" t="b">
        <v>0</v>
      </c>
      <c r="L2066">
        <f t="shared" si="33"/>
        <v>7</v>
      </c>
    </row>
    <row r="2067" spans="1:12" x14ac:dyDescent="0.3">
      <c r="A2067" t="s">
        <v>593</v>
      </c>
      <c r="B2067" s="97" t="s">
        <v>1060</v>
      </c>
      <c r="C2067" s="9"/>
      <c r="D2067" t="b">
        <v>0</v>
      </c>
      <c r="E2067" t="b">
        <v>0</v>
      </c>
      <c r="F2067" t="b">
        <v>0</v>
      </c>
      <c r="G2067" t="b">
        <v>0</v>
      </c>
      <c r="H2067" t="b">
        <v>0</v>
      </c>
      <c r="I2067" t="b">
        <v>0</v>
      </c>
      <c r="J2067" t="b">
        <v>0</v>
      </c>
      <c r="L2067">
        <f t="shared" si="33"/>
        <v>7</v>
      </c>
    </row>
    <row r="2068" spans="1:12" x14ac:dyDescent="0.3">
      <c r="A2068" t="s">
        <v>593</v>
      </c>
      <c r="B2068" s="97" t="s">
        <v>1060</v>
      </c>
      <c r="C2068" s="9"/>
      <c r="D2068" t="b">
        <v>0</v>
      </c>
      <c r="E2068" t="b">
        <v>0</v>
      </c>
      <c r="F2068" t="b">
        <v>0</v>
      </c>
      <c r="G2068" t="b">
        <v>0</v>
      </c>
      <c r="H2068" t="b">
        <v>0</v>
      </c>
      <c r="I2068" t="b">
        <v>0</v>
      </c>
      <c r="J2068" t="b">
        <v>0</v>
      </c>
      <c r="L2068">
        <f t="shared" si="33"/>
        <v>7</v>
      </c>
    </row>
    <row r="2069" spans="1:12" x14ac:dyDescent="0.3">
      <c r="A2069" t="s">
        <v>593</v>
      </c>
      <c r="B2069" s="97" t="s">
        <v>1060</v>
      </c>
      <c r="C2069" s="9" t="s">
        <v>706</v>
      </c>
      <c r="D2069" t="b">
        <v>0</v>
      </c>
      <c r="E2069" t="b">
        <v>1</v>
      </c>
      <c r="F2069" t="b">
        <v>0</v>
      </c>
      <c r="G2069" t="b">
        <v>0</v>
      </c>
      <c r="H2069" t="b">
        <v>0</v>
      </c>
      <c r="I2069" t="b">
        <v>0</v>
      </c>
      <c r="J2069" t="b">
        <v>0</v>
      </c>
      <c r="L2069">
        <f t="shared" si="33"/>
        <v>7</v>
      </c>
    </row>
    <row r="2070" spans="1:12" x14ac:dyDescent="0.3">
      <c r="A2070" t="s">
        <v>593</v>
      </c>
      <c r="B2070" s="97" t="s">
        <v>1060</v>
      </c>
      <c r="C2070" s="9" t="s">
        <v>706</v>
      </c>
      <c r="D2070" t="b">
        <v>0</v>
      </c>
      <c r="E2070" t="b">
        <v>1</v>
      </c>
      <c r="F2070" t="b">
        <v>0</v>
      </c>
      <c r="G2070" t="b">
        <v>0</v>
      </c>
      <c r="H2070" t="b">
        <v>0</v>
      </c>
      <c r="I2070" t="b">
        <v>0</v>
      </c>
      <c r="J2070" t="b">
        <v>0</v>
      </c>
      <c r="L2070">
        <f t="shared" si="33"/>
        <v>7</v>
      </c>
    </row>
    <row r="2071" spans="1:12" x14ac:dyDescent="0.3">
      <c r="A2071" t="s">
        <v>593</v>
      </c>
      <c r="B2071" s="97" t="s">
        <v>1060</v>
      </c>
      <c r="C2071" s="9" t="s">
        <v>111</v>
      </c>
      <c r="D2071" t="b">
        <v>0</v>
      </c>
      <c r="E2071" t="b">
        <v>0</v>
      </c>
      <c r="F2071" t="b">
        <v>0</v>
      </c>
      <c r="G2071" t="b">
        <v>0</v>
      </c>
      <c r="H2071" t="b">
        <v>1</v>
      </c>
      <c r="I2071" t="b">
        <v>0</v>
      </c>
      <c r="J2071" t="b">
        <v>0</v>
      </c>
      <c r="L2071">
        <f t="shared" si="33"/>
        <v>7</v>
      </c>
    </row>
    <row r="2072" spans="1:12" x14ac:dyDescent="0.3">
      <c r="A2072" t="s">
        <v>593</v>
      </c>
      <c r="B2072" s="97" t="s">
        <v>1060</v>
      </c>
      <c r="C2072" s="9" t="s">
        <v>125</v>
      </c>
      <c r="D2072" t="b">
        <v>0</v>
      </c>
      <c r="E2072" t="b">
        <v>0</v>
      </c>
      <c r="F2072" t="b">
        <v>0</v>
      </c>
      <c r="G2072" t="b">
        <v>0</v>
      </c>
      <c r="H2072" t="b">
        <v>0</v>
      </c>
      <c r="I2072" t="b">
        <v>1</v>
      </c>
      <c r="J2072" t="b">
        <v>0</v>
      </c>
      <c r="L2072">
        <f t="shared" si="33"/>
        <v>6</v>
      </c>
    </row>
    <row r="2073" spans="1:12" x14ac:dyDescent="0.3">
      <c r="A2073" t="s">
        <v>593</v>
      </c>
      <c r="B2073" s="97" t="s">
        <v>1060</v>
      </c>
      <c r="C2073" s="9" t="s">
        <v>711</v>
      </c>
      <c r="D2073" t="b">
        <v>0</v>
      </c>
      <c r="E2073" t="b">
        <v>0</v>
      </c>
      <c r="F2073" t="b">
        <v>0</v>
      </c>
      <c r="G2073" t="b">
        <v>0</v>
      </c>
      <c r="H2073" t="b">
        <v>0</v>
      </c>
      <c r="I2073" t="b">
        <v>0</v>
      </c>
      <c r="J2073" t="b">
        <v>0</v>
      </c>
      <c r="L2073">
        <f t="shared" si="33"/>
        <v>7</v>
      </c>
    </row>
    <row r="2074" spans="1:12" x14ac:dyDescent="0.3">
      <c r="A2074" t="s">
        <v>593</v>
      </c>
      <c r="B2074" s="97" t="s">
        <v>1060</v>
      </c>
      <c r="C2074" s="9" t="s">
        <v>125</v>
      </c>
      <c r="D2074" t="b">
        <v>0</v>
      </c>
      <c r="E2074" t="b">
        <v>1</v>
      </c>
      <c r="F2074" t="b">
        <v>0</v>
      </c>
      <c r="G2074" t="b">
        <v>0</v>
      </c>
      <c r="H2074" t="b">
        <v>0</v>
      </c>
      <c r="I2074" t="b">
        <v>0</v>
      </c>
      <c r="J2074" t="b">
        <v>0</v>
      </c>
      <c r="L2074">
        <f t="shared" si="33"/>
        <v>7</v>
      </c>
    </row>
    <row r="2075" spans="1:12" x14ac:dyDescent="0.3">
      <c r="A2075" t="s">
        <v>593</v>
      </c>
      <c r="B2075" s="97" t="s">
        <v>1060</v>
      </c>
      <c r="C2075" s="9" t="s">
        <v>125</v>
      </c>
      <c r="D2075" t="b">
        <v>0</v>
      </c>
      <c r="E2075" t="b">
        <v>0</v>
      </c>
      <c r="F2075" t="b">
        <v>0</v>
      </c>
      <c r="G2075" t="b">
        <v>0</v>
      </c>
      <c r="H2075" t="b">
        <v>0</v>
      </c>
      <c r="I2075" t="b">
        <v>0</v>
      </c>
      <c r="J2075" t="b">
        <v>0</v>
      </c>
      <c r="L2075">
        <f t="shared" si="33"/>
        <v>7</v>
      </c>
    </row>
    <row r="2076" spans="1:12" x14ac:dyDescent="0.3">
      <c r="A2076" t="s">
        <v>593</v>
      </c>
      <c r="B2076" s="97" t="s">
        <v>1060</v>
      </c>
      <c r="C2076" s="9" t="s">
        <v>709</v>
      </c>
      <c r="D2076" t="b">
        <v>0</v>
      </c>
      <c r="E2076" t="b">
        <v>0</v>
      </c>
      <c r="F2076" t="b">
        <v>0</v>
      </c>
      <c r="G2076" t="b">
        <v>0</v>
      </c>
      <c r="H2076" t="b">
        <v>0</v>
      </c>
      <c r="I2076" t="b">
        <v>1</v>
      </c>
      <c r="J2076" t="b">
        <v>0</v>
      </c>
      <c r="L2076">
        <f t="shared" si="33"/>
        <v>6</v>
      </c>
    </row>
    <row r="2077" spans="1:12" x14ac:dyDescent="0.3">
      <c r="A2077" t="s">
        <v>593</v>
      </c>
      <c r="B2077" s="97" t="s">
        <v>1060</v>
      </c>
      <c r="C2077" s="9" t="s">
        <v>612</v>
      </c>
      <c r="D2077" t="b">
        <v>0</v>
      </c>
      <c r="E2077" t="b">
        <v>0</v>
      </c>
      <c r="F2077" t="b">
        <v>0</v>
      </c>
      <c r="G2077" t="b">
        <v>0</v>
      </c>
      <c r="H2077" t="b">
        <v>0</v>
      </c>
      <c r="I2077" t="b">
        <v>0</v>
      </c>
      <c r="J2077" t="b">
        <v>0</v>
      </c>
      <c r="L2077">
        <f t="shared" si="33"/>
        <v>7</v>
      </c>
    </row>
    <row r="2078" spans="1:12" x14ac:dyDescent="0.3">
      <c r="A2078" t="s">
        <v>593</v>
      </c>
      <c r="B2078" s="97" t="s">
        <v>1060</v>
      </c>
      <c r="C2078" s="9" t="s">
        <v>125</v>
      </c>
      <c r="D2078" t="b">
        <v>0</v>
      </c>
      <c r="E2078" t="b">
        <v>1</v>
      </c>
      <c r="F2078" t="b">
        <v>0</v>
      </c>
      <c r="G2078" t="b">
        <v>0</v>
      </c>
      <c r="H2078" t="b">
        <v>1</v>
      </c>
      <c r="I2078" t="b">
        <v>1</v>
      </c>
      <c r="J2078" t="b">
        <v>0</v>
      </c>
      <c r="L2078">
        <f t="shared" si="33"/>
        <v>6</v>
      </c>
    </row>
    <row r="2079" spans="1:12" x14ac:dyDescent="0.3">
      <c r="A2079" t="s">
        <v>593</v>
      </c>
      <c r="B2079" s="97" t="s">
        <v>1060</v>
      </c>
      <c r="C2079" s="9" t="s">
        <v>712</v>
      </c>
      <c r="D2079" t="b">
        <v>0</v>
      </c>
      <c r="E2079" t="b">
        <v>0</v>
      </c>
      <c r="F2079" t="b">
        <v>0</v>
      </c>
      <c r="G2079" t="b">
        <v>0</v>
      </c>
      <c r="H2079" t="b">
        <v>0</v>
      </c>
      <c r="I2079" t="b">
        <v>0</v>
      </c>
      <c r="J2079" t="b">
        <v>0</v>
      </c>
      <c r="L2079">
        <f t="shared" si="33"/>
        <v>7</v>
      </c>
    </row>
    <row r="2080" spans="1:12" x14ac:dyDescent="0.3">
      <c r="A2080" t="s">
        <v>593</v>
      </c>
      <c r="B2080" s="97" t="s">
        <v>1060</v>
      </c>
      <c r="C2080" s="9" t="s">
        <v>712</v>
      </c>
      <c r="D2080" t="b">
        <v>0</v>
      </c>
      <c r="E2080" t="b">
        <v>0</v>
      </c>
      <c r="F2080" t="b">
        <v>0</v>
      </c>
      <c r="G2080" t="b">
        <v>0</v>
      </c>
      <c r="H2080" t="b">
        <v>0</v>
      </c>
      <c r="I2080" t="b">
        <v>0</v>
      </c>
      <c r="J2080" t="b">
        <v>0</v>
      </c>
      <c r="L2080">
        <f t="shared" si="33"/>
        <v>7</v>
      </c>
    </row>
    <row r="2081" spans="1:12" x14ac:dyDescent="0.3">
      <c r="A2081" t="s">
        <v>593</v>
      </c>
      <c r="B2081" s="97" t="s">
        <v>1060</v>
      </c>
      <c r="C2081" s="9" t="s">
        <v>966</v>
      </c>
      <c r="D2081" t="b">
        <v>0</v>
      </c>
      <c r="E2081" t="b">
        <v>0</v>
      </c>
      <c r="F2081" t="b">
        <v>0</v>
      </c>
      <c r="G2081" t="b">
        <v>1</v>
      </c>
      <c r="H2081" t="b">
        <v>1</v>
      </c>
      <c r="I2081" t="b">
        <v>0</v>
      </c>
      <c r="J2081" t="b">
        <v>0</v>
      </c>
      <c r="L2081">
        <f t="shared" si="33"/>
        <v>5</v>
      </c>
    </row>
    <row r="2082" spans="1:12" x14ac:dyDescent="0.3">
      <c r="A2082" t="s">
        <v>593</v>
      </c>
      <c r="B2082" s="97" t="s">
        <v>1060</v>
      </c>
      <c r="C2082" s="9" t="s">
        <v>125</v>
      </c>
      <c r="D2082" t="b">
        <v>0</v>
      </c>
      <c r="E2082" t="b">
        <v>0</v>
      </c>
      <c r="F2082" t="b">
        <v>0</v>
      </c>
      <c r="G2082" t="b">
        <v>0</v>
      </c>
      <c r="H2082" t="b">
        <v>0</v>
      </c>
      <c r="I2082" t="b">
        <v>1</v>
      </c>
      <c r="J2082" t="b">
        <v>0</v>
      </c>
      <c r="L2082">
        <f t="shared" si="33"/>
        <v>6</v>
      </c>
    </row>
    <row r="2083" spans="1:12" x14ac:dyDescent="0.3">
      <c r="A2083" t="s">
        <v>593</v>
      </c>
      <c r="B2083" s="97" t="s">
        <v>1060</v>
      </c>
      <c r="C2083" s="9" t="s">
        <v>967</v>
      </c>
      <c r="D2083" t="b">
        <v>0</v>
      </c>
      <c r="E2083" t="b">
        <v>0</v>
      </c>
      <c r="F2083" t="b">
        <v>0</v>
      </c>
      <c r="G2083" t="b">
        <v>0</v>
      </c>
      <c r="H2083" t="b">
        <v>0</v>
      </c>
      <c r="I2083" t="b">
        <v>0</v>
      </c>
      <c r="J2083" t="b">
        <v>0</v>
      </c>
      <c r="L2083">
        <f t="shared" si="33"/>
        <v>7</v>
      </c>
    </row>
    <row r="2084" spans="1:12" x14ac:dyDescent="0.3">
      <c r="A2084" t="s">
        <v>593</v>
      </c>
      <c r="B2084" s="97" t="s">
        <v>1060</v>
      </c>
      <c r="C2084" s="9" t="s">
        <v>968</v>
      </c>
      <c r="D2084" t="b">
        <v>1</v>
      </c>
      <c r="E2084" t="b">
        <v>1</v>
      </c>
      <c r="F2084" t="b">
        <v>0</v>
      </c>
      <c r="G2084" t="b">
        <v>0</v>
      </c>
      <c r="H2084" t="b">
        <v>1</v>
      </c>
      <c r="I2084" t="b">
        <v>1</v>
      </c>
      <c r="J2084" t="b">
        <v>0</v>
      </c>
      <c r="L2084">
        <f t="shared" si="33"/>
        <v>6</v>
      </c>
    </row>
    <row r="2085" spans="1:12" x14ac:dyDescent="0.3">
      <c r="A2085" t="s">
        <v>593</v>
      </c>
      <c r="B2085" s="97" t="s">
        <v>1060</v>
      </c>
      <c r="C2085" s="9"/>
      <c r="D2085" t="b">
        <v>0</v>
      </c>
      <c r="E2085" t="b">
        <v>0</v>
      </c>
      <c r="F2085" t="b">
        <v>0</v>
      </c>
      <c r="G2085" t="b">
        <v>0</v>
      </c>
      <c r="H2085" t="b">
        <v>0</v>
      </c>
      <c r="I2085" t="b">
        <v>1</v>
      </c>
      <c r="J2085" t="b">
        <v>0</v>
      </c>
      <c r="L2085">
        <f t="shared" si="33"/>
        <v>6</v>
      </c>
    </row>
    <row r="2086" spans="1:12" x14ac:dyDescent="0.3">
      <c r="A2086" t="s">
        <v>593</v>
      </c>
      <c r="B2086" s="97" t="s">
        <v>1060</v>
      </c>
      <c r="C2086" s="9" t="s">
        <v>714</v>
      </c>
      <c r="D2086" t="b">
        <v>0</v>
      </c>
      <c r="E2086" t="b">
        <v>0</v>
      </c>
      <c r="F2086" t="b">
        <v>0</v>
      </c>
      <c r="G2086" t="b">
        <v>0</v>
      </c>
      <c r="H2086" t="b">
        <v>1</v>
      </c>
      <c r="I2086" t="b">
        <v>0</v>
      </c>
      <c r="J2086" t="b">
        <v>0</v>
      </c>
      <c r="L2086">
        <f t="shared" si="33"/>
        <v>7</v>
      </c>
    </row>
    <row r="2087" spans="1:12" x14ac:dyDescent="0.3">
      <c r="A2087" t="s">
        <v>593</v>
      </c>
      <c r="B2087" s="97" t="s">
        <v>1060</v>
      </c>
      <c r="C2087" s="9" t="s">
        <v>969</v>
      </c>
      <c r="D2087" t="b">
        <v>0</v>
      </c>
      <c r="E2087" t="b">
        <v>0</v>
      </c>
      <c r="F2087" t="b">
        <v>0</v>
      </c>
      <c r="G2087" t="b">
        <v>0</v>
      </c>
      <c r="H2087" t="b">
        <v>0</v>
      </c>
      <c r="I2087" t="b">
        <v>0</v>
      </c>
      <c r="J2087" t="b">
        <v>0</v>
      </c>
      <c r="L2087">
        <f t="shared" si="33"/>
        <v>7</v>
      </c>
    </row>
    <row r="2088" spans="1:12" x14ac:dyDescent="0.3">
      <c r="A2088" t="s">
        <v>593</v>
      </c>
      <c r="B2088" s="97" t="s">
        <v>1060</v>
      </c>
      <c r="C2088" s="9" t="s">
        <v>125</v>
      </c>
      <c r="D2088" t="b">
        <v>0</v>
      </c>
      <c r="E2088" t="b">
        <v>0</v>
      </c>
      <c r="F2088" t="b">
        <v>0</v>
      </c>
      <c r="G2088" t="b">
        <v>1</v>
      </c>
      <c r="H2088" t="b">
        <v>1</v>
      </c>
      <c r="I2088" t="b">
        <v>0</v>
      </c>
      <c r="J2088" t="b">
        <v>0</v>
      </c>
      <c r="L2088">
        <f t="shared" si="33"/>
        <v>5</v>
      </c>
    </row>
    <row r="2089" spans="1:12" x14ac:dyDescent="0.3">
      <c r="A2089" t="s">
        <v>593</v>
      </c>
      <c r="B2089" s="97" t="s">
        <v>1060</v>
      </c>
      <c r="C2089" s="9" t="s">
        <v>139</v>
      </c>
      <c r="D2089" t="b">
        <v>0</v>
      </c>
      <c r="E2089" t="b">
        <v>0</v>
      </c>
      <c r="F2089" t="b">
        <v>0</v>
      </c>
      <c r="G2089" t="b">
        <v>0</v>
      </c>
      <c r="H2089" t="b">
        <v>0</v>
      </c>
      <c r="I2089" t="b">
        <v>0</v>
      </c>
      <c r="J2089" t="b">
        <v>0</v>
      </c>
      <c r="L2089">
        <f t="shared" si="33"/>
        <v>7</v>
      </c>
    </row>
    <row r="2090" spans="1:12" x14ac:dyDescent="0.3">
      <c r="A2090" t="s">
        <v>593</v>
      </c>
      <c r="B2090" s="97" t="s">
        <v>1060</v>
      </c>
      <c r="C2090" s="9" t="s">
        <v>970</v>
      </c>
      <c r="D2090" t="b">
        <v>1</v>
      </c>
      <c r="E2090" t="b">
        <v>1</v>
      </c>
      <c r="F2090" t="b">
        <v>0</v>
      </c>
      <c r="G2090" t="b">
        <v>0</v>
      </c>
      <c r="H2090" t="b">
        <v>1</v>
      </c>
      <c r="I2090" t="b">
        <v>1</v>
      </c>
      <c r="J2090" t="b">
        <v>0</v>
      </c>
      <c r="L2090">
        <f t="shared" si="33"/>
        <v>6</v>
      </c>
    </row>
    <row r="2091" spans="1:12" x14ac:dyDescent="0.3">
      <c r="A2091" t="s">
        <v>593</v>
      </c>
      <c r="B2091" s="97" t="s">
        <v>1060</v>
      </c>
      <c r="C2091" s="9" t="s">
        <v>125</v>
      </c>
      <c r="D2091" t="b">
        <v>0</v>
      </c>
      <c r="E2091" t="b">
        <v>0</v>
      </c>
      <c r="F2091" t="b">
        <v>0</v>
      </c>
      <c r="G2091" t="b">
        <v>0</v>
      </c>
      <c r="H2091" t="b">
        <v>1</v>
      </c>
      <c r="I2091" t="b">
        <v>0</v>
      </c>
      <c r="J2091" t="b">
        <v>0</v>
      </c>
      <c r="L2091">
        <f t="shared" si="33"/>
        <v>7</v>
      </c>
    </row>
    <row r="2092" spans="1:12" x14ac:dyDescent="0.3">
      <c r="A2092" t="s">
        <v>593</v>
      </c>
      <c r="B2092" s="97" t="s">
        <v>1060</v>
      </c>
      <c r="C2092" s="9" t="s">
        <v>970</v>
      </c>
      <c r="D2092" t="b">
        <v>1</v>
      </c>
      <c r="E2092" t="b">
        <v>1</v>
      </c>
      <c r="F2092" t="b">
        <v>0</v>
      </c>
      <c r="G2092" t="b">
        <v>0</v>
      </c>
      <c r="H2092" t="b">
        <v>1</v>
      </c>
      <c r="I2092" t="b">
        <v>1</v>
      </c>
      <c r="J2092" t="b">
        <v>0</v>
      </c>
      <c r="L2092">
        <f t="shared" si="33"/>
        <v>6</v>
      </c>
    </row>
    <row r="2093" spans="1:12" x14ac:dyDescent="0.3">
      <c r="A2093" t="s">
        <v>593</v>
      </c>
      <c r="B2093" s="97" t="s">
        <v>1060</v>
      </c>
      <c r="C2093" s="9"/>
      <c r="D2093" t="b">
        <v>0</v>
      </c>
      <c r="E2093" t="b">
        <v>0</v>
      </c>
      <c r="F2093" t="b">
        <v>0</v>
      </c>
      <c r="G2093" t="b">
        <v>0</v>
      </c>
      <c r="H2093" t="b">
        <v>0</v>
      </c>
      <c r="I2093" t="b">
        <v>0</v>
      </c>
      <c r="J2093" t="b">
        <v>0</v>
      </c>
      <c r="L2093">
        <f t="shared" si="33"/>
        <v>7</v>
      </c>
    </row>
    <row r="2094" spans="1:12" x14ac:dyDescent="0.3">
      <c r="A2094" t="s">
        <v>593</v>
      </c>
      <c r="B2094" s="97" t="s">
        <v>1060</v>
      </c>
      <c r="C2094" s="9" t="s">
        <v>125</v>
      </c>
      <c r="D2094" t="b">
        <v>0</v>
      </c>
      <c r="E2094" t="b">
        <v>0</v>
      </c>
      <c r="F2094" t="b">
        <v>0</v>
      </c>
      <c r="G2094" t="b">
        <v>0</v>
      </c>
      <c r="H2094" t="b">
        <v>1</v>
      </c>
      <c r="I2094" t="b">
        <v>0</v>
      </c>
      <c r="J2094" t="b">
        <v>0</v>
      </c>
      <c r="L2094">
        <f t="shared" si="33"/>
        <v>7</v>
      </c>
    </row>
    <row r="2095" spans="1:12" x14ac:dyDescent="0.3">
      <c r="A2095" t="s">
        <v>593</v>
      </c>
      <c r="B2095" s="97" t="s">
        <v>1060</v>
      </c>
      <c r="C2095" s="9" t="s">
        <v>125</v>
      </c>
      <c r="D2095" t="b">
        <v>0</v>
      </c>
      <c r="E2095" t="b">
        <v>0</v>
      </c>
      <c r="F2095" t="b">
        <v>0</v>
      </c>
      <c r="G2095" t="b">
        <v>0</v>
      </c>
      <c r="H2095" t="b">
        <v>0</v>
      </c>
      <c r="I2095" t="b">
        <v>1</v>
      </c>
      <c r="J2095" t="b">
        <v>0</v>
      </c>
      <c r="L2095">
        <f t="shared" si="33"/>
        <v>6</v>
      </c>
    </row>
    <row r="2096" spans="1:12" x14ac:dyDescent="0.3">
      <c r="A2096" t="s">
        <v>593</v>
      </c>
      <c r="B2096" s="97" t="s">
        <v>1060</v>
      </c>
      <c r="C2096" s="9" t="s">
        <v>125</v>
      </c>
      <c r="D2096" t="b">
        <v>0</v>
      </c>
      <c r="E2096" t="b">
        <v>0</v>
      </c>
      <c r="F2096" t="b">
        <v>0</v>
      </c>
      <c r="G2096" t="b">
        <v>0</v>
      </c>
      <c r="H2096" t="b">
        <v>0</v>
      </c>
      <c r="I2096" t="b">
        <v>0</v>
      </c>
      <c r="J2096" t="b">
        <v>0</v>
      </c>
      <c r="L2096">
        <f t="shared" si="33"/>
        <v>7</v>
      </c>
    </row>
    <row r="2097" spans="1:12" x14ac:dyDescent="0.3">
      <c r="A2097" t="s">
        <v>593</v>
      </c>
      <c r="B2097" s="97" t="s">
        <v>1060</v>
      </c>
      <c r="C2097" s="9" t="s">
        <v>125</v>
      </c>
      <c r="D2097" t="b">
        <v>0</v>
      </c>
      <c r="E2097" t="b">
        <v>0</v>
      </c>
      <c r="F2097" t="b">
        <v>0</v>
      </c>
      <c r="G2097" t="b">
        <v>0</v>
      </c>
      <c r="H2097" t="b">
        <v>0</v>
      </c>
      <c r="I2097" t="b">
        <v>1</v>
      </c>
      <c r="J2097" t="b">
        <v>0</v>
      </c>
      <c r="L2097">
        <f t="shared" si="33"/>
        <v>6</v>
      </c>
    </row>
    <row r="2098" spans="1:12" x14ac:dyDescent="0.3">
      <c r="A2098" t="s">
        <v>593</v>
      </c>
      <c r="B2098" s="97" t="s">
        <v>1060</v>
      </c>
      <c r="C2098" s="9" t="s">
        <v>712</v>
      </c>
      <c r="D2098" t="b">
        <v>0</v>
      </c>
      <c r="E2098" t="b">
        <v>0</v>
      </c>
      <c r="F2098" t="b">
        <v>0</v>
      </c>
      <c r="G2098" t="b">
        <v>0</v>
      </c>
      <c r="H2098" t="b">
        <v>0</v>
      </c>
      <c r="I2098" t="b">
        <v>0</v>
      </c>
      <c r="J2098" t="b">
        <v>0</v>
      </c>
      <c r="L2098">
        <f t="shared" si="33"/>
        <v>7</v>
      </c>
    </row>
    <row r="2099" spans="1:12" x14ac:dyDescent="0.3">
      <c r="A2099" t="s">
        <v>593</v>
      </c>
      <c r="B2099" s="97" t="s">
        <v>1060</v>
      </c>
      <c r="C2099" s="9"/>
      <c r="D2099" t="b">
        <v>0</v>
      </c>
      <c r="E2099" t="b">
        <v>0</v>
      </c>
      <c r="F2099" t="b">
        <v>0</v>
      </c>
      <c r="G2099" t="b">
        <v>0</v>
      </c>
      <c r="H2099" t="b">
        <v>0</v>
      </c>
      <c r="I2099" t="b">
        <v>0</v>
      </c>
      <c r="J2099" t="b">
        <v>0</v>
      </c>
      <c r="L2099">
        <f t="shared" si="33"/>
        <v>7</v>
      </c>
    </row>
    <row r="2100" spans="1:12" x14ac:dyDescent="0.3">
      <c r="A2100" t="s">
        <v>593</v>
      </c>
      <c r="B2100" s="97" t="s">
        <v>1060</v>
      </c>
      <c r="C2100" s="9" t="s">
        <v>125</v>
      </c>
      <c r="D2100" t="b">
        <v>0</v>
      </c>
      <c r="E2100" t="b">
        <v>0</v>
      </c>
      <c r="F2100" t="b">
        <v>0</v>
      </c>
      <c r="G2100" t="b">
        <v>0</v>
      </c>
      <c r="H2100" t="b">
        <v>0</v>
      </c>
      <c r="I2100" t="b">
        <v>0</v>
      </c>
      <c r="J2100" t="b">
        <v>0</v>
      </c>
      <c r="L2100">
        <f t="shared" si="33"/>
        <v>7</v>
      </c>
    </row>
    <row r="2101" spans="1:12" x14ac:dyDescent="0.3">
      <c r="A2101" t="s">
        <v>593</v>
      </c>
      <c r="B2101" s="97" t="s">
        <v>1060</v>
      </c>
      <c r="C2101" s="9" t="s">
        <v>125</v>
      </c>
      <c r="D2101" t="b">
        <v>0</v>
      </c>
      <c r="E2101" t="b">
        <v>0</v>
      </c>
      <c r="F2101" t="b">
        <v>0</v>
      </c>
      <c r="G2101" t="b">
        <v>0</v>
      </c>
      <c r="H2101" t="b">
        <v>0</v>
      </c>
      <c r="I2101" t="b">
        <v>0</v>
      </c>
      <c r="J2101" t="b">
        <v>0</v>
      </c>
      <c r="L2101">
        <f t="shared" si="33"/>
        <v>7</v>
      </c>
    </row>
    <row r="2102" spans="1:12" x14ac:dyDescent="0.3">
      <c r="A2102" t="s">
        <v>593</v>
      </c>
      <c r="B2102" s="97" t="s">
        <v>1060</v>
      </c>
      <c r="C2102" s="9" t="s">
        <v>125</v>
      </c>
      <c r="D2102" t="b">
        <v>0</v>
      </c>
      <c r="E2102" t="b">
        <v>0</v>
      </c>
      <c r="F2102" t="b">
        <v>0</v>
      </c>
      <c r="G2102" t="b">
        <v>0</v>
      </c>
      <c r="H2102" t="b">
        <v>0</v>
      </c>
      <c r="I2102" t="b">
        <v>0</v>
      </c>
      <c r="J2102" t="b">
        <v>0</v>
      </c>
      <c r="L2102">
        <f t="shared" si="33"/>
        <v>7</v>
      </c>
    </row>
    <row r="2103" spans="1:12" x14ac:dyDescent="0.3">
      <c r="A2103" t="s">
        <v>593</v>
      </c>
      <c r="B2103" s="97" t="s">
        <v>1060</v>
      </c>
      <c r="C2103" s="9" t="s">
        <v>712</v>
      </c>
      <c r="D2103" t="b">
        <v>0</v>
      </c>
      <c r="E2103" t="b">
        <v>0</v>
      </c>
      <c r="F2103" t="b">
        <v>0</v>
      </c>
      <c r="G2103" t="b">
        <v>0</v>
      </c>
      <c r="H2103" t="b">
        <v>0</v>
      </c>
      <c r="I2103" t="b">
        <v>0</v>
      </c>
      <c r="J2103" t="b">
        <v>0</v>
      </c>
      <c r="L2103">
        <f t="shared" si="33"/>
        <v>7</v>
      </c>
    </row>
    <row r="2104" spans="1:12" x14ac:dyDescent="0.3">
      <c r="A2104" t="s">
        <v>593</v>
      </c>
      <c r="B2104" s="97" t="s">
        <v>1060</v>
      </c>
      <c r="C2104" s="9"/>
      <c r="D2104" t="b">
        <v>0</v>
      </c>
      <c r="E2104" t="b">
        <v>0</v>
      </c>
      <c r="F2104" t="b">
        <v>0</v>
      </c>
      <c r="G2104" t="b">
        <v>0</v>
      </c>
      <c r="H2104" t="b">
        <v>0</v>
      </c>
      <c r="I2104" t="b">
        <v>1</v>
      </c>
      <c r="J2104" t="b">
        <v>0</v>
      </c>
      <c r="L2104">
        <f t="shared" si="33"/>
        <v>6</v>
      </c>
    </row>
    <row r="2105" spans="1:12" x14ac:dyDescent="0.3">
      <c r="A2105" t="s">
        <v>593</v>
      </c>
      <c r="B2105" s="97" t="s">
        <v>1060</v>
      </c>
      <c r="C2105" s="9" t="s">
        <v>125</v>
      </c>
      <c r="D2105" t="b">
        <v>0</v>
      </c>
      <c r="E2105" t="b">
        <v>0</v>
      </c>
      <c r="F2105" t="b">
        <v>0</v>
      </c>
      <c r="G2105" t="b">
        <v>0</v>
      </c>
      <c r="H2105" t="b">
        <v>0</v>
      </c>
      <c r="I2105" t="b">
        <v>0</v>
      </c>
      <c r="J2105" t="b">
        <v>0</v>
      </c>
      <c r="L2105">
        <f t="shared" si="33"/>
        <v>7</v>
      </c>
    </row>
    <row r="2106" spans="1:12" x14ac:dyDescent="0.3">
      <c r="A2106" t="s">
        <v>593</v>
      </c>
      <c r="B2106" s="97" t="s">
        <v>1060</v>
      </c>
      <c r="C2106" s="9"/>
      <c r="D2106" t="b">
        <v>0</v>
      </c>
      <c r="E2106" t="b">
        <v>0</v>
      </c>
      <c r="F2106" t="b">
        <v>0</v>
      </c>
      <c r="G2106" t="b">
        <v>1</v>
      </c>
      <c r="H2106" t="b">
        <v>0</v>
      </c>
      <c r="I2106" t="b">
        <v>0</v>
      </c>
      <c r="J2106" t="b">
        <v>0</v>
      </c>
      <c r="L2106">
        <f t="shared" si="33"/>
        <v>4</v>
      </c>
    </row>
    <row r="2107" spans="1:12" x14ac:dyDescent="0.3">
      <c r="A2107" t="s">
        <v>593</v>
      </c>
      <c r="B2107" s="97" t="s">
        <v>1060</v>
      </c>
      <c r="C2107" s="9" t="s">
        <v>125</v>
      </c>
      <c r="D2107" t="b">
        <v>0</v>
      </c>
      <c r="E2107" t="b">
        <v>0</v>
      </c>
      <c r="F2107" t="b">
        <v>0</v>
      </c>
      <c r="G2107" t="b">
        <v>0</v>
      </c>
      <c r="H2107" t="b">
        <v>0</v>
      </c>
      <c r="I2107" t="b">
        <v>0</v>
      </c>
      <c r="J2107" t="b">
        <v>0</v>
      </c>
      <c r="L2107">
        <f t="shared" si="33"/>
        <v>7</v>
      </c>
    </row>
    <row r="2108" spans="1:12" x14ac:dyDescent="0.3">
      <c r="A2108" t="s">
        <v>593</v>
      </c>
      <c r="B2108" s="97" t="s">
        <v>1060</v>
      </c>
      <c r="C2108" s="9" t="s">
        <v>712</v>
      </c>
      <c r="D2108" t="b">
        <v>0</v>
      </c>
      <c r="E2108" t="b">
        <v>0</v>
      </c>
      <c r="F2108" t="b">
        <v>0</v>
      </c>
      <c r="G2108" t="b">
        <v>0</v>
      </c>
      <c r="H2108" t="b">
        <v>0</v>
      </c>
      <c r="I2108" t="b">
        <v>0</v>
      </c>
      <c r="J2108" t="b">
        <v>0</v>
      </c>
      <c r="L2108">
        <f t="shared" si="33"/>
        <v>7</v>
      </c>
    </row>
    <row r="2109" spans="1:12" x14ac:dyDescent="0.3">
      <c r="A2109" t="s">
        <v>593</v>
      </c>
      <c r="B2109" s="97" t="s">
        <v>1060</v>
      </c>
      <c r="C2109" s="9" t="s">
        <v>125</v>
      </c>
      <c r="D2109" t="b">
        <v>0</v>
      </c>
      <c r="E2109" t="b">
        <v>0</v>
      </c>
      <c r="F2109" t="b">
        <v>0</v>
      </c>
      <c r="G2109" t="b">
        <v>0</v>
      </c>
      <c r="H2109" t="b">
        <v>0</v>
      </c>
      <c r="I2109" t="b">
        <v>1</v>
      </c>
      <c r="J2109" t="b">
        <v>0</v>
      </c>
      <c r="L2109">
        <f t="shared" si="33"/>
        <v>6</v>
      </c>
    </row>
    <row r="2110" spans="1:12" x14ac:dyDescent="0.3">
      <c r="A2110" t="s">
        <v>593</v>
      </c>
      <c r="B2110" s="97" t="s">
        <v>1060</v>
      </c>
      <c r="C2110" s="9"/>
      <c r="D2110" t="b">
        <v>0</v>
      </c>
      <c r="E2110" t="b">
        <v>0</v>
      </c>
      <c r="F2110" t="b">
        <v>0</v>
      </c>
      <c r="G2110" t="b">
        <v>0</v>
      </c>
      <c r="H2110" t="b">
        <v>0</v>
      </c>
      <c r="I2110" t="b">
        <v>0</v>
      </c>
      <c r="J2110" t="b">
        <v>0</v>
      </c>
      <c r="L2110">
        <f t="shared" si="33"/>
        <v>7</v>
      </c>
    </row>
    <row r="2111" spans="1:12" x14ac:dyDescent="0.3">
      <c r="A2111" t="s">
        <v>593</v>
      </c>
      <c r="B2111" s="97" t="s">
        <v>1060</v>
      </c>
      <c r="C2111" s="9" t="s">
        <v>963</v>
      </c>
      <c r="D2111" t="b">
        <v>0</v>
      </c>
      <c r="E2111" t="b">
        <v>0</v>
      </c>
      <c r="F2111" t="b">
        <v>0</v>
      </c>
      <c r="G2111" t="b">
        <v>0</v>
      </c>
      <c r="H2111" t="b">
        <v>0</v>
      </c>
      <c r="I2111" t="b">
        <v>0</v>
      </c>
      <c r="J2111" t="b">
        <v>0</v>
      </c>
      <c r="L2111">
        <f t="shared" si="33"/>
        <v>7</v>
      </c>
    </row>
    <row r="2112" spans="1:12" x14ac:dyDescent="0.3">
      <c r="A2112" t="s">
        <v>593</v>
      </c>
      <c r="B2112" s="97" t="s">
        <v>1060</v>
      </c>
      <c r="C2112" s="9"/>
      <c r="D2112" t="b">
        <v>0</v>
      </c>
      <c r="E2112" t="b">
        <v>0</v>
      </c>
      <c r="F2112" t="b">
        <v>1</v>
      </c>
      <c r="G2112" t="b">
        <v>0</v>
      </c>
      <c r="H2112" t="b">
        <v>0</v>
      </c>
      <c r="I2112" t="b">
        <v>0</v>
      </c>
      <c r="J2112" t="b">
        <v>0</v>
      </c>
      <c r="L2112">
        <f t="shared" si="33"/>
        <v>7</v>
      </c>
    </row>
    <row r="2113" spans="1:12" x14ac:dyDescent="0.3">
      <c r="A2113" t="s">
        <v>593</v>
      </c>
      <c r="B2113" s="97" t="s">
        <v>1060</v>
      </c>
      <c r="C2113" s="9" t="s">
        <v>48</v>
      </c>
      <c r="D2113" t="b">
        <v>0</v>
      </c>
      <c r="E2113" t="b">
        <v>0</v>
      </c>
      <c r="F2113" t="b">
        <v>0</v>
      </c>
      <c r="G2113" t="b">
        <v>0</v>
      </c>
      <c r="H2113" t="b">
        <v>0</v>
      </c>
      <c r="I2113" t="b">
        <v>1</v>
      </c>
      <c r="J2113" t="b">
        <v>0</v>
      </c>
      <c r="L2113">
        <f t="shared" si="33"/>
        <v>6</v>
      </c>
    </row>
    <row r="2114" spans="1:12" x14ac:dyDescent="0.3">
      <c r="A2114" t="s">
        <v>593</v>
      </c>
      <c r="B2114" s="97" t="s">
        <v>1060</v>
      </c>
      <c r="C2114" s="9" t="s">
        <v>48</v>
      </c>
      <c r="D2114" t="b">
        <v>0</v>
      </c>
      <c r="E2114" t="b">
        <v>0</v>
      </c>
      <c r="F2114" t="b">
        <v>0</v>
      </c>
      <c r="G2114" t="b">
        <v>0</v>
      </c>
      <c r="H2114" t="b">
        <v>0</v>
      </c>
      <c r="I2114" t="b">
        <v>0</v>
      </c>
      <c r="J2114" t="b">
        <v>0</v>
      </c>
      <c r="L2114">
        <f t="shared" si="33"/>
        <v>7</v>
      </c>
    </row>
    <row r="2115" spans="1:12" x14ac:dyDescent="0.3">
      <c r="A2115" t="s">
        <v>593</v>
      </c>
      <c r="B2115" s="97" t="s">
        <v>1060</v>
      </c>
      <c r="C2115" s="9"/>
      <c r="D2115" t="b">
        <v>0</v>
      </c>
      <c r="E2115" t="b">
        <v>0</v>
      </c>
      <c r="F2115" t="b">
        <v>0</v>
      </c>
      <c r="G2115" t="b">
        <v>0</v>
      </c>
      <c r="H2115" t="b">
        <v>0</v>
      </c>
      <c r="I2115" t="b">
        <v>0</v>
      </c>
      <c r="J2115" t="b">
        <v>0</v>
      </c>
      <c r="L2115">
        <f t="shared" si="33"/>
        <v>7</v>
      </c>
    </row>
    <row r="2116" spans="1:12" x14ac:dyDescent="0.3">
      <c r="A2116" t="s">
        <v>593</v>
      </c>
      <c r="B2116" s="97" t="s">
        <v>1060</v>
      </c>
      <c r="C2116" s="9" t="s">
        <v>117</v>
      </c>
      <c r="D2116" t="b">
        <v>0</v>
      </c>
      <c r="E2116" t="b">
        <v>0</v>
      </c>
      <c r="F2116" t="b">
        <v>0</v>
      </c>
      <c r="G2116" t="b">
        <v>0</v>
      </c>
      <c r="H2116" t="b">
        <v>0</v>
      </c>
      <c r="I2116" t="b">
        <v>0</v>
      </c>
      <c r="J2116" t="b">
        <v>0</v>
      </c>
      <c r="L2116">
        <f t="shared" si="33"/>
        <v>7</v>
      </c>
    </row>
    <row r="2117" spans="1:12" x14ac:dyDescent="0.3">
      <c r="A2117" t="s">
        <v>593</v>
      </c>
      <c r="B2117" s="97" t="s">
        <v>1060</v>
      </c>
      <c r="C2117" s="9" t="s">
        <v>117</v>
      </c>
      <c r="D2117" t="b">
        <v>0</v>
      </c>
      <c r="E2117" t="b">
        <v>0</v>
      </c>
      <c r="F2117" t="b">
        <v>0</v>
      </c>
      <c r="G2117" t="b">
        <v>0</v>
      </c>
      <c r="H2117" t="b">
        <v>0</v>
      </c>
      <c r="I2117" t="b">
        <v>0</v>
      </c>
      <c r="J2117" t="b">
        <v>0</v>
      </c>
      <c r="L2117">
        <f t="shared" si="33"/>
        <v>7</v>
      </c>
    </row>
    <row r="2118" spans="1:12" x14ac:dyDescent="0.3">
      <c r="A2118" t="s">
        <v>593</v>
      </c>
      <c r="B2118" s="97" t="s">
        <v>1060</v>
      </c>
      <c r="C2118" s="9" t="s">
        <v>971</v>
      </c>
      <c r="D2118" t="b">
        <v>0</v>
      </c>
      <c r="E2118" t="b">
        <v>0</v>
      </c>
      <c r="F2118" t="b">
        <v>0</v>
      </c>
      <c r="G2118" t="b">
        <v>0</v>
      </c>
      <c r="H2118" t="b">
        <v>0</v>
      </c>
      <c r="I2118" t="b">
        <v>0</v>
      </c>
      <c r="J2118" t="b">
        <v>0</v>
      </c>
      <c r="L2118">
        <f t="shared" si="33"/>
        <v>7</v>
      </c>
    </row>
    <row r="2119" spans="1:12" x14ac:dyDescent="0.3">
      <c r="A2119" t="s">
        <v>593</v>
      </c>
      <c r="B2119" s="97" t="s">
        <v>1060</v>
      </c>
      <c r="C2119" s="9" t="s">
        <v>972</v>
      </c>
      <c r="D2119" t="b">
        <v>0</v>
      </c>
      <c r="E2119" t="b">
        <v>0</v>
      </c>
      <c r="F2119" t="b">
        <v>0</v>
      </c>
      <c r="G2119" t="b">
        <v>0</v>
      </c>
      <c r="H2119" t="b">
        <v>0</v>
      </c>
      <c r="I2119" t="b">
        <v>0</v>
      </c>
      <c r="J2119" t="b">
        <v>0</v>
      </c>
      <c r="L2119">
        <f t="shared" si="33"/>
        <v>7</v>
      </c>
    </row>
    <row r="2120" spans="1:12" x14ac:dyDescent="0.3">
      <c r="A2120" t="s">
        <v>593</v>
      </c>
      <c r="B2120" s="97" t="s">
        <v>1060</v>
      </c>
      <c r="C2120" s="9"/>
      <c r="D2120" t="b">
        <v>0</v>
      </c>
      <c r="E2120" t="b">
        <v>0</v>
      </c>
      <c r="F2120" t="b">
        <v>0</v>
      </c>
      <c r="G2120" t="b">
        <v>0</v>
      </c>
      <c r="H2120" t="b">
        <v>0</v>
      </c>
      <c r="I2120" t="b">
        <v>0</v>
      </c>
      <c r="J2120" t="b">
        <v>0</v>
      </c>
      <c r="L2120">
        <f t="shared" si="33"/>
        <v>7</v>
      </c>
    </row>
    <row r="2121" spans="1:12" x14ac:dyDescent="0.3">
      <c r="A2121" t="s">
        <v>593</v>
      </c>
      <c r="B2121" s="97" t="s">
        <v>1060</v>
      </c>
      <c r="C2121" s="9"/>
      <c r="D2121" t="b">
        <v>0</v>
      </c>
      <c r="E2121" t="b">
        <v>0</v>
      </c>
      <c r="F2121" t="b">
        <v>0</v>
      </c>
      <c r="G2121" t="b">
        <v>0</v>
      </c>
      <c r="H2121" t="b">
        <v>1</v>
      </c>
      <c r="I2121" t="b">
        <v>1</v>
      </c>
      <c r="J2121" t="b">
        <v>0</v>
      </c>
      <c r="L2121">
        <f t="shared" si="33"/>
        <v>6</v>
      </c>
    </row>
    <row r="2122" spans="1:12" x14ac:dyDescent="0.3">
      <c r="A2122" t="s">
        <v>593</v>
      </c>
      <c r="B2122" s="97" t="s">
        <v>1060</v>
      </c>
      <c r="C2122" s="9" t="s">
        <v>162</v>
      </c>
      <c r="D2122" t="b">
        <v>0</v>
      </c>
      <c r="E2122" t="b">
        <v>0</v>
      </c>
      <c r="F2122" t="b">
        <v>0</v>
      </c>
      <c r="G2122" t="b">
        <v>0</v>
      </c>
      <c r="H2122" t="b">
        <v>1</v>
      </c>
      <c r="I2122" t="b">
        <v>1</v>
      </c>
      <c r="J2122" t="b">
        <v>0</v>
      </c>
      <c r="L2122">
        <f t="shared" si="33"/>
        <v>6</v>
      </c>
    </row>
    <row r="2123" spans="1:12" x14ac:dyDescent="0.3">
      <c r="A2123" t="s">
        <v>593</v>
      </c>
      <c r="B2123" s="97" t="s">
        <v>1060</v>
      </c>
      <c r="C2123" s="9" t="s">
        <v>120</v>
      </c>
      <c r="D2123" t="b">
        <v>0</v>
      </c>
      <c r="E2123" t="b">
        <v>0</v>
      </c>
      <c r="F2123" t="b">
        <v>0</v>
      </c>
      <c r="G2123" t="b">
        <v>0</v>
      </c>
      <c r="H2123" t="b">
        <v>0</v>
      </c>
      <c r="I2123" t="b">
        <v>0</v>
      </c>
      <c r="J2123" t="b">
        <v>0</v>
      </c>
      <c r="L2123">
        <f t="shared" si="33"/>
        <v>7</v>
      </c>
    </row>
    <row r="2124" spans="1:12" x14ac:dyDescent="0.3">
      <c r="A2124" t="s">
        <v>593</v>
      </c>
      <c r="B2124" s="97" t="s">
        <v>1060</v>
      </c>
      <c r="C2124" s="9" t="s">
        <v>162</v>
      </c>
      <c r="D2124" t="b">
        <v>0</v>
      </c>
      <c r="E2124" t="b">
        <v>0</v>
      </c>
      <c r="F2124" t="b">
        <v>0</v>
      </c>
      <c r="G2124" t="b">
        <v>0</v>
      </c>
      <c r="H2124" t="b">
        <v>0</v>
      </c>
      <c r="I2124" t="b">
        <v>0</v>
      </c>
      <c r="J2124" t="b">
        <v>0</v>
      </c>
      <c r="L2124">
        <f t="shared" si="33"/>
        <v>7</v>
      </c>
    </row>
    <row r="2125" spans="1:12" x14ac:dyDescent="0.3">
      <c r="A2125" t="s">
        <v>593</v>
      </c>
      <c r="B2125" s="97" t="s">
        <v>1060</v>
      </c>
      <c r="C2125" s="9"/>
      <c r="D2125" t="b">
        <v>0</v>
      </c>
      <c r="E2125" t="b">
        <v>0</v>
      </c>
      <c r="F2125" t="b">
        <v>0</v>
      </c>
      <c r="G2125" t="b">
        <v>0</v>
      </c>
      <c r="H2125" t="b">
        <v>0</v>
      </c>
      <c r="I2125" t="b">
        <v>1</v>
      </c>
      <c r="J2125" t="b">
        <v>0</v>
      </c>
      <c r="L2125">
        <f t="shared" si="33"/>
        <v>6</v>
      </c>
    </row>
    <row r="2126" spans="1:12" x14ac:dyDescent="0.3">
      <c r="A2126" t="s">
        <v>593</v>
      </c>
      <c r="B2126" s="97" t="s">
        <v>1060</v>
      </c>
      <c r="C2126" s="9" t="s">
        <v>117</v>
      </c>
      <c r="D2126" t="b">
        <v>0</v>
      </c>
      <c r="E2126" t="b">
        <v>0</v>
      </c>
      <c r="F2126" t="b">
        <v>0</v>
      </c>
      <c r="G2126" t="b">
        <v>0</v>
      </c>
      <c r="H2126" t="b">
        <v>0</v>
      </c>
      <c r="I2126" t="b">
        <v>0</v>
      </c>
      <c r="J2126" t="b">
        <v>0</v>
      </c>
      <c r="L2126">
        <f t="shared" ref="L2126:L2189" si="34">MATCH(TRUE,D2126:J2126)</f>
        <v>7</v>
      </c>
    </row>
    <row r="2127" spans="1:12" x14ac:dyDescent="0.3">
      <c r="A2127" t="s">
        <v>593</v>
      </c>
      <c r="B2127" s="97" t="s">
        <v>1060</v>
      </c>
      <c r="C2127" s="9" t="s">
        <v>117</v>
      </c>
      <c r="D2127" t="b">
        <v>0</v>
      </c>
      <c r="E2127" t="b">
        <v>0</v>
      </c>
      <c r="F2127" t="b">
        <v>0</v>
      </c>
      <c r="G2127" t="b">
        <v>0</v>
      </c>
      <c r="H2127" t="b">
        <v>0</v>
      </c>
      <c r="I2127" t="b">
        <v>0</v>
      </c>
      <c r="J2127" t="b">
        <v>0</v>
      </c>
      <c r="L2127">
        <f t="shared" si="34"/>
        <v>7</v>
      </c>
    </row>
    <row r="2128" spans="1:12" x14ac:dyDescent="0.3">
      <c r="A2128" t="s">
        <v>593</v>
      </c>
      <c r="B2128" s="97" t="s">
        <v>1060</v>
      </c>
      <c r="C2128" s="9"/>
      <c r="D2128" t="b">
        <v>0</v>
      </c>
      <c r="E2128" t="b">
        <v>0</v>
      </c>
      <c r="F2128" t="b">
        <v>0</v>
      </c>
      <c r="G2128" t="b">
        <v>0</v>
      </c>
      <c r="H2128" t="b">
        <v>0</v>
      </c>
      <c r="I2128" t="b">
        <v>0</v>
      </c>
      <c r="J2128" t="b">
        <v>0</v>
      </c>
      <c r="L2128">
        <f t="shared" si="34"/>
        <v>7</v>
      </c>
    </row>
    <row r="2129" spans="1:12" x14ac:dyDescent="0.3">
      <c r="A2129" t="s">
        <v>593</v>
      </c>
      <c r="B2129" s="97" t="s">
        <v>1060</v>
      </c>
      <c r="C2129" s="9" t="s">
        <v>152</v>
      </c>
      <c r="D2129" t="b">
        <v>0</v>
      </c>
      <c r="E2129" t="b">
        <v>0</v>
      </c>
      <c r="F2129" t="b">
        <v>0</v>
      </c>
      <c r="G2129" t="b">
        <v>0</v>
      </c>
      <c r="H2129" t="b">
        <v>0</v>
      </c>
      <c r="I2129" t="b">
        <v>0</v>
      </c>
      <c r="J2129" t="b">
        <v>0</v>
      </c>
      <c r="L2129">
        <f t="shared" si="34"/>
        <v>7</v>
      </c>
    </row>
    <row r="2130" spans="1:12" x14ac:dyDescent="0.3">
      <c r="A2130" t="s">
        <v>593</v>
      </c>
      <c r="B2130" s="97" t="s">
        <v>1060</v>
      </c>
      <c r="C2130" s="9" t="s">
        <v>152</v>
      </c>
      <c r="D2130" t="b">
        <v>0</v>
      </c>
      <c r="E2130" t="b">
        <v>0</v>
      </c>
      <c r="F2130" t="b">
        <v>1</v>
      </c>
      <c r="G2130" t="b">
        <v>0</v>
      </c>
      <c r="H2130" t="b">
        <v>1</v>
      </c>
      <c r="I2130" t="b">
        <v>1</v>
      </c>
      <c r="J2130" t="b">
        <v>0</v>
      </c>
      <c r="L2130">
        <f t="shared" si="34"/>
        <v>6</v>
      </c>
    </row>
    <row r="2131" spans="1:12" x14ac:dyDescent="0.3">
      <c r="A2131" t="s">
        <v>593</v>
      </c>
      <c r="B2131" s="97" t="s">
        <v>1060</v>
      </c>
      <c r="C2131" s="9"/>
      <c r="D2131" t="b">
        <v>1</v>
      </c>
      <c r="E2131" t="b">
        <v>0</v>
      </c>
      <c r="F2131" t="b">
        <v>0</v>
      </c>
      <c r="G2131" t="b">
        <v>0</v>
      </c>
      <c r="H2131" t="b">
        <v>0</v>
      </c>
      <c r="I2131" t="b">
        <v>1</v>
      </c>
      <c r="J2131" t="b">
        <v>1</v>
      </c>
      <c r="L2131">
        <f t="shared" si="34"/>
        <v>7</v>
      </c>
    </row>
    <row r="2132" spans="1:12" x14ac:dyDescent="0.3">
      <c r="A2132" t="s">
        <v>593</v>
      </c>
      <c r="B2132" s="97" t="s">
        <v>1060</v>
      </c>
      <c r="C2132" s="9" t="s">
        <v>152</v>
      </c>
      <c r="D2132" t="b">
        <v>1</v>
      </c>
      <c r="E2132" t="b">
        <v>0</v>
      </c>
      <c r="F2132" t="b">
        <v>0</v>
      </c>
      <c r="G2132" t="b">
        <v>0</v>
      </c>
      <c r="H2132" t="b">
        <v>0</v>
      </c>
      <c r="I2132" t="b">
        <v>1</v>
      </c>
      <c r="J2132" t="b">
        <v>0</v>
      </c>
      <c r="L2132">
        <f t="shared" si="34"/>
        <v>6</v>
      </c>
    </row>
    <row r="2133" spans="1:12" x14ac:dyDescent="0.3">
      <c r="A2133" t="s">
        <v>593</v>
      </c>
      <c r="B2133" s="97" t="s">
        <v>1060</v>
      </c>
      <c r="C2133" s="9"/>
      <c r="D2133" t="b">
        <v>0</v>
      </c>
      <c r="E2133" t="b">
        <v>0</v>
      </c>
      <c r="F2133" t="b">
        <v>1</v>
      </c>
      <c r="G2133" t="b">
        <v>0</v>
      </c>
      <c r="H2133" t="b">
        <v>0</v>
      </c>
      <c r="I2133" t="b">
        <v>1</v>
      </c>
      <c r="J2133" t="b">
        <v>0</v>
      </c>
      <c r="L2133">
        <f t="shared" si="34"/>
        <v>6</v>
      </c>
    </row>
    <row r="2134" spans="1:12" x14ac:dyDescent="0.3">
      <c r="A2134" t="s">
        <v>593</v>
      </c>
      <c r="B2134" s="97" t="s">
        <v>1060</v>
      </c>
      <c r="C2134" s="9" t="s">
        <v>152</v>
      </c>
      <c r="D2134" t="b">
        <v>0</v>
      </c>
      <c r="E2134" t="b">
        <v>0</v>
      </c>
      <c r="F2134" t="b">
        <v>0</v>
      </c>
      <c r="G2134" t="b">
        <v>0</v>
      </c>
      <c r="H2134" t="b">
        <v>0</v>
      </c>
      <c r="I2134" t="b">
        <v>0</v>
      </c>
      <c r="J2134" t="b">
        <v>0</v>
      </c>
      <c r="L2134">
        <f t="shared" si="34"/>
        <v>7</v>
      </c>
    </row>
    <row r="2135" spans="1:12" x14ac:dyDescent="0.3">
      <c r="A2135" t="s">
        <v>593</v>
      </c>
      <c r="B2135" s="97" t="s">
        <v>1060</v>
      </c>
      <c r="C2135" s="9"/>
      <c r="D2135" t="b">
        <v>0</v>
      </c>
      <c r="E2135" t="b">
        <v>0</v>
      </c>
      <c r="F2135" t="b">
        <v>0</v>
      </c>
      <c r="G2135" t="b">
        <v>0</v>
      </c>
      <c r="H2135" t="b">
        <v>0</v>
      </c>
      <c r="I2135" t="b">
        <v>0</v>
      </c>
      <c r="J2135" t="b">
        <v>0</v>
      </c>
      <c r="L2135">
        <f t="shared" si="34"/>
        <v>7</v>
      </c>
    </row>
    <row r="2136" spans="1:12" x14ac:dyDescent="0.3">
      <c r="A2136" t="s">
        <v>593</v>
      </c>
      <c r="B2136" s="97" t="s">
        <v>1060</v>
      </c>
      <c r="C2136" s="9" t="s">
        <v>152</v>
      </c>
      <c r="D2136" t="b">
        <v>0</v>
      </c>
      <c r="E2136" t="b">
        <v>0</v>
      </c>
      <c r="F2136" t="b">
        <v>0</v>
      </c>
      <c r="G2136" t="b">
        <v>0</v>
      </c>
      <c r="H2136" t="b">
        <v>0</v>
      </c>
      <c r="I2136" t="b">
        <v>1</v>
      </c>
      <c r="J2136" t="b">
        <v>0</v>
      </c>
      <c r="L2136">
        <f t="shared" si="34"/>
        <v>6</v>
      </c>
    </row>
    <row r="2137" spans="1:12" x14ac:dyDescent="0.3">
      <c r="A2137" t="s">
        <v>593</v>
      </c>
      <c r="B2137" s="97" t="s">
        <v>1060</v>
      </c>
      <c r="C2137" s="9" t="s">
        <v>152</v>
      </c>
      <c r="D2137" t="b">
        <v>0</v>
      </c>
      <c r="E2137" t="b">
        <v>1</v>
      </c>
      <c r="F2137" t="b">
        <v>0</v>
      </c>
      <c r="G2137" t="b">
        <v>0</v>
      </c>
      <c r="H2137" t="b">
        <v>1</v>
      </c>
      <c r="I2137" t="b">
        <v>0</v>
      </c>
      <c r="J2137" t="b">
        <v>0</v>
      </c>
      <c r="L2137">
        <f t="shared" si="34"/>
        <v>7</v>
      </c>
    </row>
    <row r="2138" spans="1:12" x14ac:dyDescent="0.3">
      <c r="A2138" t="s">
        <v>593</v>
      </c>
      <c r="B2138" s="97" t="s">
        <v>1060</v>
      </c>
      <c r="C2138" s="9" t="s">
        <v>152</v>
      </c>
      <c r="D2138" t="b">
        <v>0</v>
      </c>
      <c r="E2138" t="b">
        <v>0</v>
      </c>
      <c r="F2138" t="b">
        <v>0</v>
      </c>
      <c r="G2138" t="b">
        <v>0</v>
      </c>
      <c r="H2138" t="b">
        <v>0</v>
      </c>
      <c r="I2138" t="b">
        <v>0</v>
      </c>
      <c r="J2138" t="b">
        <v>0</v>
      </c>
      <c r="L2138">
        <f t="shared" si="34"/>
        <v>7</v>
      </c>
    </row>
    <row r="2139" spans="1:12" x14ac:dyDescent="0.3">
      <c r="A2139" t="s">
        <v>593</v>
      </c>
      <c r="B2139" s="97" t="s">
        <v>1060</v>
      </c>
      <c r="C2139" s="9" t="s">
        <v>152</v>
      </c>
      <c r="D2139" t="b">
        <v>0</v>
      </c>
      <c r="E2139" t="b">
        <v>0</v>
      </c>
      <c r="F2139" t="b">
        <v>0</v>
      </c>
      <c r="G2139" t="b">
        <v>0</v>
      </c>
      <c r="H2139" t="b">
        <v>0</v>
      </c>
      <c r="I2139" t="b">
        <v>0</v>
      </c>
      <c r="J2139" t="b">
        <v>0</v>
      </c>
      <c r="L2139">
        <f t="shared" si="34"/>
        <v>7</v>
      </c>
    </row>
    <row r="2140" spans="1:12" x14ac:dyDescent="0.3">
      <c r="A2140" t="s">
        <v>593</v>
      </c>
      <c r="B2140" s="97" t="s">
        <v>1060</v>
      </c>
      <c r="C2140" s="9"/>
      <c r="D2140" t="b">
        <v>0</v>
      </c>
      <c r="E2140" t="b">
        <v>0</v>
      </c>
      <c r="F2140" t="b">
        <v>0</v>
      </c>
      <c r="G2140" t="b">
        <v>0</v>
      </c>
      <c r="H2140" t="b">
        <v>0</v>
      </c>
      <c r="I2140" t="b">
        <v>0</v>
      </c>
      <c r="J2140" t="b">
        <v>0</v>
      </c>
      <c r="L2140">
        <f t="shared" si="34"/>
        <v>7</v>
      </c>
    </row>
    <row r="2141" spans="1:12" x14ac:dyDescent="0.3">
      <c r="A2141" t="s">
        <v>593</v>
      </c>
      <c r="B2141" s="97" t="s">
        <v>1060</v>
      </c>
      <c r="C2141" s="9"/>
      <c r="D2141" t="b">
        <v>0</v>
      </c>
      <c r="E2141" t="b">
        <v>0</v>
      </c>
      <c r="F2141" t="b">
        <v>0</v>
      </c>
      <c r="G2141" t="b">
        <v>0</v>
      </c>
      <c r="H2141" t="b">
        <v>0</v>
      </c>
      <c r="I2141" t="b">
        <v>1</v>
      </c>
      <c r="J2141" t="b">
        <v>0</v>
      </c>
      <c r="L2141">
        <f t="shared" si="34"/>
        <v>6</v>
      </c>
    </row>
    <row r="2142" spans="1:12" x14ac:dyDescent="0.3">
      <c r="A2142" t="s">
        <v>593</v>
      </c>
      <c r="B2142" s="97" t="s">
        <v>1060</v>
      </c>
      <c r="C2142" s="9"/>
      <c r="D2142" t="b">
        <v>0</v>
      </c>
      <c r="E2142" t="b">
        <v>0</v>
      </c>
      <c r="F2142" t="b">
        <v>0</v>
      </c>
      <c r="G2142" t="b">
        <v>0</v>
      </c>
      <c r="H2142" t="b">
        <v>0</v>
      </c>
      <c r="I2142" t="b">
        <v>0</v>
      </c>
      <c r="J2142" t="b">
        <v>0</v>
      </c>
      <c r="L2142">
        <f t="shared" si="34"/>
        <v>7</v>
      </c>
    </row>
    <row r="2143" spans="1:12" x14ac:dyDescent="0.3">
      <c r="A2143" t="s">
        <v>593</v>
      </c>
      <c r="B2143" s="97" t="s">
        <v>1060</v>
      </c>
      <c r="C2143" s="9"/>
      <c r="D2143" t="b">
        <v>0</v>
      </c>
      <c r="E2143" t="b">
        <v>0</v>
      </c>
      <c r="F2143" t="b">
        <v>0</v>
      </c>
      <c r="G2143" t="b">
        <v>0</v>
      </c>
      <c r="H2143" t="b">
        <v>0</v>
      </c>
      <c r="I2143" t="b">
        <v>0</v>
      </c>
      <c r="J2143" t="b">
        <v>0</v>
      </c>
      <c r="L2143">
        <f t="shared" si="34"/>
        <v>7</v>
      </c>
    </row>
    <row r="2144" spans="1:12" x14ac:dyDescent="0.3">
      <c r="A2144" t="s">
        <v>593</v>
      </c>
      <c r="B2144" s="97" t="s">
        <v>1060</v>
      </c>
      <c r="C2144" s="9" t="s">
        <v>144</v>
      </c>
      <c r="D2144" t="b">
        <v>0</v>
      </c>
      <c r="E2144" t="b">
        <v>0</v>
      </c>
      <c r="F2144" t="b">
        <v>0</v>
      </c>
      <c r="G2144" t="b">
        <v>0</v>
      </c>
      <c r="H2144" t="b">
        <v>0</v>
      </c>
      <c r="I2144" t="b">
        <v>0</v>
      </c>
      <c r="J2144" t="b">
        <v>0</v>
      </c>
      <c r="L2144">
        <f t="shared" si="34"/>
        <v>7</v>
      </c>
    </row>
    <row r="2145" spans="1:12" x14ac:dyDescent="0.3">
      <c r="A2145" t="s">
        <v>720</v>
      </c>
      <c r="B2145" s="97" t="s">
        <v>1060</v>
      </c>
      <c r="C2145" t="s">
        <v>38</v>
      </c>
      <c r="D2145" t="b">
        <v>1</v>
      </c>
      <c r="E2145" t="b">
        <v>0</v>
      </c>
      <c r="F2145" t="b">
        <v>0</v>
      </c>
      <c r="G2145" t="b">
        <v>0</v>
      </c>
      <c r="H2145" t="b">
        <v>0</v>
      </c>
      <c r="I2145" t="b">
        <v>1</v>
      </c>
      <c r="J2145" t="b">
        <v>0</v>
      </c>
      <c r="L2145">
        <f t="shared" si="34"/>
        <v>6</v>
      </c>
    </row>
    <row r="2146" spans="1:12" x14ac:dyDescent="0.3">
      <c r="A2146" t="s">
        <v>720</v>
      </c>
      <c r="B2146" s="97" t="s">
        <v>1060</v>
      </c>
      <c r="C2146" t="s">
        <v>38</v>
      </c>
      <c r="D2146" t="b">
        <v>1</v>
      </c>
      <c r="E2146" t="b">
        <v>0</v>
      </c>
      <c r="F2146" t="b">
        <v>0</v>
      </c>
      <c r="G2146" t="b">
        <v>1</v>
      </c>
      <c r="H2146" t="b">
        <v>1</v>
      </c>
      <c r="I2146" t="b">
        <v>1</v>
      </c>
      <c r="J2146" t="b">
        <v>0</v>
      </c>
      <c r="L2146">
        <f t="shared" si="34"/>
        <v>6</v>
      </c>
    </row>
    <row r="2147" spans="1:12" x14ac:dyDescent="0.3">
      <c r="A2147" t="s">
        <v>720</v>
      </c>
      <c r="B2147" s="97" t="s">
        <v>1060</v>
      </c>
      <c r="C2147" t="s">
        <v>38</v>
      </c>
      <c r="D2147" t="b">
        <v>0</v>
      </c>
      <c r="E2147" t="b">
        <v>0</v>
      </c>
      <c r="F2147" t="b">
        <v>0</v>
      </c>
      <c r="G2147" t="b">
        <v>0</v>
      </c>
      <c r="H2147" t="b">
        <v>1</v>
      </c>
      <c r="I2147" t="b">
        <v>0</v>
      </c>
      <c r="J2147" t="b">
        <v>0</v>
      </c>
      <c r="L2147">
        <f t="shared" si="34"/>
        <v>7</v>
      </c>
    </row>
    <row r="2148" spans="1:12" x14ac:dyDescent="0.3">
      <c r="A2148" t="s">
        <v>720</v>
      </c>
      <c r="B2148" s="97" t="s">
        <v>1060</v>
      </c>
      <c r="C2148" t="s">
        <v>38</v>
      </c>
      <c r="D2148" t="b">
        <v>1</v>
      </c>
      <c r="E2148" t="b">
        <v>0</v>
      </c>
      <c r="F2148" t="b">
        <v>1</v>
      </c>
      <c r="G2148" t="b">
        <v>1</v>
      </c>
      <c r="H2148" t="b">
        <v>0</v>
      </c>
      <c r="I2148" t="b">
        <v>1</v>
      </c>
      <c r="J2148" t="b">
        <v>0</v>
      </c>
      <c r="L2148">
        <f t="shared" si="34"/>
        <v>4</v>
      </c>
    </row>
    <row r="2149" spans="1:12" x14ac:dyDescent="0.3">
      <c r="A2149" t="s">
        <v>720</v>
      </c>
      <c r="B2149" s="97" t="s">
        <v>1060</v>
      </c>
      <c r="C2149" t="s">
        <v>38</v>
      </c>
      <c r="D2149" t="b">
        <v>0</v>
      </c>
      <c r="E2149" t="b">
        <v>0</v>
      </c>
      <c r="F2149" t="b">
        <v>0</v>
      </c>
      <c r="G2149" t="b">
        <v>0</v>
      </c>
      <c r="H2149" t="b">
        <v>0</v>
      </c>
      <c r="I2149" t="b">
        <v>1</v>
      </c>
      <c r="J2149" t="b">
        <v>0</v>
      </c>
      <c r="L2149">
        <f t="shared" si="34"/>
        <v>6</v>
      </c>
    </row>
    <row r="2150" spans="1:12" x14ac:dyDescent="0.3">
      <c r="A2150" t="s">
        <v>720</v>
      </c>
      <c r="B2150" s="97" t="s">
        <v>1060</v>
      </c>
      <c r="C2150" t="s">
        <v>38</v>
      </c>
      <c r="D2150" t="b">
        <v>0</v>
      </c>
      <c r="E2150" t="b">
        <v>0</v>
      </c>
      <c r="F2150" t="b">
        <v>0</v>
      </c>
      <c r="G2150" t="b">
        <v>0</v>
      </c>
      <c r="H2150" t="b">
        <v>0</v>
      </c>
      <c r="I2150" t="b">
        <v>0</v>
      </c>
      <c r="J2150" t="b">
        <v>0</v>
      </c>
      <c r="L2150">
        <f t="shared" si="34"/>
        <v>7</v>
      </c>
    </row>
    <row r="2151" spans="1:12" x14ac:dyDescent="0.3">
      <c r="A2151" t="s">
        <v>720</v>
      </c>
      <c r="B2151" s="97" t="s">
        <v>1060</v>
      </c>
      <c r="C2151" t="s">
        <v>38</v>
      </c>
      <c r="D2151" t="b">
        <v>0</v>
      </c>
      <c r="E2151" t="b">
        <v>0</v>
      </c>
      <c r="F2151" t="b">
        <v>1</v>
      </c>
      <c r="G2151" t="b">
        <v>1</v>
      </c>
      <c r="H2151" t="b">
        <v>1</v>
      </c>
      <c r="I2151" t="b">
        <v>0</v>
      </c>
      <c r="J2151" t="b">
        <v>0</v>
      </c>
      <c r="L2151">
        <f t="shared" si="34"/>
        <v>5</v>
      </c>
    </row>
    <row r="2152" spans="1:12" x14ac:dyDescent="0.3">
      <c r="A2152" t="s">
        <v>720</v>
      </c>
      <c r="B2152" s="97" t="s">
        <v>1060</v>
      </c>
      <c r="C2152" t="s">
        <v>38</v>
      </c>
      <c r="D2152" t="b">
        <v>0</v>
      </c>
      <c r="E2152" t="b">
        <v>0</v>
      </c>
      <c r="F2152" t="b">
        <v>0</v>
      </c>
      <c r="G2152" t="b">
        <v>1</v>
      </c>
      <c r="H2152" t="b">
        <v>0</v>
      </c>
      <c r="I2152" t="b">
        <v>0</v>
      </c>
      <c r="J2152" t="b">
        <v>0</v>
      </c>
      <c r="L2152">
        <f t="shared" si="34"/>
        <v>4</v>
      </c>
    </row>
    <row r="2153" spans="1:12" x14ac:dyDescent="0.3">
      <c r="A2153" t="s">
        <v>720</v>
      </c>
      <c r="B2153" s="97" t="s">
        <v>1060</v>
      </c>
      <c r="C2153" t="s">
        <v>38</v>
      </c>
      <c r="D2153" t="b">
        <v>0</v>
      </c>
      <c r="E2153" t="b">
        <v>0</v>
      </c>
      <c r="F2153" t="b">
        <v>0</v>
      </c>
      <c r="G2153" t="b">
        <v>0</v>
      </c>
      <c r="H2153" t="b">
        <v>0</v>
      </c>
      <c r="I2153" t="b">
        <v>0</v>
      </c>
      <c r="J2153" t="b">
        <v>0</v>
      </c>
      <c r="L2153">
        <f t="shared" si="34"/>
        <v>7</v>
      </c>
    </row>
    <row r="2154" spans="1:12" x14ac:dyDescent="0.3">
      <c r="A2154" t="s">
        <v>720</v>
      </c>
      <c r="B2154" s="97" t="s">
        <v>1060</v>
      </c>
      <c r="C2154" t="s">
        <v>38</v>
      </c>
      <c r="D2154" t="b">
        <v>0</v>
      </c>
      <c r="E2154" t="b">
        <v>0</v>
      </c>
      <c r="F2154" t="b">
        <v>0</v>
      </c>
      <c r="G2154" t="b">
        <v>0</v>
      </c>
      <c r="H2154" t="b">
        <v>0</v>
      </c>
      <c r="I2154" t="b">
        <v>0</v>
      </c>
      <c r="J2154" t="b">
        <v>0</v>
      </c>
      <c r="L2154">
        <f t="shared" si="34"/>
        <v>7</v>
      </c>
    </row>
    <row r="2155" spans="1:12" x14ac:dyDescent="0.3">
      <c r="A2155" t="s">
        <v>720</v>
      </c>
      <c r="B2155" s="97" t="s">
        <v>1060</v>
      </c>
      <c r="C2155" t="s">
        <v>38</v>
      </c>
      <c r="D2155" t="b">
        <v>0</v>
      </c>
      <c r="E2155" t="b">
        <v>0</v>
      </c>
      <c r="F2155" t="b">
        <v>0</v>
      </c>
      <c r="G2155" t="b">
        <v>0</v>
      </c>
      <c r="H2155" t="b">
        <v>0</v>
      </c>
      <c r="I2155" t="b">
        <v>0</v>
      </c>
      <c r="J2155" t="b">
        <v>0</v>
      </c>
      <c r="L2155">
        <f t="shared" si="34"/>
        <v>7</v>
      </c>
    </row>
    <row r="2156" spans="1:12" x14ac:dyDescent="0.3">
      <c r="A2156" t="s">
        <v>720</v>
      </c>
      <c r="B2156" s="97" t="s">
        <v>1060</v>
      </c>
      <c r="C2156" t="s">
        <v>38</v>
      </c>
      <c r="D2156" t="b">
        <v>0</v>
      </c>
      <c r="E2156" t="b">
        <v>0</v>
      </c>
      <c r="F2156" t="b">
        <v>0</v>
      </c>
      <c r="G2156" t="b">
        <v>0</v>
      </c>
      <c r="H2156" t="b">
        <v>0</v>
      </c>
      <c r="I2156" t="b">
        <v>0</v>
      </c>
      <c r="J2156" t="b">
        <v>0</v>
      </c>
      <c r="L2156">
        <f t="shared" si="34"/>
        <v>7</v>
      </c>
    </row>
    <row r="2157" spans="1:12" x14ac:dyDescent="0.3">
      <c r="A2157" t="s">
        <v>720</v>
      </c>
      <c r="B2157" s="97" t="s">
        <v>1060</v>
      </c>
      <c r="C2157" t="s">
        <v>38</v>
      </c>
      <c r="D2157" t="b">
        <v>0</v>
      </c>
      <c r="E2157" t="b">
        <v>0</v>
      </c>
      <c r="F2157" t="b">
        <v>0</v>
      </c>
      <c r="G2157" t="b">
        <v>1</v>
      </c>
      <c r="H2157" t="b">
        <v>0</v>
      </c>
      <c r="I2157" t="b">
        <v>0</v>
      </c>
      <c r="J2157" t="b">
        <v>0</v>
      </c>
      <c r="L2157">
        <f t="shared" si="34"/>
        <v>4</v>
      </c>
    </row>
    <row r="2158" spans="1:12" x14ac:dyDescent="0.3">
      <c r="A2158" t="s">
        <v>720</v>
      </c>
      <c r="B2158" s="97" t="s">
        <v>1060</v>
      </c>
      <c r="C2158" t="s">
        <v>38</v>
      </c>
      <c r="D2158" t="b">
        <v>0</v>
      </c>
      <c r="E2158" t="b">
        <v>0</v>
      </c>
      <c r="F2158" t="b">
        <v>0</v>
      </c>
      <c r="G2158" t="b">
        <v>1</v>
      </c>
      <c r="H2158" t="b">
        <v>1</v>
      </c>
      <c r="I2158" t="b">
        <v>1</v>
      </c>
      <c r="J2158" t="b">
        <v>1</v>
      </c>
      <c r="L2158">
        <f t="shared" si="34"/>
        <v>7</v>
      </c>
    </row>
    <row r="2159" spans="1:12" x14ac:dyDescent="0.3">
      <c r="A2159" t="s">
        <v>720</v>
      </c>
      <c r="B2159" s="97" t="s">
        <v>1060</v>
      </c>
      <c r="C2159" t="s">
        <v>38</v>
      </c>
      <c r="D2159" t="b">
        <v>0</v>
      </c>
      <c r="E2159" t="b">
        <v>1</v>
      </c>
      <c r="F2159" t="b">
        <v>0</v>
      </c>
      <c r="G2159" t="b">
        <v>0</v>
      </c>
      <c r="H2159" t="b">
        <v>0</v>
      </c>
      <c r="I2159" t="b">
        <v>1</v>
      </c>
      <c r="J2159" t="b">
        <v>0</v>
      </c>
      <c r="L2159">
        <f t="shared" si="34"/>
        <v>6</v>
      </c>
    </row>
    <row r="2160" spans="1:12" x14ac:dyDescent="0.3">
      <c r="A2160" t="s">
        <v>720</v>
      </c>
      <c r="B2160" s="97" t="s">
        <v>1060</v>
      </c>
      <c r="C2160" t="s">
        <v>38</v>
      </c>
      <c r="D2160" t="b">
        <v>0</v>
      </c>
      <c r="E2160" t="b">
        <v>0</v>
      </c>
      <c r="F2160" t="b">
        <v>0</v>
      </c>
      <c r="G2160" t="b">
        <v>0</v>
      </c>
      <c r="H2160" t="b">
        <v>0</v>
      </c>
      <c r="I2160" t="b">
        <v>0</v>
      </c>
      <c r="J2160" t="b">
        <v>0</v>
      </c>
      <c r="L2160">
        <f t="shared" si="34"/>
        <v>7</v>
      </c>
    </row>
    <row r="2161" spans="1:12" x14ac:dyDescent="0.3">
      <c r="A2161" t="s">
        <v>720</v>
      </c>
      <c r="B2161" s="97" t="s">
        <v>1060</v>
      </c>
      <c r="C2161" t="s">
        <v>38</v>
      </c>
      <c r="D2161" t="b">
        <v>0</v>
      </c>
      <c r="E2161" t="b">
        <v>0</v>
      </c>
      <c r="F2161" t="b">
        <v>0</v>
      </c>
      <c r="G2161" t="b">
        <v>1</v>
      </c>
      <c r="H2161" t="b">
        <v>0</v>
      </c>
      <c r="I2161" t="b">
        <v>0</v>
      </c>
      <c r="J2161" t="b">
        <v>0</v>
      </c>
      <c r="L2161">
        <f t="shared" si="34"/>
        <v>4</v>
      </c>
    </row>
    <row r="2162" spans="1:12" x14ac:dyDescent="0.3">
      <c r="A2162" t="s">
        <v>720</v>
      </c>
      <c r="B2162" s="97" t="s">
        <v>1060</v>
      </c>
      <c r="C2162" t="s">
        <v>38</v>
      </c>
      <c r="D2162" t="b">
        <v>0</v>
      </c>
      <c r="E2162" t="b">
        <v>0</v>
      </c>
      <c r="F2162" t="b">
        <v>0</v>
      </c>
      <c r="G2162" t="b">
        <v>1</v>
      </c>
      <c r="H2162" t="b">
        <v>0</v>
      </c>
      <c r="I2162" t="b">
        <v>0</v>
      </c>
      <c r="J2162" t="b">
        <v>0</v>
      </c>
      <c r="L2162">
        <f t="shared" si="34"/>
        <v>4</v>
      </c>
    </row>
    <row r="2163" spans="1:12" x14ac:dyDescent="0.3">
      <c r="A2163" t="s">
        <v>720</v>
      </c>
      <c r="B2163" s="97" t="s">
        <v>1060</v>
      </c>
      <c r="C2163" t="s">
        <v>38</v>
      </c>
      <c r="D2163" t="b">
        <v>0</v>
      </c>
      <c r="E2163" t="b">
        <v>0</v>
      </c>
      <c r="F2163" t="b">
        <v>0</v>
      </c>
      <c r="G2163" t="b">
        <v>0</v>
      </c>
      <c r="H2163" t="b">
        <v>0</v>
      </c>
      <c r="I2163" t="b">
        <v>0</v>
      </c>
      <c r="J2163" t="b">
        <v>0</v>
      </c>
      <c r="L2163">
        <f t="shared" si="34"/>
        <v>7</v>
      </c>
    </row>
    <row r="2164" spans="1:12" x14ac:dyDescent="0.3">
      <c r="A2164" t="s">
        <v>720</v>
      </c>
      <c r="B2164" s="97" t="s">
        <v>1060</v>
      </c>
      <c r="C2164" t="s">
        <v>38</v>
      </c>
      <c r="D2164" t="b">
        <v>0</v>
      </c>
      <c r="E2164" t="b">
        <v>0</v>
      </c>
      <c r="F2164" t="b">
        <v>0</v>
      </c>
      <c r="G2164" t="b">
        <v>0</v>
      </c>
      <c r="H2164" t="b">
        <v>1</v>
      </c>
      <c r="I2164" t="b">
        <v>0</v>
      </c>
      <c r="J2164" t="b">
        <v>0</v>
      </c>
      <c r="L2164">
        <f t="shared" si="34"/>
        <v>7</v>
      </c>
    </row>
    <row r="2165" spans="1:12" x14ac:dyDescent="0.3">
      <c r="A2165" t="s">
        <v>720</v>
      </c>
      <c r="B2165" s="97" t="s">
        <v>1060</v>
      </c>
      <c r="C2165" t="s">
        <v>38</v>
      </c>
      <c r="D2165" t="b">
        <v>0</v>
      </c>
      <c r="E2165" t="b">
        <v>0</v>
      </c>
      <c r="F2165" t="b">
        <v>0</v>
      </c>
      <c r="G2165" t="b">
        <v>0</v>
      </c>
      <c r="H2165" t="b">
        <v>0</v>
      </c>
      <c r="I2165" t="b">
        <v>0</v>
      </c>
      <c r="J2165" t="b">
        <v>0</v>
      </c>
      <c r="L2165">
        <f t="shared" si="34"/>
        <v>7</v>
      </c>
    </row>
    <row r="2166" spans="1:12" x14ac:dyDescent="0.3">
      <c r="A2166" t="s">
        <v>720</v>
      </c>
      <c r="B2166" s="97" t="s">
        <v>1060</v>
      </c>
      <c r="C2166" t="s">
        <v>38</v>
      </c>
      <c r="D2166" t="b">
        <v>1</v>
      </c>
      <c r="E2166" t="b">
        <v>0</v>
      </c>
      <c r="F2166" t="b">
        <v>0</v>
      </c>
      <c r="G2166" t="b">
        <v>0</v>
      </c>
      <c r="H2166" t="b">
        <v>0</v>
      </c>
      <c r="I2166" t="b">
        <v>1</v>
      </c>
      <c r="J2166" t="b">
        <v>0</v>
      </c>
      <c r="L2166">
        <f t="shared" si="34"/>
        <v>6</v>
      </c>
    </row>
    <row r="2167" spans="1:12" x14ac:dyDescent="0.3">
      <c r="A2167" t="s">
        <v>720</v>
      </c>
      <c r="B2167" s="97" t="s">
        <v>1060</v>
      </c>
      <c r="C2167" t="s">
        <v>38</v>
      </c>
      <c r="D2167" t="b">
        <v>0</v>
      </c>
      <c r="E2167" t="b">
        <v>0</v>
      </c>
      <c r="F2167" t="b">
        <v>0</v>
      </c>
      <c r="G2167" t="b">
        <v>0</v>
      </c>
      <c r="H2167" t="b">
        <v>0</v>
      </c>
      <c r="I2167" t="b">
        <v>0</v>
      </c>
      <c r="J2167" t="b">
        <v>0</v>
      </c>
      <c r="L2167">
        <f t="shared" si="34"/>
        <v>7</v>
      </c>
    </row>
    <row r="2168" spans="1:12" x14ac:dyDescent="0.3">
      <c r="A2168" t="s">
        <v>720</v>
      </c>
      <c r="B2168" s="97" t="s">
        <v>1060</v>
      </c>
      <c r="C2168" t="s">
        <v>38</v>
      </c>
      <c r="D2168" t="b">
        <v>0</v>
      </c>
      <c r="E2168" t="b">
        <v>1</v>
      </c>
      <c r="F2168" t="b">
        <v>0</v>
      </c>
      <c r="G2168" t="b">
        <v>0</v>
      </c>
      <c r="H2168" t="b">
        <v>1</v>
      </c>
      <c r="I2168" t="b">
        <v>1</v>
      </c>
      <c r="J2168" t="b">
        <v>0</v>
      </c>
      <c r="L2168">
        <f t="shared" si="34"/>
        <v>6</v>
      </c>
    </row>
    <row r="2169" spans="1:12" x14ac:dyDescent="0.3">
      <c r="A2169" t="s">
        <v>720</v>
      </c>
      <c r="B2169" s="97" t="s">
        <v>1060</v>
      </c>
      <c r="C2169" t="s">
        <v>38</v>
      </c>
      <c r="D2169" t="b">
        <v>0</v>
      </c>
      <c r="E2169" t="b">
        <v>0</v>
      </c>
      <c r="F2169" t="b">
        <v>0</v>
      </c>
      <c r="G2169" t="b">
        <v>0</v>
      </c>
      <c r="H2169" t="b">
        <v>0</v>
      </c>
      <c r="I2169" t="b">
        <v>1</v>
      </c>
      <c r="J2169" t="b">
        <v>0</v>
      </c>
      <c r="L2169">
        <f t="shared" si="34"/>
        <v>6</v>
      </c>
    </row>
    <row r="2170" spans="1:12" x14ac:dyDescent="0.3">
      <c r="A2170" t="s">
        <v>720</v>
      </c>
      <c r="B2170" s="97" t="s">
        <v>1060</v>
      </c>
      <c r="C2170" t="s">
        <v>38</v>
      </c>
      <c r="D2170" t="b">
        <v>0</v>
      </c>
      <c r="E2170" t="b">
        <v>0</v>
      </c>
      <c r="F2170" t="b">
        <v>0</v>
      </c>
      <c r="G2170" t="b">
        <v>0</v>
      </c>
      <c r="H2170" t="b">
        <v>0</v>
      </c>
      <c r="I2170" t="b">
        <v>0</v>
      </c>
      <c r="J2170" t="b">
        <v>0</v>
      </c>
      <c r="L2170">
        <f t="shared" si="34"/>
        <v>7</v>
      </c>
    </row>
    <row r="2171" spans="1:12" x14ac:dyDescent="0.3">
      <c r="A2171" t="s">
        <v>720</v>
      </c>
      <c r="B2171" s="97" t="s">
        <v>1060</v>
      </c>
      <c r="C2171" t="s">
        <v>38</v>
      </c>
      <c r="D2171" t="b">
        <v>0</v>
      </c>
      <c r="E2171" t="b">
        <v>0</v>
      </c>
      <c r="F2171" t="b">
        <v>0</v>
      </c>
      <c r="G2171" t="b">
        <v>0</v>
      </c>
      <c r="H2171" t="b">
        <v>0</v>
      </c>
      <c r="I2171" t="b">
        <v>0</v>
      </c>
      <c r="J2171" t="b">
        <v>0</v>
      </c>
      <c r="L2171">
        <f t="shared" si="34"/>
        <v>7</v>
      </c>
    </row>
    <row r="2172" spans="1:12" x14ac:dyDescent="0.3">
      <c r="A2172" t="s">
        <v>720</v>
      </c>
      <c r="B2172" s="97" t="s">
        <v>1060</v>
      </c>
      <c r="C2172" t="s">
        <v>38</v>
      </c>
      <c r="D2172" t="b">
        <v>0</v>
      </c>
      <c r="E2172" t="b">
        <v>0</v>
      </c>
      <c r="F2172" t="b">
        <v>0</v>
      </c>
      <c r="G2172" t="b">
        <v>0</v>
      </c>
      <c r="H2172" t="b">
        <v>0</v>
      </c>
      <c r="I2172" t="b">
        <v>0</v>
      </c>
      <c r="J2172" t="b">
        <v>0</v>
      </c>
      <c r="L2172">
        <f t="shared" si="34"/>
        <v>7</v>
      </c>
    </row>
    <row r="2173" spans="1:12" x14ac:dyDescent="0.3">
      <c r="A2173" t="s">
        <v>720</v>
      </c>
      <c r="B2173" s="97" t="s">
        <v>1060</v>
      </c>
      <c r="C2173" t="s">
        <v>38</v>
      </c>
      <c r="D2173" t="b">
        <v>0</v>
      </c>
      <c r="E2173" t="b">
        <v>0</v>
      </c>
      <c r="F2173" t="b">
        <v>0</v>
      </c>
      <c r="G2173" t="b">
        <v>0</v>
      </c>
      <c r="H2173" t="b">
        <v>0</v>
      </c>
      <c r="I2173" t="b">
        <v>0</v>
      </c>
      <c r="J2173" t="b">
        <v>0</v>
      </c>
      <c r="L2173">
        <f t="shared" si="34"/>
        <v>7</v>
      </c>
    </row>
    <row r="2174" spans="1:12" x14ac:dyDescent="0.3">
      <c r="A2174" t="s">
        <v>720</v>
      </c>
      <c r="B2174" s="97" t="s">
        <v>1060</v>
      </c>
      <c r="C2174" t="s">
        <v>38</v>
      </c>
      <c r="D2174" t="b">
        <v>0</v>
      </c>
      <c r="E2174" t="b">
        <v>0</v>
      </c>
      <c r="F2174" t="b">
        <v>0</v>
      </c>
      <c r="G2174" t="b">
        <v>0</v>
      </c>
      <c r="H2174" t="b">
        <v>1</v>
      </c>
      <c r="I2174" t="b">
        <v>0</v>
      </c>
      <c r="J2174" t="b">
        <v>0</v>
      </c>
      <c r="L2174">
        <f t="shared" si="34"/>
        <v>7</v>
      </c>
    </row>
    <row r="2175" spans="1:12" x14ac:dyDescent="0.3">
      <c r="A2175" t="s">
        <v>720</v>
      </c>
      <c r="B2175" s="97" t="s">
        <v>1060</v>
      </c>
      <c r="C2175" t="s">
        <v>38</v>
      </c>
      <c r="D2175" t="b">
        <v>0</v>
      </c>
      <c r="E2175" t="b">
        <v>0</v>
      </c>
      <c r="F2175" t="b">
        <v>0</v>
      </c>
      <c r="G2175" t="b">
        <v>0</v>
      </c>
      <c r="H2175" t="b">
        <v>0</v>
      </c>
      <c r="I2175" t="b">
        <v>0</v>
      </c>
      <c r="J2175" t="b">
        <v>0</v>
      </c>
      <c r="L2175">
        <f t="shared" si="34"/>
        <v>7</v>
      </c>
    </row>
    <row r="2176" spans="1:12" x14ac:dyDescent="0.3">
      <c r="A2176" t="s">
        <v>720</v>
      </c>
      <c r="B2176" s="97" t="s">
        <v>1060</v>
      </c>
      <c r="C2176" t="s">
        <v>38</v>
      </c>
      <c r="D2176" t="b">
        <v>0</v>
      </c>
      <c r="E2176" t="b">
        <v>0</v>
      </c>
      <c r="F2176" t="b">
        <v>0</v>
      </c>
      <c r="G2176" t="b">
        <v>0</v>
      </c>
      <c r="H2176" t="b">
        <v>0</v>
      </c>
      <c r="I2176" t="b">
        <v>0</v>
      </c>
      <c r="J2176" t="b">
        <v>0</v>
      </c>
      <c r="L2176">
        <f t="shared" si="34"/>
        <v>7</v>
      </c>
    </row>
    <row r="2177" spans="1:12" x14ac:dyDescent="0.3">
      <c r="A2177" t="s">
        <v>720</v>
      </c>
      <c r="B2177" s="97" t="s">
        <v>1060</v>
      </c>
      <c r="C2177" t="s">
        <v>38</v>
      </c>
      <c r="D2177" t="b">
        <v>0</v>
      </c>
      <c r="E2177" t="b">
        <v>0</v>
      </c>
      <c r="F2177" t="b">
        <v>0</v>
      </c>
      <c r="G2177" t="b">
        <v>1</v>
      </c>
      <c r="H2177" t="b">
        <v>0</v>
      </c>
      <c r="I2177" t="b">
        <v>0</v>
      </c>
      <c r="J2177" t="b">
        <v>0</v>
      </c>
      <c r="L2177">
        <f t="shared" si="34"/>
        <v>4</v>
      </c>
    </row>
    <row r="2178" spans="1:12" x14ac:dyDescent="0.3">
      <c r="A2178" t="s">
        <v>720</v>
      </c>
      <c r="B2178" s="97" t="s">
        <v>1060</v>
      </c>
      <c r="C2178" t="s">
        <v>38</v>
      </c>
      <c r="D2178" t="b">
        <v>0</v>
      </c>
      <c r="E2178" t="b">
        <v>0</v>
      </c>
      <c r="F2178" t="b">
        <v>0</v>
      </c>
      <c r="G2178" t="b">
        <v>0</v>
      </c>
      <c r="H2178" t="b">
        <v>0</v>
      </c>
      <c r="I2178" t="b">
        <v>0</v>
      </c>
      <c r="J2178" t="b">
        <v>0</v>
      </c>
      <c r="L2178">
        <f t="shared" si="34"/>
        <v>7</v>
      </c>
    </row>
    <row r="2179" spans="1:12" x14ac:dyDescent="0.3">
      <c r="A2179" t="s">
        <v>720</v>
      </c>
      <c r="B2179" s="97" t="s">
        <v>1060</v>
      </c>
      <c r="C2179" t="s">
        <v>38</v>
      </c>
      <c r="D2179" t="b">
        <v>0</v>
      </c>
      <c r="E2179" t="b">
        <v>0</v>
      </c>
      <c r="F2179" t="b">
        <v>0</v>
      </c>
      <c r="G2179" t="b">
        <v>0</v>
      </c>
      <c r="H2179" t="b">
        <v>0</v>
      </c>
      <c r="I2179" t="b">
        <v>0</v>
      </c>
      <c r="J2179" t="b">
        <v>0</v>
      </c>
      <c r="L2179">
        <f t="shared" si="34"/>
        <v>7</v>
      </c>
    </row>
    <row r="2180" spans="1:12" x14ac:dyDescent="0.3">
      <c r="A2180" t="s">
        <v>720</v>
      </c>
      <c r="B2180" s="97" t="s">
        <v>1060</v>
      </c>
      <c r="C2180" t="s">
        <v>38</v>
      </c>
      <c r="D2180" t="b">
        <v>0</v>
      </c>
      <c r="E2180" t="b">
        <v>0</v>
      </c>
      <c r="F2180" t="b">
        <v>0</v>
      </c>
      <c r="G2180" t="b">
        <v>0</v>
      </c>
      <c r="H2180" t="b">
        <v>0</v>
      </c>
      <c r="I2180" t="b">
        <v>0</v>
      </c>
      <c r="J2180" t="b">
        <v>0</v>
      </c>
      <c r="L2180">
        <f t="shared" si="34"/>
        <v>7</v>
      </c>
    </row>
    <row r="2181" spans="1:12" x14ac:dyDescent="0.3">
      <c r="A2181" t="s">
        <v>720</v>
      </c>
      <c r="B2181" s="97" t="s">
        <v>1060</v>
      </c>
      <c r="C2181" t="s">
        <v>38</v>
      </c>
      <c r="D2181" t="b">
        <v>0</v>
      </c>
      <c r="E2181" t="b">
        <v>0</v>
      </c>
      <c r="F2181" t="b">
        <v>0</v>
      </c>
      <c r="G2181" t="b">
        <v>0</v>
      </c>
      <c r="H2181" t="b">
        <v>0</v>
      </c>
      <c r="I2181" t="b">
        <v>0</v>
      </c>
      <c r="J2181" t="b">
        <v>0</v>
      </c>
      <c r="L2181">
        <f t="shared" si="34"/>
        <v>7</v>
      </c>
    </row>
    <row r="2182" spans="1:12" x14ac:dyDescent="0.3">
      <c r="A2182" t="s">
        <v>720</v>
      </c>
      <c r="B2182" s="97" t="s">
        <v>1060</v>
      </c>
      <c r="C2182" t="s">
        <v>38</v>
      </c>
      <c r="D2182" t="b">
        <v>0</v>
      </c>
      <c r="E2182" t="b">
        <v>0</v>
      </c>
      <c r="F2182" t="b">
        <v>0</v>
      </c>
      <c r="G2182" t="b">
        <v>0</v>
      </c>
      <c r="H2182" t="b">
        <v>1</v>
      </c>
      <c r="I2182" t="b">
        <v>1</v>
      </c>
      <c r="J2182" t="b">
        <v>0</v>
      </c>
      <c r="L2182">
        <f t="shared" si="34"/>
        <v>6</v>
      </c>
    </row>
    <row r="2183" spans="1:12" x14ac:dyDescent="0.3">
      <c r="A2183" t="s">
        <v>720</v>
      </c>
      <c r="B2183" s="97" t="s">
        <v>1060</v>
      </c>
      <c r="C2183" t="s">
        <v>38</v>
      </c>
      <c r="D2183" t="b">
        <v>0</v>
      </c>
      <c r="E2183" t="b">
        <v>0</v>
      </c>
      <c r="F2183" t="b">
        <v>0</v>
      </c>
      <c r="G2183" t="b">
        <v>0</v>
      </c>
      <c r="H2183" t="b">
        <v>0</v>
      </c>
      <c r="I2183" t="b">
        <v>0</v>
      </c>
      <c r="J2183" t="b">
        <v>0</v>
      </c>
      <c r="L2183">
        <f t="shared" si="34"/>
        <v>7</v>
      </c>
    </row>
    <row r="2184" spans="1:12" x14ac:dyDescent="0.3">
      <c r="A2184" t="s">
        <v>720</v>
      </c>
      <c r="B2184" s="97" t="s">
        <v>1060</v>
      </c>
      <c r="C2184" t="s">
        <v>38</v>
      </c>
      <c r="D2184" t="b">
        <v>0</v>
      </c>
      <c r="E2184" t="b">
        <v>0</v>
      </c>
      <c r="F2184" t="b">
        <v>0</v>
      </c>
      <c r="G2184" t="b">
        <v>0</v>
      </c>
      <c r="H2184" t="b">
        <v>0</v>
      </c>
      <c r="I2184" t="b">
        <v>0</v>
      </c>
      <c r="J2184" t="b">
        <v>0</v>
      </c>
      <c r="L2184">
        <f t="shared" si="34"/>
        <v>7</v>
      </c>
    </row>
    <row r="2185" spans="1:12" x14ac:dyDescent="0.3">
      <c r="A2185" t="s">
        <v>720</v>
      </c>
      <c r="B2185" s="97" t="s">
        <v>1060</v>
      </c>
      <c r="C2185" t="s">
        <v>38</v>
      </c>
      <c r="D2185" t="b">
        <v>0</v>
      </c>
      <c r="E2185" t="b">
        <v>1</v>
      </c>
      <c r="F2185" t="b">
        <v>0</v>
      </c>
      <c r="G2185" t="b">
        <v>0</v>
      </c>
      <c r="H2185" t="b">
        <v>1</v>
      </c>
      <c r="I2185" t="b">
        <v>0</v>
      </c>
      <c r="J2185" t="b">
        <v>0</v>
      </c>
      <c r="L2185">
        <f t="shared" si="34"/>
        <v>7</v>
      </c>
    </row>
    <row r="2186" spans="1:12" x14ac:dyDescent="0.3">
      <c r="A2186" t="s">
        <v>720</v>
      </c>
      <c r="B2186" s="97" t="s">
        <v>1060</v>
      </c>
      <c r="C2186" t="s">
        <v>38</v>
      </c>
      <c r="D2186" t="b">
        <v>0</v>
      </c>
      <c r="E2186" t="b">
        <v>0</v>
      </c>
      <c r="F2186" t="b">
        <v>0</v>
      </c>
      <c r="G2186" t="b">
        <v>0</v>
      </c>
      <c r="H2186" t="b">
        <v>0</v>
      </c>
      <c r="I2186" t="b">
        <v>1</v>
      </c>
      <c r="J2186" t="b">
        <v>0</v>
      </c>
      <c r="L2186">
        <f t="shared" si="34"/>
        <v>6</v>
      </c>
    </row>
    <row r="2187" spans="1:12" x14ac:dyDescent="0.3">
      <c r="A2187" t="s">
        <v>720</v>
      </c>
      <c r="B2187" s="97" t="s">
        <v>1060</v>
      </c>
      <c r="C2187" t="s">
        <v>38</v>
      </c>
      <c r="D2187" t="b">
        <v>0</v>
      </c>
      <c r="E2187" t="b">
        <v>0</v>
      </c>
      <c r="F2187" t="b">
        <v>0</v>
      </c>
      <c r="G2187" t="b">
        <v>1</v>
      </c>
      <c r="H2187" t="b">
        <v>1</v>
      </c>
      <c r="I2187" t="b">
        <v>0</v>
      </c>
      <c r="J2187" t="b">
        <v>0</v>
      </c>
      <c r="L2187">
        <f t="shared" si="34"/>
        <v>5</v>
      </c>
    </row>
    <row r="2188" spans="1:12" x14ac:dyDescent="0.3">
      <c r="A2188" t="s">
        <v>720</v>
      </c>
      <c r="B2188" s="97" t="s">
        <v>1060</v>
      </c>
      <c r="C2188" t="s">
        <v>38</v>
      </c>
      <c r="D2188" t="b">
        <v>0</v>
      </c>
      <c r="E2188" t="b">
        <v>0</v>
      </c>
      <c r="F2188" t="b">
        <v>0</v>
      </c>
      <c r="G2188" t="b">
        <v>0</v>
      </c>
      <c r="H2188" t="b">
        <v>0</v>
      </c>
      <c r="I2188" t="b">
        <v>0</v>
      </c>
      <c r="J2188" t="b">
        <v>0</v>
      </c>
      <c r="L2188">
        <f t="shared" si="34"/>
        <v>7</v>
      </c>
    </row>
    <row r="2189" spans="1:12" x14ac:dyDescent="0.3">
      <c r="A2189" t="s">
        <v>720</v>
      </c>
      <c r="B2189" s="97" t="s">
        <v>1060</v>
      </c>
      <c r="C2189" t="s">
        <v>38</v>
      </c>
      <c r="D2189" t="b">
        <v>0</v>
      </c>
      <c r="E2189" t="b">
        <v>0</v>
      </c>
      <c r="F2189" t="b">
        <v>0</v>
      </c>
      <c r="G2189" t="b">
        <v>0</v>
      </c>
      <c r="H2189" t="b">
        <v>0</v>
      </c>
      <c r="I2189" t="b">
        <v>0</v>
      </c>
      <c r="J2189" t="b">
        <v>0</v>
      </c>
      <c r="L2189">
        <f t="shared" si="34"/>
        <v>7</v>
      </c>
    </row>
    <row r="2190" spans="1:12" x14ac:dyDescent="0.3">
      <c r="A2190" t="s">
        <v>720</v>
      </c>
      <c r="B2190" s="97" t="s">
        <v>1060</v>
      </c>
      <c r="C2190" t="s">
        <v>38</v>
      </c>
      <c r="D2190" t="b">
        <v>0</v>
      </c>
      <c r="E2190" t="b">
        <v>1</v>
      </c>
      <c r="F2190" t="b">
        <v>1</v>
      </c>
      <c r="G2190" t="b">
        <v>0</v>
      </c>
      <c r="H2190" t="b">
        <v>1</v>
      </c>
      <c r="I2190" t="b">
        <v>1</v>
      </c>
      <c r="J2190" t="b">
        <v>0</v>
      </c>
      <c r="L2190">
        <f t="shared" ref="L2190:L2253" si="35">MATCH(TRUE,D2190:J2190)</f>
        <v>6</v>
      </c>
    </row>
    <row r="2191" spans="1:12" x14ac:dyDescent="0.3">
      <c r="A2191" t="s">
        <v>720</v>
      </c>
      <c r="B2191" s="97" t="s">
        <v>1060</v>
      </c>
      <c r="C2191" t="s">
        <v>38</v>
      </c>
      <c r="D2191" t="b">
        <v>0</v>
      </c>
      <c r="E2191" t="b">
        <v>0</v>
      </c>
      <c r="F2191" t="b">
        <v>0</v>
      </c>
      <c r="G2191" t="b">
        <v>1</v>
      </c>
      <c r="H2191" t="b">
        <v>0</v>
      </c>
      <c r="I2191" t="b">
        <v>0</v>
      </c>
      <c r="J2191" t="b">
        <v>0</v>
      </c>
      <c r="L2191">
        <f t="shared" si="35"/>
        <v>4</v>
      </c>
    </row>
    <row r="2192" spans="1:12" x14ac:dyDescent="0.3">
      <c r="A2192" t="s">
        <v>720</v>
      </c>
      <c r="B2192" s="97" t="s">
        <v>1060</v>
      </c>
      <c r="C2192" t="s">
        <v>38</v>
      </c>
      <c r="D2192" t="b">
        <v>0</v>
      </c>
      <c r="E2192" t="b">
        <v>0</v>
      </c>
      <c r="F2192" t="b">
        <v>0</v>
      </c>
      <c r="G2192" t="b">
        <v>0</v>
      </c>
      <c r="H2192" t="b">
        <v>0</v>
      </c>
      <c r="I2192" t="b">
        <v>0</v>
      </c>
      <c r="J2192" t="b">
        <v>0</v>
      </c>
      <c r="L2192">
        <f t="shared" si="35"/>
        <v>7</v>
      </c>
    </row>
    <row r="2193" spans="1:12" x14ac:dyDescent="0.3">
      <c r="A2193" t="s">
        <v>720</v>
      </c>
      <c r="B2193" s="97" t="s">
        <v>1060</v>
      </c>
      <c r="C2193" t="s">
        <v>38</v>
      </c>
      <c r="D2193" t="b">
        <v>0</v>
      </c>
      <c r="E2193" t="b">
        <v>0</v>
      </c>
      <c r="F2193" t="b">
        <v>0</v>
      </c>
      <c r="G2193" t="b">
        <v>1</v>
      </c>
      <c r="H2193" t="b">
        <v>1</v>
      </c>
      <c r="I2193" t="b">
        <v>1</v>
      </c>
      <c r="J2193" t="b">
        <v>0</v>
      </c>
      <c r="L2193">
        <f t="shared" si="35"/>
        <v>6</v>
      </c>
    </row>
    <row r="2194" spans="1:12" x14ac:dyDescent="0.3">
      <c r="A2194" t="s">
        <v>720</v>
      </c>
      <c r="B2194" s="97" t="s">
        <v>1060</v>
      </c>
      <c r="C2194" t="s">
        <v>38</v>
      </c>
      <c r="D2194" t="b">
        <v>0</v>
      </c>
      <c r="E2194" t="b">
        <v>0</v>
      </c>
      <c r="F2194" t="b">
        <v>0</v>
      </c>
      <c r="G2194" t="b">
        <v>1</v>
      </c>
      <c r="H2194" t="b">
        <v>0</v>
      </c>
      <c r="I2194" t="b">
        <v>0</v>
      </c>
      <c r="J2194" t="b">
        <v>0</v>
      </c>
      <c r="L2194">
        <f t="shared" si="35"/>
        <v>4</v>
      </c>
    </row>
    <row r="2195" spans="1:12" x14ac:dyDescent="0.3">
      <c r="A2195" t="s">
        <v>720</v>
      </c>
      <c r="B2195" s="97" t="s">
        <v>1060</v>
      </c>
      <c r="C2195" t="s">
        <v>38</v>
      </c>
      <c r="D2195" t="b">
        <v>0</v>
      </c>
      <c r="E2195" t="b">
        <v>0</v>
      </c>
      <c r="F2195" t="b">
        <v>0</v>
      </c>
      <c r="G2195" t="b">
        <v>0</v>
      </c>
      <c r="H2195" t="b">
        <v>0</v>
      </c>
      <c r="I2195" t="b">
        <v>1</v>
      </c>
      <c r="J2195" t="b">
        <v>0</v>
      </c>
      <c r="L2195">
        <f t="shared" si="35"/>
        <v>6</v>
      </c>
    </row>
    <row r="2196" spans="1:12" x14ac:dyDescent="0.3">
      <c r="A2196" t="s">
        <v>720</v>
      </c>
      <c r="B2196" s="97" t="s">
        <v>1060</v>
      </c>
      <c r="C2196" t="s">
        <v>38</v>
      </c>
      <c r="D2196" t="b">
        <v>0</v>
      </c>
      <c r="E2196" t="b">
        <v>0</v>
      </c>
      <c r="F2196" t="b">
        <v>0</v>
      </c>
      <c r="G2196" t="b">
        <v>0</v>
      </c>
      <c r="H2196" t="b">
        <v>1</v>
      </c>
      <c r="I2196" t="b">
        <v>0</v>
      </c>
      <c r="J2196" t="b">
        <v>0</v>
      </c>
      <c r="L2196">
        <f t="shared" si="35"/>
        <v>7</v>
      </c>
    </row>
    <row r="2197" spans="1:12" x14ac:dyDescent="0.3">
      <c r="A2197" t="s">
        <v>720</v>
      </c>
      <c r="B2197" s="97" t="s">
        <v>1060</v>
      </c>
      <c r="C2197" t="s">
        <v>38</v>
      </c>
      <c r="D2197" t="b">
        <v>0</v>
      </c>
      <c r="E2197" t="b">
        <v>0</v>
      </c>
      <c r="F2197" t="b">
        <v>0</v>
      </c>
      <c r="G2197" t="b">
        <v>1</v>
      </c>
      <c r="H2197" t="b">
        <v>0</v>
      </c>
      <c r="I2197" t="b">
        <v>0</v>
      </c>
      <c r="J2197" t="b">
        <v>0</v>
      </c>
      <c r="L2197">
        <f t="shared" si="35"/>
        <v>4</v>
      </c>
    </row>
    <row r="2198" spans="1:12" x14ac:dyDescent="0.3">
      <c r="A2198" t="s">
        <v>720</v>
      </c>
      <c r="B2198" s="97" t="s">
        <v>1060</v>
      </c>
      <c r="C2198" t="s">
        <v>38</v>
      </c>
      <c r="D2198" t="b">
        <v>1</v>
      </c>
      <c r="E2198" t="b">
        <v>1</v>
      </c>
      <c r="F2198" t="b">
        <v>0</v>
      </c>
      <c r="G2198" t="b">
        <v>0</v>
      </c>
      <c r="H2198" t="b">
        <v>1</v>
      </c>
      <c r="I2198" t="b">
        <v>1</v>
      </c>
      <c r="J2198" t="b">
        <v>0</v>
      </c>
      <c r="L2198">
        <f t="shared" si="35"/>
        <v>6</v>
      </c>
    </row>
    <row r="2199" spans="1:12" x14ac:dyDescent="0.3">
      <c r="A2199" t="s">
        <v>720</v>
      </c>
      <c r="B2199" s="97" t="s">
        <v>1060</v>
      </c>
      <c r="C2199" t="s">
        <v>38</v>
      </c>
      <c r="D2199" t="b">
        <v>0</v>
      </c>
      <c r="E2199" t="b">
        <v>0</v>
      </c>
      <c r="F2199" t="b">
        <v>0</v>
      </c>
      <c r="G2199" t="b">
        <v>0</v>
      </c>
      <c r="H2199" t="b">
        <v>0</v>
      </c>
      <c r="I2199" t="b">
        <v>0</v>
      </c>
      <c r="J2199" t="b">
        <v>0</v>
      </c>
      <c r="L2199">
        <f t="shared" si="35"/>
        <v>7</v>
      </c>
    </row>
    <row r="2200" spans="1:12" x14ac:dyDescent="0.3">
      <c r="A2200" t="s">
        <v>720</v>
      </c>
      <c r="B2200" s="97" t="s">
        <v>1060</v>
      </c>
      <c r="C2200" t="s">
        <v>38</v>
      </c>
      <c r="D2200" t="b">
        <v>0</v>
      </c>
      <c r="E2200" t="b">
        <v>0</v>
      </c>
      <c r="F2200" t="b">
        <v>0</v>
      </c>
      <c r="G2200" t="b">
        <v>0</v>
      </c>
      <c r="H2200" t="b">
        <v>0</v>
      </c>
      <c r="I2200" t="b">
        <v>0</v>
      </c>
      <c r="J2200" t="b">
        <v>0</v>
      </c>
      <c r="L2200">
        <f t="shared" si="35"/>
        <v>7</v>
      </c>
    </row>
    <row r="2201" spans="1:12" x14ac:dyDescent="0.3">
      <c r="A2201" t="s">
        <v>720</v>
      </c>
      <c r="B2201" s="97" t="s">
        <v>1060</v>
      </c>
      <c r="C2201" t="s">
        <v>38</v>
      </c>
      <c r="D2201" t="b">
        <v>0</v>
      </c>
      <c r="E2201" t="b">
        <v>1</v>
      </c>
      <c r="F2201" t="b">
        <v>0</v>
      </c>
      <c r="G2201" t="b">
        <v>0</v>
      </c>
      <c r="H2201" t="b">
        <v>0</v>
      </c>
      <c r="I2201" t="b">
        <v>1</v>
      </c>
      <c r="J2201" t="b">
        <v>0</v>
      </c>
      <c r="L2201">
        <f t="shared" si="35"/>
        <v>6</v>
      </c>
    </row>
    <row r="2202" spans="1:12" x14ac:dyDescent="0.3">
      <c r="A2202" t="s">
        <v>720</v>
      </c>
      <c r="B2202" s="97" t="s">
        <v>1060</v>
      </c>
      <c r="C2202" t="s">
        <v>38</v>
      </c>
      <c r="D2202" t="b">
        <v>0</v>
      </c>
      <c r="E2202" t="b">
        <v>0</v>
      </c>
      <c r="F2202" t="b">
        <v>0</v>
      </c>
      <c r="G2202" t="b">
        <v>0</v>
      </c>
      <c r="H2202" t="b">
        <v>0</v>
      </c>
      <c r="I2202" t="b">
        <v>1</v>
      </c>
      <c r="J2202" t="b">
        <v>0</v>
      </c>
      <c r="L2202">
        <f t="shared" si="35"/>
        <v>6</v>
      </c>
    </row>
    <row r="2203" spans="1:12" x14ac:dyDescent="0.3">
      <c r="A2203" t="s">
        <v>720</v>
      </c>
      <c r="B2203" s="97" t="s">
        <v>1060</v>
      </c>
      <c r="C2203" t="s">
        <v>38</v>
      </c>
      <c r="D2203" t="b">
        <v>0</v>
      </c>
      <c r="E2203" t="b">
        <v>1</v>
      </c>
      <c r="F2203" t="b">
        <v>0</v>
      </c>
      <c r="G2203" t="b">
        <v>0</v>
      </c>
      <c r="H2203" t="b">
        <v>0</v>
      </c>
      <c r="I2203" t="b">
        <v>0</v>
      </c>
      <c r="J2203" t="b">
        <v>0</v>
      </c>
      <c r="L2203">
        <f t="shared" si="35"/>
        <v>7</v>
      </c>
    </row>
    <row r="2204" spans="1:12" x14ac:dyDescent="0.3">
      <c r="A2204" t="s">
        <v>720</v>
      </c>
      <c r="B2204" s="97" t="s">
        <v>1060</v>
      </c>
      <c r="C2204" t="s">
        <v>38</v>
      </c>
      <c r="D2204" t="b">
        <v>0</v>
      </c>
      <c r="E2204" t="b">
        <v>0</v>
      </c>
      <c r="F2204" t="b">
        <v>0</v>
      </c>
      <c r="G2204" t="b">
        <v>1</v>
      </c>
      <c r="H2204" t="b">
        <v>0</v>
      </c>
      <c r="I2204" t="b">
        <v>0</v>
      </c>
      <c r="J2204" t="b">
        <v>0</v>
      </c>
      <c r="L2204">
        <f t="shared" si="35"/>
        <v>4</v>
      </c>
    </row>
    <row r="2205" spans="1:12" x14ac:dyDescent="0.3">
      <c r="A2205" t="s">
        <v>720</v>
      </c>
      <c r="B2205" s="97" t="s">
        <v>1060</v>
      </c>
      <c r="C2205" t="s">
        <v>38</v>
      </c>
      <c r="D2205" t="b">
        <v>0</v>
      </c>
      <c r="E2205" t="b">
        <v>0</v>
      </c>
      <c r="F2205" t="b">
        <v>0</v>
      </c>
      <c r="G2205" t="b">
        <v>0</v>
      </c>
      <c r="H2205" t="b">
        <v>0</v>
      </c>
      <c r="I2205" t="b">
        <v>0</v>
      </c>
      <c r="J2205" t="b">
        <v>0</v>
      </c>
      <c r="L2205">
        <f t="shared" si="35"/>
        <v>7</v>
      </c>
    </row>
    <row r="2206" spans="1:12" x14ac:dyDescent="0.3">
      <c r="A2206" t="s">
        <v>720</v>
      </c>
      <c r="B2206" s="97" t="s">
        <v>1060</v>
      </c>
      <c r="C2206" t="s">
        <v>38</v>
      </c>
      <c r="D2206" t="b">
        <v>0</v>
      </c>
      <c r="E2206" t="b">
        <v>0</v>
      </c>
      <c r="F2206" t="b">
        <v>0</v>
      </c>
      <c r="G2206" t="b">
        <v>0</v>
      </c>
      <c r="H2206" t="b">
        <v>0</v>
      </c>
      <c r="I2206" t="b">
        <v>1</v>
      </c>
      <c r="J2206" t="b">
        <v>0</v>
      </c>
      <c r="L2206">
        <f t="shared" si="35"/>
        <v>6</v>
      </c>
    </row>
    <row r="2207" spans="1:12" x14ac:dyDescent="0.3">
      <c r="A2207" t="s">
        <v>720</v>
      </c>
      <c r="B2207" s="97" t="s">
        <v>1060</v>
      </c>
      <c r="C2207" t="s">
        <v>38</v>
      </c>
      <c r="D2207" t="b">
        <v>0</v>
      </c>
      <c r="E2207" t="b">
        <v>0</v>
      </c>
      <c r="F2207" t="b">
        <v>0</v>
      </c>
      <c r="G2207" t="b">
        <v>0</v>
      </c>
      <c r="H2207" t="b">
        <v>1</v>
      </c>
      <c r="I2207" t="b">
        <v>0</v>
      </c>
      <c r="J2207" t="b">
        <v>0</v>
      </c>
      <c r="L2207">
        <f t="shared" si="35"/>
        <v>7</v>
      </c>
    </row>
    <row r="2208" spans="1:12" x14ac:dyDescent="0.3">
      <c r="A2208" t="s">
        <v>720</v>
      </c>
      <c r="B2208" s="97" t="s">
        <v>1060</v>
      </c>
      <c r="C2208" t="s">
        <v>38</v>
      </c>
      <c r="D2208" t="b">
        <v>0</v>
      </c>
      <c r="E2208" t="b">
        <v>0</v>
      </c>
      <c r="F2208" t="b">
        <v>0</v>
      </c>
      <c r="G2208" t="b">
        <v>0</v>
      </c>
      <c r="H2208" t="b">
        <v>0</v>
      </c>
      <c r="I2208" t="b">
        <v>0</v>
      </c>
      <c r="J2208" t="b">
        <v>0</v>
      </c>
      <c r="L2208">
        <f t="shared" si="35"/>
        <v>7</v>
      </c>
    </row>
    <row r="2209" spans="1:12" x14ac:dyDescent="0.3">
      <c r="A2209" t="s">
        <v>720</v>
      </c>
      <c r="B2209" s="97" t="s">
        <v>1060</v>
      </c>
      <c r="C2209" t="s">
        <v>38</v>
      </c>
      <c r="D2209" t="b">
        <v>0</v>
      </c>
      <c r="E2209" t="b">
        <v>0</v>
      </c>
      <c r="F2209" t="b">
        <v>1</v>
      </c>
      <c r="G2209" t="b">
        <v>0</v>
      </c>
      <c r="H2209" t="b">
        <v>0</v>
      </c>
      <c r="I2209" t="b">
        <v>1</v>
      </c>
      <c r="J2209" t="b">
        <v>0</v>
      </c>
      <c r="L2209">
        <f t="shared" si="35"/>
        <v>6</v>
      </c>
    </row>
    <row r="2210" spans="1:12" x14ac:dyDescent="0.3">
      <c r="A2210" t="s">
        <v>720</v>
      </c>
      <c r="B2210" s="97" t="s">
        <v>1060</v>
      </c>
      <c r="C2210" t="s">
        <v>38</v>
      </c>
      <c r="D2210" t="b">
        <v>0</v>
      </c>
      <c r="E2210" t="b">
        <v>0</v>
      </c>
      <c r="F2210" t="b">
        <v>0</v>
      </c>
      <c r="G2210" t="b">
        <v>0</v>
      </c>
      <c r="H2210" t="b">
        <v>0</v>
      </c>
      <c r="I2210" t="b">
        <v>0</v>
      </c>
      <c r="J2210" t="b">
        <v>0</v>
      </c>
      <c r="L2210">
        <f t="shared" si="35"/>
        <v>7</v>
      </c>
    </row>
    <row r="2211" spans="1:12" x14ac:dyDescent="0.3">
      <c r="A2211" t="s">
        <v>720</v>
      </c>
      <c r="B2211" s="97" t="s">
        <v>1060</v>
      </c>
      <c r="C2211" t="s">
        <v>38</v>
      </c>
      <c r="D2211" t="b">
        <v>0</v>
      </c>
      <c r="E2211" t="b">
        <v>0</v>
      </c>
      <c r="F2211" t="b">
        <v>1</v>
      </c>
      <c r="G2211" t="b">
        <v>1</v>
      </c>
      <c r="H2211" t="b">
        <v>1</v>
      </c>
      <c r="I2211" t="b">
        <v>0</v>
      </c>
      <c r="J2211" t="b">
        <v>0</v>
      </c>
      <c r="L2211">
        <f t="shared" si="35"/>
        <v>5</v>
      </c>
    </row>
    <row r="2212" spans="1:12" x14ac:dyDescent="0.3">
      <c r="A2212" t="s">
        <v>720</v>
      </c>
      <c r="B2212" s="97" t="s">
        <v>1060</v>
      </c>
      <c r="C2212" t="s">
        <v>38</v>
      </c>
      <c r="D2212" t="b">
        <v>0</v>
      </c>
      <c r="E2212" t="b">
        <v>0</v>
      </c>
      <c r="F2212" t="b">
        <v>1</v>
      </c>
      <c r="G2212" t="b">
        <v>0</v>
      </c>
      <c r="H2212" t="b">
        <v>0</v>
      </c>
      <c r="I2212" t="b">
        <v>0</v>
      </c>
      <c r="J2212" t="b">
        <v>0</v>
      </c>
      <c r="L2212">
        <f t="shared" si="35"/>
        <v>7</v>
      </c>
    </row>
    <row r="2213" spans="1:12" x14ac:dyDescent="0.3">
      <c r="A2213" t="s">
        <v>720</v>
      </c>
      <c r="B2213" s="97" t="s">
        <v>1060</v>
      </c>
      <c r="C2213" t="s">
        <v>38</v>
      </c>
      <c r="D2213" t="b">
        <v>0</v>
      </c>
      <c r="E2213" t="b">
        <v>0</v>
      </c>
      <c r="F2213" t="b">
        <v>0</v>
      </c>
      <c r="G2213" t="b">
        <v>1</v>
      </c>
      <c r="H2213" t="b">
        <v>0</v>
      </c>
      <c r="I2213" t="b">
        <v>0</v>
      </c>
      <c r="J2213" t="b">
        <v>0</v>
      </c>
      <c r="L2213">
        <f t="shared" si="35"/>
        <v>4</v>
      </c>
    </row>
    <row r="2214" spans="1:12" x14ac:dyDescent="0.3">
      <c r="A2214" t="s">
        <v>720</v>
      </c>
      <c r="B2214" s="97" t="s">
        <v>1060</v>
      </c>
      <c r="C2214" t="s">
        <v>38</v>
      </c>
      <c r="D2214" t="b">
        <v>0</v>
      </c>
      <c r="E2214" t="b">
        <v>0</v>
      </c>
      <c r="F2214" t="b">
        <v>0</v>
      </c>
      <c r="G2214" t="b">
        <v>1</v>
      </c>
      <c r="H2214" t="b">
        <v>1</v>
      </c>
      <c r="I2214" t="b">
        <v>1</v>
      </c>
      <c r="J2214" t="b">
        <v>0</v>
      </c>
      <c r="L2214">
        <f t="shared" si="35"/>
        <v>6</v>
      </c>
    </row>
    <row r="2215" spans="1:12" x14ac:dyDescent="0.3">
      <c r="A2215" t="s">
        <v>720</v>
      </c>
      <c r="B2215" s="97" t="s">
        <v>1060</v>
      </c>
      <c r="C2215" t="s">
        <v>38</v>
      </c>
      <c r="D2215" t="b">
        <v>0</v>
      </c>
      <c r="E2215" t="b">
        <v>0</v>
      </c>
      <c r="F2215" t="b">
        <v>0</v>
      </c>
      <c r="G2215" t="b">
        <v>0</v>
      </c>
      <c r="H2215" t="b">
        <v>0</v>
      </c>
      <c r="I2215" t="b">
        <v>0</v>
      </c>
      <c r="J2215" t="b">
        <v>0</v>
      </c>
      <c r="L2215">
        <f t="shared" si="35"/>
        <v>7</v>
      </c>
    </row>
    <row r="2216" spans="1:12" x14ac:dyDescent="0.3">
      <c r="A2216" t="s">
        <v>720</v>
      </c>
      <c r="B2216" s="97" t="s">
        <v>1060</v>
      </c>
      <c r="C2216" t="s">
        <v>38</v>
      </c>
      <c r="D2216" t="b">
        <v>0</v>
      </c>
      <c r="E2216" t="b">
        <v>0</v>
      </c>
      <c r="F2216" t="b">
        <v>0</v>
      </c>
      <c r="G2216" t="b">
        <v>0</v>
      </c>
      <c r="H2216" t="b">
        <v>0</v>
      </c>
      <c r="I2216" t="b">
        <v>1</v>
      </c>
      <c r="J2216" t="b">
        <v>0</v>
      </c>
      <c r="L2216">
        <f t="shared" si="35"/>
        <v>6</v>
      </c>
    </row>
    <row r="2217" spans="1:12" x14ac:dyDescent="0.3">
      <c r="A2217" t="s">
        <v>720</v>
      </c>
      <c r="B2217" s="97" t="s">
        <v>1060</v>
      </c>
      <c r="C2217" t="s">
        <v>38</v>
      </c>
      <c r="D2217" t="b">
        <v>0</v>
      </c>
      <c r="E2217" t="b">
        <v>0</v>
      </c>
      <c r="F2217" t="b">
        <v>0</v>
      </c>
      <c r="G2217" t="b">
        <v>1</v>
      </c>
      <c r="H2217" t="b">
        <v>0</v>
      </c>
      <c r="I2217" t="b">
        <v>0</v>
      </c>
      <c r="J2217" t="b">
        <v>0</v>
      </c>
      <c r="L2217">
        <f t="shared" si="35"/>
        <v>4</v>
      </c>
    </row>
    <row r="2218" spans="1:12" x14ac:dyDescent="0.3">
      <c r="A2218" t="s">
        <v>720</v>
      </c>
      <c r="B2218" s="97" t="s">
        <v>1060</v>
      </c>
      <c r="C2218" t="s">
        <v>38</v>
      </c>
      <c r="D2218" t="b">
        <v>0</v>
      </c>
      <c r="E2218" t="b">
        <v>0</v>
      </c>
      <c r="F2218" t="b">
        <v>0</v>
      </c>
      <c r="G2218" t="b">
        <v>0</v>
      </c>
      <c r="H2218" t="b">
        <v>0</v>
      </c>
      <c r="I2218" t="b">
        <v>0</v>
      </c>
      <c r="J2218" t="b">
        <v>0</v>
      </c>
      <c r="L2218">
        <f t="shared" si="35"/>
        <v>7</v>
      </c>
    </row>
    <row r="2219" spans="1:12" x14ac:dyDescent="0.3">
      <c r="A2219" t="s">
        <v>720</v>
      </c>
      <c r="B2219" s="97" t="s">
        <v>1060</v>
      </c>
      <c r="C2219" t="s">
        <v>38</v>
      </c>
      <c r="D2219" t="b">
        <v>0</v>
      </c>
      <c r="E2219" t="b">
        <v>0</v>
      </c>
      <c r="F2219" t="b">
        <v>0</v>
      </c>
      <c r="G2219" t="b">
        <v>0</v>
      </c>
      <c r="H2219" t="b">
        <v>0</v>
      </c>
      <c r="I2219" t="b">
        <v>0</v>
      </c>
      <c r="J2219" t="b">
        <v>0</v>
      </c>
      <c r="L2219">
        <f t="shared" si="35"/>
        <v>7</v>
      </c>
    </row>
    <row r="2220" spans="1:12" x14ac:dyDescent="0.3">
      <c r="A2220" t="s">
        <v>720</v>
      </c>
      <c r="B2220" s="97" t="s">
        <v>1060</v>
      </c>
      <c r="C2220" t="s">
        <v>38</v>
      </c>
      <c r="D2220" t="b">
        <v>0</v>
      </c>
      <c r="E2220" t="b">
        <v>1</v>
      </c>
      <c r="F2220" t="b">
        <v>0</v>
      </c>
      <c r="G2220" t="b">
        <v>1</v>
      </c>
      <c r="H2220" t="b">
        <v>1</v>
      </c>
      <c r="I2220" t="b">
        <v>0</v>
      </c>
      <c r="J2220" t="b">
        <v>0</v>
      </c>
      <c r="L2220">
        <f t="shared" si="35"/>
        <v>5</v>
      </c>
    </row>
    <row r="2221" spans="1:12" x14ac:dyDescent="0.3">
      <c r="A2221" t="s">
        <v>720</v>
      </c>
      <c r="B2221" s="97" t="s">
        <v>1060</v>
      </c>
      <c r="C2221" t="s">
        <v>38</v>
      </c>
      <c r="D2221" t="b">
        <v>0</v>
      </c>
      <c r="E2221" t="b">
        <v>0</v>
      </c>
      <c r="F2221" t="b">
        <v>0</v>
      </c>
      <c r="G2221" t="b">
        <v>0</v>
      </c>
      <c r="H2221" t="b">
        <v>1</v>
      </c>
      <c r="I2221" t="b">
        <v>0</v>
      </c>
      <c r="J2221" t="b">
        <v>0</v>
      </c>
      <c r="L2221">
        <f t="shared" si="35"/>
        <v>7</v>
      </c>
    </row>
    <row r="2222" spans="1:12" x14ac:dyDescent="0.3">
      <c r="A2222" t="s">
        <v>720</v>
      </c>
      <c r="B2222" s="97" t="s">
        <v>1060</v>
      </c>
      <c r="C2222" t="s">
        <v>38</v>
      </c>
      <c r="D2222" t="b">
        <v>0</v>
      </c>
      <c r="E2222" t="b">
        <v>0</v>
      </c>
      <c r="F2222" t="b">
        <v>0</v>
      </c>
      <c r="G2222" t="b">
        <v>0</v>
      </c>
      <c r="H2222" t="b">
        <v>0</v>
      </c>
      <c r="I2222" t="b">
        <v>0</v>
      </c>
      <c r="J2222" t="b">
        <v>0</v>
      </c>
      <c r="L2222">
        <f t="shared" si="35"/>
        <v>7</v>
      </c>
    </row>
    <row r="2223" spans="1:12" x14ac:dyDescent="0.3">
      <c r="A2223" t="s">
        <v>720</v>
      </c>
      <c r="B2223" s="97" t="s">
        <v>1060</v>
      </c>
      <c r="C2223" t="s">
        <v>38</v>
      </c>
      <c r="D2223" t="b">
        <v>0</v>
      </c>
      <c r="E2223" t="b">
        <v>0</v>
      </c>
      <c r="F2223" t="b">
        <v>0</v>
      </c>
      <c r="G2223" t="b">
        <v>0</v>
      </c>
      <c r="H2223" t="b">
        <v>0</v>
      </c>
      <c r="I2223" t="b">
        <v>0</v>
      </c>
      <c r="J2223" t="b">
        <v>0</v>
      </c>
      <c r="L2223">
        <f t="shared" si="35"/>
        <v>7</v>
      </c>
    </row>
    <row r="2224" spans="1:12" x14ac:dyDescent="0.3">
      <c r="A2224" t="s">
        <v>720</v>
      </c>
      <c r="B2224" s="97" t="s">
        <v>1060</v>
      </c>
      <c r="C2224" t="s">
        <v>38</v>
      </c>
      <c r="D2224" t="b">
        <v>0</v>
      </c>
      <c r="E2224" t="b">
        <v>0</v>
      </c>
      <c r="F2224" t="b">
        <v>0</v>
      </c>
      <c r="G2224" t="b">
        <v>0</v>
      </c>
      <c r="H2224" t="b">
        <v>0</v>
      </c>
      <c r="I2224" t="b">
        <v>0</v>
      </c>
      <c r="J2224" t="b">
        <v>0</v>
      </c>
      <c r="L2224">
        <f t="shared" si="35"/>
        <v>7</v>
      </c>
    </row>
    <row r="2225" spans="1:12" x14ac:dyDescent="0.3">
      <c r="A2225" t="s">
        <v>720</v>
      </c>
      <c r="B2225" s="97" t="s">
        <v>1060</v>
      </c>
      <c r="C2225" t="s">
        <v>38</v>
      </c>
      <c r="D2225" t="b">
        <v>0</v>
      </c>
      <c r="E2225" t="b">
        <v>0</v>
      </c>
      <c r="F2225" t="b">
        <v>0</v>
      </c>
      <c r="G2225" t="b">
        <v>0</v>
      </c>
      <c r="H2225" t="b">
        <v>0</v>
      </c>
      <c r="I2225" t="b">
        <v>0</v>
      </c>
      <c r="J2225" t="b">
        <v>0</v>
      </c>
      <c r="L2225">
        <f t="shared" si="35"/>
        <v>7</v>
      </c>
    </row>
    <row r="2226" spans="1:12" x14ac:dyDescent="0.3">
      <c r="A2226" t="s">
        <v>720</v>
      </c>
      <c r="B2226" s="97" t="s">
        <v>1060</v>
      </c>
      <c r="C2226" t="s">
        <v>38</v>
      </c>
      <c r="D2226" t="b">
        <v>0</v>
      </c>
      <c r="E2226" t="b">
        <v>1</v>
      </c>
      <c r="F2226" t="b">
        <v>0</v>
      </c>
      <c r="G2226" t="b">
        <v>0</v>
      </c>
      <c r="H2226" t="b">
        <v>0</v>
      </c>
      <c r="I2226" t="b">
        <v>1</v>
      </c>
      <c r="J2226" t="b">
        <v>0</v>
      </c>
      <c r="L2226">
        <f t="shared" si="35"/>
        <v>6</v>
      </c>
    </row>
    <row r="2227" spans="1:12" x14ac:dyDescent="0.3">
      <c r="A2227" t="s">
        <v>720</v>
      </c>
      <c r="B2227" s="97" t="s">
        <v>1060</v>
      </c>
      <c r="C2227" t="s">
        <v>38</v>
      </c>
      <c r="D2227" t="b">
        <v>0</v>
      </c>
      <c r="E2227" t="b">
        <v>0</v>
      </c>
      <c r="F2227" t="b">
        <v>0</v>
      </c>
      <c r="G2227" t="b">
        <v>1</v>
      </c>
      <c r="H2227" t="b">
        <v>0</v>
      </c>
      <c r="I2227" t="b">
        <v>0</v>
      </c>
      <c r="J2227" t="b">
        <v>0</v>
      </c>
      <c r="L2227">
        <f t="shared" si="35"/>
        <v>4</v>
      </c>
    </row>
    <row r="2228" spans="1:12" x14ac:dyDescent="0.3">
      <c r="A2228" t="s">
        <v>720</v>
      </c>
      <c r="B2228" s="97" t="s">
        <v>1060</v>
      </c>
      <c r="C2228" t="s">
        <v>38</v>
      </c>
      <c r="D2228" t="b">
        <v>0</v>
      </c>
      <c r="E2228" t="b">
        <v>0</v>
      </c>
      <c r="F2228" t="b">
        <v>0</v>
      </c>
      <c r="G2228" t="b">
        <v>0</v>
      </c>
      <c r="H2228" t="b">
        <v>0</v>
      </c>
      <c r="I2228" t="b">
        <v>0</v>
      </c>
      <c r="J2228" t="b">
        <v>0</v>
      </c>
      <c r="L2228">
        <f t="shared" si="35"/>
        <v>7</v>
      </c>
    </row>
    <row r="2229" spans="1:12" x14ac:dyDescent="0.3">
      <c r="A2229" t="s">
        <v>720</v>
      </c>
      <c r="B2229" s="97" t="s">
        <v>1060</v>
      </c>
      <c r="C2229" t="s">
        <v>38</v>
      </c>
      <c r="D2229" t="b">
        <v>0</v>
      </c>
      <c r="E2229" t="b">
        <v>0</v>
      </c>
      <c r="F2229" t="b">
        <v>0</v>
      </c>
      <c r="G2229" t="b">
        <v>0</v>
      </c>
      <c r="H2229" t="b">
        <v>0</v>
      </c>
      <c r="I2229" t="b">
        <v>0</v>
      </c>
      <c r="J2229" t="b">
        <v>0</v>
      </c>
      <c r="L2229">
        <f t="shared" si="35"/>
        <v>7</v>
      </c>
    </row>
    <row r="2230" spans="1:12" x14ac:dyDescent="0.3">
      <c r="A2230" t="s">
        <v>720</v>
      </c>
      <c r="B2230" s="97" t="s">
        <v>1060</v>
      </c>
      <c r="C2230" t="s">
        <v>38</v>
      </c>
      <c r="D2230" t="b">
        <v>0</v>
      </c>
      <c r="E2230" t="b">
        <v>0</v>
      </c>
      <c r="F2230" t="b">
        <v>1</v>
      </c>
      <c r="G2230" t="b">
        <v>1</v>
      </c>
      <c r="H2230" t="b">
        <v>1</v>
      </c>
      <c r="I2230" t="b">
        <v>1</v>
      </c>
      <c r="J2230" t="b">
        <v>0</v>
      </c>
      <c r="L2230">
        <f t="shared" si="35"/>
        <v>6</v>
      </c>
    </row>
    <row r="2231" spans="1:12" x14ac:dyDescent="0.3">
      <c r="A2231" t="s">
        <v>720</v>
      </c>
      <c r="B2231" s="97" t="s">
        <v>1060</v>
      </c>
      <c r="C2231" t="s">
        <v>38</v>
      </c>
      <c r="D2231" t="b">
        <v>0</v>
      </c>
      <c r="E2231" t="b">
        <v>0</v>
      </c>
      <c r="F2231" t="b">
        <v>0</v>
      </c>
      <c r="G2231" t="b">
        <v>0</v>
      </c>
      <c r="H2231" t="b">
        <v>0</v>
      </c>
      <c r="I2231" t="b">
        <v>0</v>
      </c>
      <c r="J2231" t="b">
        <v>0</v>
      </c>
      <c r="L2231">
        <f t="shared" si="35"/>
        <v>7</v>
      </c>
    </row>
    <row r="2232" spans="1:12" x14ac:dyDescent="0.3">
      <c r="A2232" t="s">
        <v>720</v>
      </c>
      <c r="B2232" s="97" t="s">
        <v>1060</v>
      </c>
      <c r="C2232" t="s">
        <v>38</v>
      </c>
      <c r="D2232" t="b">
        <v>0</v>
      </c>
      <c r="E2232" t="b">
        <v>0</v>
      </c>
      <c r="F2232" t="b">
        <v>0</v>
      </c>
      <c r="G2232" t="b">
        <v>0</v>
      </c>
      <c r="H2232" t="b">
        <v>1</v>
      </c>
      <c r="I2232" t="b">
        <v>1</v>
      </c>
      <c r="J2232" t="b">
        <v>0</v>
      </c>
      <c r="L2232">
        <f t="shared" si="35"/>
        <v>6</v>
      </c>
    </row>
    <row r="2233" spans="1:12" x14ac:dyDescent="0.3">
      <c r="A2233" t="s">
        <v>720</v>
      </c>
      <c r="B2233" s="97" t="s">
        <v>1060</v>
      </c>
      <c r="C2233" t="s">
        <v>38</v>
      </c>
      <c r="D2233" t="b">
        <v>0</v>
      </c>
      <c r="E2233" t="b">
        <v>0</v>
      </c>
      <c r="F2233" t="b">
        <v>0</v>
      </c>
      <c r="G2233" t="b">
        <v>0</v>
      </c>
      <c r="H2233" t="b">
        <v>1</v>
      </c>
      <c r="I2233" t="b">
        <v>1</v>
      </c>
      <c r="J2233" t="b">
        <v>0</v>
      </c>
      <c r="L2233">
        <f t="shared" si="35"/>
        <v>6</v>
      </c>
    </row>
    <row r="2234" spans="1:12" x14ac:dyDescent="0.3">
      <c r="A2234" t="s">
        <v>720</v>
      </c>
      <c r="B2234" s="97" t="s">
        <v>1060</v>
      </c>
      <c r="C2234" t="s">
        <v>38</v>
      </c>
      <c r="D2234" t="b">
        <v>0</v>
      </c>
      <c r="E2234" t="b">
        <v>0</v>
      </c>
      <c r="F2234" t="b">
        <v>0</v>
      </c>
      <c r="G2234" t="b">
        <v>0</v>
      </c>
      <c r="H2234" t="b">
        <v>0</v>
      </c>
      <c r="I2234" t="b">
        <v>0</v>
      </c>
      <c r="J2234" t="b">
        <v>0</v>
      </c>
      <c r="L2234">
        <f t="shared" si="35"/>
        <v>7</v>
      </c>
    </row>
    <row r="2235" spans="1:12" x14ac:dyDescent="0.3">
      <c r="A2235" t="s">
        <v>720</v>
      </c>
      <c r="B2235" s="97" t="s">
        <v>1060</v>
      </c>
      <c r="C2235" t="s">
        <v>38</v>
      </c>
      <c r="D2235" t="b">
        <v>0</v>
      </c>
      <c r="E2235" t="b">
        <v>0</v>
      </c>
      <c r="F2235" t="b">
        <v>0</v>
      </c>
      <c r="G2235" t="b">
        <v>0</v>
      </c>
      <c r="H2235" t="b">
        <v>1</v>
      </c>
      <c r="I2235" t="b">
        <v>0</v>
      </c>
      <c r="J2235" t="b">
        <v>0</v>
      </c>
      <c r="L2235">
        <f t="shared" si="35"/>
        <v>7</v>
      </c>
    </row>
    <row r="2236" spans="1:12" x14ac:dyDescent="0.3">
      <c r="A2236" t="s">
        <v>720</v>
      </c>
      <c r="B2236" s="97" t="s">
        <v>1060</v>
      </c>
      <c r="C2236" t="s">
        <v>38</v>
      </c>
      <c r="D2236" t="b">
        <v>0</v>
      </c>
      <c r="E2236" t="b">
        <v>0</v>
      </c>
      <c r="F2236" t="b">
        <v>0</v>
      </c>
      <c r="G2236" t="b">
        <v>0</v>
      </c>
      <c r="H2236" t="b">
        <v>0</v>
      </c>
      <c r="I2236" t="b">
        <v>1</v>
      </c>
      <c r="J2236" t="b">
        <v>0</v>
      </c>
      <c r="L2236">
        <f t="shared" si="35"/>
        <v>6</v>
      </c>
    </row>
    <row r="2237" spans="1:12" x14ac:dyDescent="0.3">
      <c r="A2237" t="s">
        <v>720</v>
      </c>
      <c r="B2237" s="97" t="s">
        <v>1060</v>
      </c>
      <c r="C2237" t="s">
        <v>38</v>
      </c>
      <c r="D2237" t="b">
        <v>0</v>
      </c>
      <c r="E2237" t="b">
        <v>0</v>
      </c>
      <c r="F2237" t="b">
        <v>0</v>
      </c>
      <c r="G2237" t="b">
        <v>0</v>
      </c>
      <c r="H2237" t="b">
        <v>0</v>
      </c>
      <c r="I2237" t="b">
        <v>1</v>
      </c>
      <c r="J2237" t="b">
        <v>0</v>
      </c>
      <c r="L2237">
        <f t="shared" si="35"/>
        <v>6</v>
      </c>
    </row>
    <row r="2238" spans="1:12" x14ac:dyDescent="0.3">
      <c r="A2238" t="s">
        <v>720</v>
      </c>
      <c r="B2238" s="97" t="s">
        <v>1060</v>
      </c>
      <c r="C2238" t="s">
        <v>38</v>
      </c>
      <c r="D2238" t="b">
        <v>0</v>
      </c>
      <c r="E2238" t="b">
        <v>0</v>
      </c>
      <c r="F2238" t="b">
        <v>0</v>
      </c>
      <c r="G2238" t="b">
        <v>0</v>
      </c>
      <c r="H2238" t="b">
        <v>0</v>
      </c>
      <c r="I2238" t="b">
        <v>1</v>
      </c>
      <c r="J2238" t="b">
        <v>0</v>
      </c>
      <c r="L2238">
        <f t="shared" si="35"/>
        <v>6</v>
      </c>
    </row>
    <row r="2239" spans="1:12" x14ac:dyDescent="0.3">
      <c r="A2239" t="s">
        <v>720</v>
      </c>
      <c r="B2239" s="97" t="s">
        <v>1060</v>
      </c>
      <c r="C2239" t="s">
        <v>38</v>
      </c>
      <c r="D2239" t="b">
        <v>0</v>
      </c>
      <c r="E2239" t="b">
        <v>0</v>
      </c>
      <c r="F2239" t="b">
        <v>0</v>
      </c>
      <c r="G2239" t="b">
        <v>0</v>
      </c>
      <c r="H2239" t="b">
        <v>0</v>
      </c>
      <c r="I2239" t="b">
        <v>0</v>
      </c>
      <c r="J2239" t="b">
        <v>0</v>
      </c>
      <c r="L2239">
        <f t="shared" si="35"/>
        <v>7</v>
      </c>
    </row>
    <row r="2240" spans="1:12" x14ac:dyDescent="0.3">
      <c r="A2240" t="s">
        <v>720</v>
      </c>
      <c r="B2240" s="97" t="s">
        <v>1060</v>
      </c>
      <c r="C2240" t="s">
        <v>38</v>
      </c>
      <c r="D2240" t="b">
        <v>0</v>
      </c>
      <c r="E2240" t="b">
        <v>0</v>
      </c>
      <c r="F2240" t="b">
        <v>0</v>
      </c>
      <c r="G2240" t="b">
        <v>0</v>
      </c>
      <c r="H2240" t="b">
        <v>0</v>
      </c>
      <c r="I2240" t="b">
        <v>0</v>
      </c>
      <c r="J2240" t="b">
        <v>0</v>
      </c>
      <c r="L2240">
        <f t="shared" si="35"/>
        <v>7</v>
      </c>
    </row>
    <row r="2241" spans="1:12" x14ac:dyDescent="0.3">
      <c r="A2241" t="s">
        <v>720</v>
      </c>
      <c r="B2241" s="97" t="s">
        <v>1060</v>
      </c>
      <c r="C2241" t="s">
        <v>38</v>
      </c>
      <c r="D2241" t="b">
        <v>0</v>
      </c>
      <c r="E2241" t="b">
        <v>0</v>
      </c>
      <c r="F2241" t="b">
        <v>0</v>
      </c>
      <c r="G2241" t="b">
        <v>0</v>
      </c>
      <c r="H2241" t="b">
        <v>0</v>
      </c>
      <c r="I2241" t="b">
        <v>0</v>
      </c>
      <c r="J2241" t="b">
        <v>0</v>
      </c>
      <c r="L2241">
        <f t="shared" si="35"/>
        <v>7</v>
      </c>
    </row>
    <row r="2242" spans="1:12" x14ac:dyDescent="0.3">
      <c r="A2242" t="s">
        <v>720</v>
      </c>
      <c r="B2242" s="97" t="s">
        <v>1060</v>
      </c>
      <c r="C2242" t="s">
        <v>38</v>
      </c>
      <c r="D2242" t="b">
        <v>0</v>
      </c>
      <c r="E2242" t="b">
        <v>0</v>
      </c>
      <c r="F2242" t="b">
        <v>0</v>
      </c>
      <c r="G2242" t="b">
        <v>0</v>
      </c>
      <c r="H2242" t="b">
        <v>0</v>
      </c>
      <c r="I2242" t="b">
        <v>0</v>
      </c>
      <c r="J2242" t="b">
        <v>0</v>
      </c>
      <c r="L2242">
        <f t="shared" si="35"/>
        <v>7</v>
      </c>
    </row>
    <row r="2243" spans="1:12" x14ac:dyDescent="0.3">
      <c r="A2243" t="s">
        <v>720</v>
      </c>
      <c r="B2243" s="97" t="s">
        <v>1060</v>
      </c>
      <c r="C2243" t="s">
        <v>38</v>
      </c>
      <c r="D2243" t="b">
        <v>0</v>
      </c>
      <c r="E2243" t="b">
        <v>0</v>
      </c>
      <c r="F2243" t="b">
        <v>0</v>
      </c>
      <c r="G2243" t="b">
        <v>1</v>
      </c>
      <c r="H2243" t="b">
        <v>0</v>
      </c>
      <c r="I2243" t="b">
        <v>0</v>
      </c>
      <c r="J2243" t="b">
        <v>0</v>
      </c>
      <c r="L2243">
        <f t="shared" si="35"/>
        <v>4</v>
      </c>
    </row>
    <row r="2244" spans="1:12" x14ac:dyDescent="0.3">
      <c r="A2244" t="s">
        <v>720</v>
      </c>
      <c r="B2244" s="97" t="s">
        <v>1060</v>
      </c>
      <c r="C2244" t="s">
        <v>38</v>
      </c>
      <c r="D2244" t="b">
        <v>0</v>
      </c>
      <c r="E2244" t="b">
        <v>0</v>
      </c>
      <c r="F2244" t="b">
        <v>0</v>
      </c>
      <c r="G2244" t="b">
        <v>0</v>
      </c>
      <c r="H2244" t="b">
        <v>0</v>
      </c>
      <c r="I2244" t="b">
        <v>1</v>
      </c>
      <c r="J2244" t="b">
        <v>0</v>
      </c>
      <c r="L2244">
        <f t="shared" si="35"/>
        <v>6</v>
      </c>
    </row>
    <row r="2245" spans="1:12" x14ac:dyDescent="0.3">
      <c r="A2245" t="s">
        <v>720</v>
      </c>
      <c r="B2245" s="97" t="s">
        <v>1060</v>
      </c>
      <c r="C2245" t="s">
        <v>38</v>
      </c>
      <c r="D2245" t="b">
        <v>0</v>
      </c>
      <c r="E2245" t="b">
        <v>0</v>
      </c>
      <c r="F2245" t="b">
        <v>0</v>
      </c>
      <c r="G2245" t="b">
        <v>0</v>
      </c>
      <c r="H2245" t="b">
        <v>0</v>
      </c>
      <c r="I2245" t="b">
        <v>0</v>
      </c>
      <c r="J2245" t="b">
        <v>0</v>
      </c>
      <c r="L2245">
        <f t="shared" si="35"/>
        <v>7</v>
      </c>
    </row>
    <row r="2246" spans="1:12" x14ac:dyDescent="0.3">
      <c r="A2246" t="s">
        <v>720</v>
      </c>
      <c r="B2246" s="97" t="s">
        <v>1060</v>
      </c>
      <c r="C2246" t="s">
        <v>38</v>
      </c>
      <c r="D2246" t="b">
        <v>0</v>
      </c>
      <c r="E2246" t="b">
        <v>0</v>
      </c>
      <c r="F2246" t="b">
        <v>0</v>
      </c>
      <c r="G2246" t="b">
        <v>0</v>
      </c>
      <c r="H2246" t="b">
        <v>0</v>
      </c>
      <c r="I2246" t="b">
        <v>0</v>
      </c>
      <c r="J2246" t="b">
        <v>0</v>
      </c>
      <c r="L2246">
        <f t="shared" si="35"/>
        <v>7</v>
      </c>
    </row>
    <row r="2247" spans="1:12" x14ac:dyDescent="0.3">
      <c r="A2247" t="s">
        <v>720</v>
      </c>
      <c r="B2247" s="97" t="s">
        <v>1060</v>
      </c>
      <c r="C2247" t="s">
        <v>38</v>
      </c>
      <c r="D2247" t="b">
        <v>0</v>
      </c>
      <c r="E2247" t="b">
        <v>0</v>
      </c>
      <c r="F2247" t="b">
        <v>1</v>
      </c>
      <c r="G2247" t="b">
        <v>0</v>
      </c>
      <c r="H2247" t="b">
        <v>0</v>
      </c>
      <c r="I2247" t="b">
        <v>1</v>
      </c>
      <c r="J2247" t="b">
        <v>0</v>
      </c>
      <c r="L2247">
        <f t="shared" si="35"/>
        <v>6</v>
      </c>
    </row>
    <row r="2248" spans="1:12" x14ac:dyDescent="0.3">
      <c r="A2248" t="s">
        <v>720</v>
      </c>
      <c r="B2248" s="97" t="s">
        <v>1060</v>
      </c>
      <c r="C2248" t="s">
        <v>38</v>
      </c>
      <c r="D2248" t="b">
        <v>0</v>
      </c>
      <c r="E2248" t="b">
        <v>0</v>
      </c>
      <c r="F2248" t="b">
        <v>0</v>
      </c>
      <c r="G2248" t="b">
        <v>0</v>
      </c>
      <c r="H2248" t="b">
        <v>0</v>
      </c>
      <c r="I2248" t="b">
        <v>1</v>
      </c>
      <c r="J2248" t="b">
        <v>0</v>
      </c>
      <c r="L2248">
        <f t="shared" si="35"/>
        <v>6</v>
      </c>
    </row>
    <row r="2249" spans="1:12" x14ac:dyDescent="0.3">
      <c r="A2249" t="s">
        <v>720</v>
      </c>
      <c r="B2249" s="97" t="s">
        <v>1060</v>
      </c>
      <c r="C2249" t="s">
        <v>38</v>
      </c>
      <c r="D2249" t="b">
        <v>0</v>
      </c>
      <c r="E2249" t="b">
        <v>0</v>
      </c>
      <c r="F2249" t="b">
        <v>0</v>
      </c>
      <c r="G2249" t="b">
        <v>0</v>
      </c>
      <c r="H2249" t="b">
        <v>1</v>
      </c>
      <c r="I2249" t="b">
        <v>1</v>
      </c>
      <c r="J2249" t="b">
        <v>0</v>
      </c>
      <c r="L2249">
        <f t="shared" si="35"/>
        <v>6</v>
      </c>
    </row>
    <row r="2250" spans="1:12" x14ac:dyDescent="0.3">
      <c r="A2250" t="s">
        <v>720</v>
      </c>
      <c r="B2250" s="97" t="s">
        <v>1060</v>
      </c>
      <c r="C2250" t="s">
        <v>38</v>
      </c>
      <c r="D2250" t="b">
        <v>0</v>
      </c>
      <c r="E2250" t="b">
        <v>0</v>
      </c>
      <c r="F2250" t="b">
        <v>0</v>
      </c>
      <c r="G2250" t="b">
        <v>0</v>
      </c>
      <c r="H2250" t="b">
        <v>0</v>
      </c>
      <c r="I2250" t="b">
        <v>0</v>
      </c>
      <c r="J2250" t="b">
        <v>0</v>
      </c>
      <c r="L2250">
        <f t="shared" si="35"/>
        <v>7</v>
      </c>
    </row>
    <row r="2251" spans="1:12" x14ac:dyDescent="0.3">
      <c r="A2251" t="s">
        <v>720</v>
      </c>
      <c r="B2251" s="97" t="s">
        <v>1060</v>
      </c>
      <c r="C2251" t="s">
        <v>38</v>
      </c>
      <c r="D2251" t="b">
        <v>0</v>
      </c>
      <c r="E2251" t="b">
        <v>0</v>
      </c>
      <c r="F2251" t="b">
        <v>0</v>
      </c>
      <c r="G2251" t="b">
        <v>0</v>
      </c>
      <c r="H2251" t="b">
        <v>1</v>
      </c>
      <c r="I2251" t="b">
        <v>1</v>
      </c>
      <c r="J2251" t="b">
        <v>0</v>
      </c>
      <c r="L2251">
        <f t="shared" si="35"/>
        <v>6</v>
      </c>
    </row>
    <row r="2252" spans="1:12" x14ac:dyDescent="0.3">
      <c r="A2252" t="s">
        <v>720</v>
      </c>
      <c r="B2252" s="97" t="s">
        <v>1060</v>
      </c>
      <c r="C2252" t="s">
        <v>38</v>
      </c>
      <c r="D2252" t="b">
        <v>0</v>
      </c>
      <c r="E2252" t="b">
        <v>0</v>
      </c>
      <c r="F2252" t="b">
        <v>0</v>
      </c>
      <c r="G2252" t="b">
        <v>0</v>
      </c>
      <c r="H2252" t="b">
        <v>0</v>
      </c>
      <c r="I2252" t="b">
        <v>1</v>
      </c>
      <c r="J2252" t="b">
        <v>0</v>
      </c>
      <c r="L2252">
        <f t="shared" si="35"/>
        <v>6</v>
      </c>
    </row>
    <row r="2253" spans="1:12" x14ac:dyDescent="0.3">
      <c r="A2253" t="s">
        <v>720</v>
      </c>
      <c r="B2253" s="97" t="s">
        <v>1060</v>
      </c>
      <c r="C2253" t="s">
        <v>38</v>
      </c>
      <c r="D2253" t="b">
        <v>0</v>
      </c>
      <c r="E2253" t="b">
        <v>0</v>
      </c>
      <c r="F2253" t="b">
        <v>0</v>
      </c>
      <c r="G2253" t="b">
        <v>0</v>
      </c>
      <c r="H2253" t="b">
        <v>0</v>
      </c>
      <c r="I2253" t="b">
        <v>0</v>
      </c>
      <c r="J2253" t="b">
        <v>0</v>
      </c>
      <c r="L2253">
        <f t="shared" si="35"/>
        <v>7</v>
      </c>
    </row>
    <row r="2254" spans="1:12" x14ac:dyDescent="0.3">
      <c r="A2254" t="s">
        <v>720</v>
      </c>
      <c r="B2254" s="97" t="s">
        <v>1060</v>
      </c>
      <c r="C2254" t="s">
        <v>38</v>
      </c>
      <c r="D2254" t="b">
        <v>0</v>
      </c>
      <c r="E2254" t="b">
        <v>0</v>
      </c>
      <c r="F2254" t="b">
        <v>0</v>
      </c>
      <c r="G2254" t="b">
        <v>0</v>
      </c>
      <c r="H2254" t="b">
        <v>0</v>
      </c>
      <c r="I2254" t="b">
        <v>0</v>
      </c>
      <c r="J2254" t="b">
        <v>0</v>
      </c>
      <c r="L2254">
        <f t="shared" ref="L2254:L2317" si="36">MATCH(TRUE,D2254:J2254)</f>
        <v>7</v>
      </c>
    </row>
    <row r="2255" spans="1:12" x14ac:dyDescent="0.3">
      <c r="A2255" t="s">
        <v>720</v>
      </c>
      <c r="B2255" s="97" t="s">
        <v>1060</v>
      </c>
      <c r="C2255" t="s">
        <v>38</v>
      </c>
      <c r="D2255" t="b">
        <v>0</v>
      </c>
      <c r="E2255" t="b">
        <v>0</v>
      </c>
      <c r="F2255" t="b">
        <v>0</v>
      </c>
      <c r="G2255" t="b">
        <v>0</v>
      </c>
      <c r="H2255" t="b">
        <v>0</v>
      </c>
      <c r="I2255" t="b">
        <v>0</v>
      </c>
      <c r="J2255" t="b">
        <v>0</v>
      </c>
      <c r="L2255">
        <f t="shared" si="36"/>
        <v>7</v>
      </c>
    </row>
    <row r="2256" spans="1:12" x14ac:dyDescent="0.3">
      <c r="A2256" t="s">
        <v>720</v>
      </c>
      <c r="B2256" s="97" t="s">
        <v>1060</v>
      </c>
      <c r="C2256" t="s">
        <v>38</v>
      </c>
      <c r="D2256" t="b">
        <v>0</v>
      </c>
      <c r="E2256" t="b">
        <v>0</v>
      </c>
      <c r="F2256" t="b">
        <v>0</v>
      </c>
      <c r="G2256" t="b">
        <v>0</v>
      </c>
      <c r="H2256" t="b">
        <v>0</v>
      </c>
      <c r="I2256" t="b">
        <v>1</v>
      </c>
      <c r="J2256" t="b">
        <v>0</v>
      </c>
      <c r="L2256">
        <f t="shared" si="36"/>
        <v>6</v>
      </c>
    </row>
    <row r="2257" spans="1:12" x14ac:dyDescent="0.3">
      <c r="A2257" t="s">
        <v>720</v>
      </c>
      <c r="B2257" s="97" t="s">
        <v>1060</v>
      </c>
      <c r="C2257" t="s">
        <v>38</v>
      </c>
      <c r="D2257" t="b">
        <v>0</v>
      </c>
      <c r="E2257" t="b">
        <v>0</v>
      </c>
      <c r="F2257" t="b">
        <v>0</v>
      </c>
      <c r="G2257" t="b">
        <v>0</v>
      </c>
      <c r="H2257" t="b">
        <v>0</v>
      </c>
      <c r="I2257" t="b">
        <v>1</v>
      </c>
      <c r="J2257" t="b">
        <v>0</v>
      </c>
      <c r="L2257">
        <f t="shared" si="36"/>
        <v>6</v>
      </c>
    </row>
    <row r="2258" spans="1:12" x14ac:dyDescent="0.3">
      <c r="A2258" t="s">
        <v>720</v>
      </c>
      <c r="B2258" s="97" t="s">
        <v>1060</v>
      </c>
      <c r="C2258" t="s">
        <v>38</v>
      </c>
      <c r="D2258" t="b">
        <v>0</v>
      </c>
      <c r="E2258" t="b">
        <v>0</v>
      </c>
      <c r="F2258" t="b">
        <v>0</v>
      </c>
      <c r="G2258" t="b">
        <v>0</v>
      </c>
      <c r="H2258" t="b">
        <v>0</v>
      </c>
      <c r="I2258" t="b">
        <v>0</v>
      </c>
      <c r="J2258" t="b">
        <v>0</v>
      </c>
      <c r="L2258">
        <f t="shared" si="36"/>
        <v>7</v>
      </c>
    </row>
    <row r="2259" spans="1:12" x14ac:dyDescent="0.3">
      <c r="A2259" t="s">
        <v>720</v>
      </c>
      <c r="B2259" s="97" t="s">
        <v>1060</v>
      </c>
      <c r="C2259" t="s">
        <v>38</v>
      </c>
      <c r="D2259" t="b">
        <v>0</v>
      </c>
      <c r="E2259" t="b">
        <v>1</v>
      </c>
      <c r="F2259" t="b">
        <v>0</v>
      </c>
      <c r="G2259" t="b">
        <v>0</v>
      </c>
      <c r="H2259" t="b">
        <v>0</v>
      </c>
      <c r="I2259" t="b">
        <v>1</v>
      </c>
      <c r="J2259" t="b">
        <v>0</v>
      </c>
      <c r="L2259">
        <f t="shared" si="36"/>
        <v>6</v>
      </c>
    </row>
    <row r="2260" spans="1:12" x14ac:dyDescent="0.3">
      <c r="A2260" t="s">
        <v>720</v>
      </c>
      <c r="B2260" s="97" t="s">
        <v>1060</v>
      </c>
      <c r="C2260" t="s">
        <v>38</v>
      </c>
      <c r="D2260" t="b">
        <v>0</v>
      </c>
      <c r="E2260" t="b">
        <v>0</v>
      </c>
      <c r="F2260" t="b">
        <v>0</v>
      </c>
      <c r="G2260" t="b">
        <v>0</v>
      </c>
      <c r="H2260" t="b">
        <v>0</v>
      </c>
      <c r="I2260" t="b">
        <v>1</v>
      </c>
      <c r="J2260" t="b">
        <v>0</v>
      </c>
      <c r="L2260">
        <f t="shared" si="36"/>
        <v>6</v>
      </c>
    </row>
    <row r="2261" spans="1:12" x14ac:dyDescent="0.3">
      <c r="A2261" t="s">
        <v>720</v>
      </c>
      <c r="B2261" s="97" t="s">
        <v>1060</v>
      </c>
      <c r="C2261" t="s">
        <v>38</v>
      </c>
      <c r="D2261" t="b">
        <v>0</v>
      </c>
      <c r="E2261" t="b">
        <v>0</v>
      </c>
      <c r="F2261" t="b">
        <v>0</v>
      </c>
      <c r="G2261" t="b">
        <v>0</v>
      </c>
      <c r="H2261" t="b">
        <v>0</v>
      </c>
      <c r="I2261" t="b">
        <v>0</v>
      </c>
      <c r="J2261" t="b">
        <v>0</v>
      </c>
      <c r="L2261">
        <f t="shared" si="36"/>
        <v>7</v>
      </c>
    </row>
    <row r="2262" spans="1:12" x14ac:dyDescent="0.3">
      <c r="A2262" t="s">
        <v>720</v>
      </c>
      <c r="B2262" s="97" t="s">
        <v>1060</v>
      </c>
      <c r="C2262" t="s">
        <v>38</v>
      </c>
      <c r="D2262" t="b">
        <v>0</v>
      </c>
      <c r="E2262" t="b">
        <v>0</v>
      </c>
      <c r="F2262" t="b">
        <v>0</v>
      </c>
      <c r="G2262" t="b">
        <v>0</v>
      </c>
      <c r="H2262" t="b">
        <v>0</v>
      </c>
      <c r="I2262" t="b">
        <v>0</v>
      </c>
      <c r="J2262" t="b">
        <v>0</v>
      </c>
      <c r="L2262">
        <f t="shared" si="36"/>
        <v>7</v>
      </c>
    </row>
    <row r="2263" spans="1:12" x14ac:dyDescent="0.3">
      <c r="A2263" t="s">
        <v>720</v>
      </c>
      <c r="B2263" s="97" t="s">
        <v>1060</v>
      </c>
      <c r="C2263" t="s">
        <v>38</v>
      </c>
      <c r="D2263" t="b">
        <v>0</v>
      </c>
      <c r="E2263" t="b">
        <v>0</v>
      </c>
      <c r="F2263" t="b">
        <v>0</v>
      </c>
      <c r="G2263" t="b">
        <v>0</v>
      </c>
      <c r="H2263" t="b">
        <v>0</v>
      </c>
      <c r="I2263" t="b">
        <v>0</v>
      </c>
      <c r="J2263" t="b">
        <v>0</v>
      </c>
      <c r="L2263">
        <f t="shared" si="36"/>
        <v>7</v>
      </c>
    </row>
    <row r="2264" spans="1:12" x14ac:dyDescent="0.3">
      <c r="A2264" t="s">
        <v>720</v>
      </c>
      <c r="B2264" s="97" t="s">
        <v>1060</v>
      </c>
      <c r="C2264" t="s">
        <v>38</v>
      </c>
      <c r="D2264" t="b">
        <v>0</v>
      </c>
      <c r="E2264" t="b">
        <v>0</v>
      </c>
      <c r="F2264" t="b">
        <v>0</v>
      </c>
      <c r="G2264" t="b">
        <v>0</v>
      </c>
      <c r="H2264" t="b">
        <v>0</v>
      </c>
      <c r="I2264" t="b">
        <v>1</v>
      </c>
      <c r="J2264" t="b">
        <v>0</v>
      </c>
      <c r="L2264">
        <f t="shared" si="36"/>
        <v>6</v>
      </c>
    </row>
    <row r="2265" spans="1:12" x14ac:dyDescent="0.3">
      <c r="A2265" t="s">
        <v>720</v>
      </c>
      <c r="B2265" s="97" t="s">
        <v>1060</v>
      </c>
      <c r="C2265" t="s">
        <v>38</v>
      </c>
      <c r="D2265" t="b">
        <v>0</v>
      </c>
      <c r="E2265" t="b">
        <v>0</v>
      </c>
      <c r="F2265" t="b">
        <v>0</v>
      </c>
      <c r="G2265" t="b">
        <v>0</v>
      </c>
      <c r="H2265" t="b">
        <v>0</v>
      </c>
      <c r="I2265" t="b">
        <v>0</v>
      </c>
      <c r="J2265" t="b">
        <v>0</v>
      </c>
      <c r="L2265">
        <f t="shared" si="36"/>
        <v>7</v>
      </c>
    </row>
    <row r="2266" spans="1:12" x14ac:dyDescent="0.3">
      <c r="A2266" t="s">
        <v>720</v>
      </c>
      <c r="B2266" s="97" t="s">
        <v>1060</v>
      </c>
      <c r="C2266" t="s">
        <v>38</v>
      </c>
      <c r="D2266" t="b">
        <v>0</v>
      </c>
      <c r="E2266" t="b">
        <v>0</v>
      </c>
      <c r="F2266" t="b">
        <v>0</v>
      </c>
      <c r="G2266" t="b">
        <v>0</v>
      </c>
      <c r="H2266" t="b">
        <v>0</v>
      </c>
      <c r="I2266" t="b">
        <v>0</v>
      </c>
      <c r="J2266" t="b">
        <v>0</v>
      </c>
      <c r="L2266">
        <f t="shared" si="36"/>
        <v>7</v>
      </c>
    </row>
    <row r="2267" spans="1:12" x14ac:dyDescent="0.3">
      <c r="A2267" t="s">
        <v>720</v>
      </c>
      <c r="B2267" s="97" t="s">
        <v>1060</v>
      </c>
      <c r="C2267" t="s">
        <v>38</v>
      </c>
      <c r="D2267" t="b">
        <v>0</v>
      </c>
      <c r="E2267" t="b">
        <v>0</v>
      </c>
      <c r="F2267" t="b">
        <v>0</v>
      </c>
      <c r="G2267" t="b">
        <v>0</v>
      </c>
      <c r="H2267" t="b">
        <v>0</v>
      </c>
      <c r="I2267" t="b">
        <v>0</v>
      </c>
      <c r="J2267" t="b">
        <v>0</v>
      </c>
      <c r="L2267">
        <f t="shared" si="36"/>
        <v>7</v>
      </c>
    </row>
    <row r="2268" spans="1:12" x14ac:dyDescent="0.3">
      <c r="A2268" t="s">
        <v>720</v>
      </c>
      <c r="B2268" s="97" t="s">
        <v>1060</v>
      </c>
      <c r="C2268" t="s">
        <v>38</v>
      </c>
      <c r="D2268" t="b">
        <v>0</v>
      </c>
      <c r="E2268" t="b">
        <v>1</v>
      </c>
      <c r="F2268" t="b">
        <v>0</v>
      </c>
      <c r="G2268" t="b">
        <v>0</v>
      </c>
      <c r="H2268" t="b">
        <v>0</v>
      </c>
      <c r="I2268" t="b">
        <v>1</v>
      </c>
      <c r="J2268" t="b">
        <v>0</v>
      </c>
      <c r="L2268">
        <f t="shared" si="36"/>
        <v>6</v>
      </c>
    </row>
    <row r="2269" spans="1:12" x14ac:dyDescent="0.3">
      <c r="A2269" t="s">
        <v>720</v>
      </c>
      <c r="B2269" s="97" t="s">
        <v>1060</v>
      </c>
      <c r="C2269" t="s">
        <v>38</v>
      </c>
      <c r="D2269" t="b">
        <v>0</v>
      </c>
      <c r="E2269" t="b">
        <v>0</v>
      </c>
      <c r="F2269" t="b">
        <v>0</v>
      </c>
      <c r="G2269" t="b">
        <v>0</v>
      </c>
      <c r="H2269" t="b">
        <v>0</v>
      </c>
      <c r="I2269" t="b">
        <v>0</v>
      </c>
      <c r="J2269" t="b">
        <v>0</v>
      </c>
      <c r="L2269">
        <f t="shared" si="36"/>
        <v>7</v>
      </c>
    </row>
    <row r="2270" spans="1:12" x14ac:dyDescent="0.3">
      <c r="A2270" t="s">
        <v>720</v>
      </c>
      <c r="B2270" s="97" t="s">
        <v>1060</v>
      </c>
      <c r="C2270" t="s">
        <v>38</v>
      </c>
      <c r="D2270" t="b">
        <v>0</v>
      </c>
      <c r="E2270" t="b">
        <v>0</v>
      </c>
      <c r="F2270" t="b">
        <v>0</v>
      </c>
      <c r="G2270" t="b">
        <v>0</v>
      </c>
      <c r="H2270" t="b">
        <v>0</v>
      </c>
      <c r="I2270" t="b">
        <v>0</v>
      </c>
      <c r="J2270" t="b">
        <v>0</v>
      </c>
      <c r="L2270">
        <f t="shared" si="36"/>
        <v>7</v>
      </c>
    </row>
    <row r="2271" spans="1:12" x14ac:dyDescent="0.3">
      <c r="A2271" t="s">
        <v>720</v>
      </c>
      <c r="B2271" s="97" t="s">
        <v>1060</v>
      </c>
      <c r="C2271" t="s">
        <v>38</v>
      </c>
      <c r="D2271" t="b">
        <v>0</v>
      </c>
      <c r="E2271" t="b">
        <v>0</v>
      </c>
      <c r="F2271" t="b">
        <v>0</v>
      </c>
      <c r="G2271" t="b">
        <v>0</v>
      </c>
      <c r="H2271" t="b">
        <v>0</v>
      </c>
      <c r="I2271" t="b">
        <v>1</v>
      </c>
      <c r="J2271" t="b">
        <v>0</v>
      </c>
      <c r="L2271">
        <f t="shared" si="36"/>
        <v>6</v>
      </c>
    </row>
    <row r="2272" spans="1:12" x14ac:dyDescent="0.3">
      <c r="A2272" t="s">
        <v>720</v>
      </c>
      <c r="B2272" s="97" t="s">
        <v>1060</v>
      </c>
      <c r="C2272" t="s">
        <v>38</v>
      </c>
      <c r="D2272" t="b">
        <v>0</v>
      </c>
      <c r="E2272" t="b">
        <v>0</v>
      </c>
      <c r="F2272" t="b">
        <v>0</v>
      </c>
      <c r="G2272" t="b">
        <v>0</v>
      </c>
      <c r="H2272" t="b">
        <v>0</v>
      </c>
      <c r="I2272" t="b">
        <v>1</v>
      </c>
      <c r="J2272" t="b">
        <v>0</v>
      </c>
      <c r="L2272">
        <f t="shared" si="36"/>
        <v>6</v>
      </c>
    </row>
    <row r="2273" spans="1:12" x14ac:dyDescent="0.3">
      <c r="A2273" t="s">
        <v>720</v>
      </c>
      <c r="B2273" s="97" t="s">
        <v>1060</v>
      </c>
      <c r="C2273" t="s">
        <v>38</v>
      </c>
      <c r="D2273" t="b">
        <v>0</v>
      </c>
      <c r="E2273" t="b">
        <v>0</v>
      </c>
      <c r="F2273" t="b">
        <v>0</v>
      </c>
      <c r="G2273" t="b">
        <v>0</v>
      </c>
      <c r="H2273" t="b">
        <v>0</v>
      </c>
      <c r="I2273" t="b">
        <v>1</v>
      </c>
      <c r="J2273" t="b">
        <v>0</v>
      </c>
      <c r="L2273">
        <f t="shared" si="36"/>
        <v>6</v>
      </c>
    </row>
    <row r="2274" spans="1:12" x14ac:dyDescent="0.3">
      <c r="A2274" t="s">
        <v>720</v>
      </c>
      <c r="B2274" s="97" t="s">
        <v>1060</v>
      </c>
      <c r="C2274" t="s">
        <v>38</v>
      </c>
      <c r="D2274" t="b">
        <v>0</v>
      </c>
      <c r="E2274" t="b">
        <v>0</v>
      </c>
      <c r="F2274" t="b">
        <v>0</v>
      </c>
      <c r="G2274" t="b">
        <v>0</v>
      </c>
      <c r="H2274" t="b">
        <v>1</v>
      </c>
      <c r="I2274" t="b">
        <v>0</v>
      </c>
      <c r="J2274" t="b">
        <v>0</v>
      </c>
      <c r="L2274">
        <f t="shared" si="36"/>
        <v>7</v>
      </c>
    </row>
    <row r="2275" spans="1:12" x14ac:dyDescent="0.3">
      <c r="A2275" t="s">
        <v>720</v>
      </c>
      <c r="B2275" s="97" t="s">
        <v>1060</v>
      </c>
      <c r="C2275" t="s">
        <v>38</v>
      </c>
      <c r="D2275" t="b">
        <v>0</v>
      </c>
      <c r="E2275" t="b">
        <v>0</v>
      </c>
      <c r="F2275" t="b">
        <v>0</v>
      </c>
      <c r="G2275" t="b">
        <v>1</v>
      </c>
      <c r="H2275" t="b">
        <v>0</v>
      </c>
      <c r="I2275" t="b">
        <v>0</v>
      </c>
      <c r="J2275" t="b">
        <v>0</v>
      </c>
      <c r="L2275">
        <f t="shared" si="36"/>
        <v>4</v>
      </c>
    </row>
    <row r="2276" spans="1:12" x14ac:dyDescent="0.3">
      <c r="A2276" t="s">
        <v>720</v>
      </c>
      <c r="B2276" s="97" t="s">
        <v>1060</v>
      </c>
      <c r="C2276" t="s">
        <v>38</v>
      </c>
      <c r="D2276" t="b">
        <v>0</v>
      </c>
      <c r="E2276" t="b">
        <v>0</v>
      </c>
      <c r="F2276" t="b">
        <v>0</v>
      </c>
      <c r="G2276" t="b">
        <v>0</v>
      </c>
      <c r="H2276" t="b">
        <v>0</v>
      </c>
      <c r="I2276" t="b">
        <v>1</v>
      </c>
      <c r="J2276" t="b">
        <v>0</v>
      </c>
      <c r="L2276">
        <f t="shared" si="36"/>
        <v>6</v>
      </c>
    </row>
    <row r="2277" spans="1:12" x14ac:dyDescent="0.3">
      <c r="A2277" t="s">
        <v>720</v>
      </c>
      <c r="B2277" s="97" t="s">
        <v>1060</v>
      </c>
      <c r="C2277" t="s">
        <v>38</v>
      </c>
      <c r="D2277" t="b">
        <v>0</v>
      </c>
      <c r="E2277" t="b">
        <v>0</v>
      </c>
      <c r="F2277" t="b">
        <v>0</v>
      </c>
      <c r="G2277" t="b">
        <v>0</v>
      </c>
      <c r="H2277" t="b">
        <v>1</v>
      </c>
      <c r="I2277" t="b">
        <v>1</v>
      </c>
      <c r="J2277" t="b">
        <v>0</v>
      </c>
      <c r="L2277">
        <f t="shared" si="36"/>
        <v>6</v>
      </c>
    </row>
    <row r="2278" spans="1:12" x14ac:dyDescent="0.3">
      <c r="A2278" t="s">
        <v>720</v>
      </c>
      <c r="B2278" s="97" t="s">
        <v>1060</v>
      </c>
      <c r="C2278" t="s">
        <v>38</v>
      </c>
      <c r="D2278" t="b">
        <v>0</v>
      </c>
      <c r="E2278" t="b">
        <v>0</v>
      </c>
      <c r="F2278" t="b">
        <v>0</v>
      </c>
      <c r="G2278" t="b">
        <v>1</v>
      </c>
      <c r="H2278" t="b">
        <v>0</v>
      </c>
      <c r="I2278" t="b">
        <v>0</v>
      </c>
      <c r="J2278" t="b">
        <v>0</v>
      </c>
      <c r="L2278">
        <f t="shared" si="36"/>
        <v>4</v>
      </c>
    </row>
    <row r="2279" spans="1:12" x14ac:dyDescent="0.3">
      <c r="A2279" t="s">
        <v>720</v>
      </c>
      <c r="B2279" s="97" t="s">
        <v>1060</v>
      </c>
      <c r="C2279" t="s">
        <v>38</v>
      </c>
      <c r="D2279" t="b">
        <v>0</v>
      </c>
      <c r="E2279" t="b">
        <v>0</v>
      </c>
      <c r="F2279" t="b">
        <v>0</v>
      </c>
      <c r="G2279" t="b">
        <v>0</v>
      </c>
      <c r="H2279" t="b">
        <v>1</v>
      </c>
      <c r="I2279" t="b">
        <v>0</v>
      </c>
      <c r="J2279" t="b">
        <v>0</v>
      </c>
      <c r="L2279">
        <f t="shared" si="36"/>
        <v>7</v>
      </c>
    </row>
    <row r="2280" spans="1:12" x14ac:dyDescent="0.3">
      <c r="A2280" t="s">
        <v>720</v>
      </c>
      <c r="B2280" s="97" t="s">
        <v>1060</v>
      </c>
      <c r="C2280" t="s">
        <v>38</v>
      </c>
      <c r="D2280" t="b">
        <v>0</v>
      </c>
      <c r="E2280" t="b">
        <v>0</v>
      </c>
      <c r="F2280" t="b">
        <v>0</v>
      </c>
      <c r="G2280" t="b">
        <v>0</v>
      </c>
      <c r="H2280" t="b">
        <v>0</v>
      </c>
      <c r="I2280" t="b">
        <v>1</v>
      </c>
      <c r="J2280" t="b">
        <v>0</v>
      </c>
      <c r="L2280">
        <f t="shared" si="36"/>
        <v>6</v>
      </c>
    </row>
    <row r="2281" spans="1:12" x14ac:dyDescent="0.3">
      <c r="A2281" t="s">
        <v>720</v>
      </c>
      <c r="B2281" s="97" t="s">
        <v>1060</v>
      </c>
      <c r="C2281" t="s">
        <v>38</v>
      </c>
      <c r="D2281" t="b">
        <v>0</v>
      </c>
      <c r="E2281" t="b">
        <v>1</v>
      </c>
      <c r="F2281" t="b">
        <v>0</v>
      </c>
      <c r="G2281" t="b">
        <v>0</v>
      </c>
      <c r="H2281" t="b">
        <v>1</v>
      </c>
      <c r="I2281" t="b">
        <v>1</v>
      </c>
      <c r="J2281" t="b">
        <v>0</v>
      </c>
      <c r="L2281">
        <f t="shared" si="36"/>
        <v>6</v>
      </c>
    </row>
    <row r="2282" spans="1:12" x14ac:dyDescent="0.3">
      <c r="A2282" t="s">
        <v>720</v>
      </c>
      <c r="B2282" s="97" t="s">
        <v>1060</v>
      </c>
      <c r="C2282" t="s">
        <v>38</v>
      </c>
      <c r="D2282" t="b">
        <v>0</v>
      </c>
      <c r="E2282" t="b">
        <v>0</v>
      </c>
      <c r="F2282" t="b">
        <v>0</v>
      </c>
      <c r="G2282" t="b">
        <v>0</v>
      </c>
      <c r="H2282" t="b">
        <v>0</v>
      </c>
      <c r="I2282" t="b">
        <v>0</v>
      </c>
      <c r="J2282" t="b">
        <v>0</v>
      </c>
      <c r="L2282">
        <f t="shared" si="36"/>
        <v>7</v>
      </c>
    </row>
    <row r="2283" spans="1:12" x14ac:dyDescent="0.3">
      <c r="A2283" t="s">
        <v>720</v>
      </c>
      <c r="B2283" s="97" t="s">
        <v>1060</v>
      </c>
      <c r="C2283" t="s">
        <v>38</v>
      </c>
      <c r="D2283" t="b">
        <v>0</v>
      </c>
      <c r="E2283" t="b">
        <v>0</v>
      </c>
      <c r="F2283" t="b">
        <v>0</v>
      </c>
      <c r="G2283" t="b">
        <v>1</v>
      </c>
      <c r="H2283" t="b">
        <v>0</v>
      </c>
      <c r="I2283" t="b">
        <v>1</v>
      </c>
      <c r="J2283" t="b">
        <v>0</v>
      </c>
      <c r="L2283">
        <f t="shared" si="36"/>
        <v>4</v>
      </c>
    </row>
    <row r="2284" spans="1:12" x14ac:dyDescent="0.3">
      <c r="A2284" t="s">
        <v>720</v>
      </c>
      <c r="B2284" s="97" t="s">
        <v>1060</v>
      </c>
      <c r="C2284" t="s">
        <v>38</v>
      </c>
      <c r="D2284" t="b">
        <v>0</v>
      </c>
      <c r="E2284" t="b">
        <v>1</v>
      </c>
      <c r="F2284" t="b">
        <v>0</v>
      </c>
      <c r="G2284" t="b">
        <v>0</v>
      </c>
      <c r="H2284" t="b">
        <v>1</v>
      </c>
      <c r="I2284" t="b">
        <v>1</v>
      </c>
      <c r="J2284" t="b">
        <v>0</v>
      </c>
      <c r="L2284">
        <f t="shared" si="36"/>
        <v>6</v>
      </c>
    </row>
    <row r="2285" spans="1:12" x14ac:dyDescent="0.3">
      <c r="A2285" t="s">
        <v>720</v>
      </c>
      <c r="B2285" s="97" t="s">
        <v>1060</v>
      </c>
      <c r="C2285" t="s">
        <v>38</v>
      </c>
      <c r="D2285" t="b">
        <v>0</v>
      </c>
      <c r="E2285" t="b">
        <v>0</v>
      </c>
      <c r="F2285" t="b">
        <v>0</v>
      </c>
      <c r="G2285" t="b">
        <v>0</v>
      </c>
      <c r="H2285" t="b">
        <v>0</v>
      </c>
      <c r="I2285" t="b">
        <v>0</v>
      </c>
      <c r="J2285" t="b">
        <v>0</v>
      </c>
      <c r="L2285">
        <f t="shared" si="36"/>
        <v>7</v>
      </c>
    </row>
    <row r="2286" spans="1:12" x14ac:dyDescent="0.3">
      <c r="A2286" t="s">
        <v>720</v>
      </c>
      <c r="B2286" s="97" t="s">
        <v>1060</v>
      </c>
      <c r="C2286" t="s">
        <v>38</v>
      </c>
      <c r="D2286" t="b">
        <v>0</v>
      </c>
      <c r="E2286" t="b">
        <v>0</v>
      </c>
      <c r="F2286" t="b">
        <v>0</v>
      </c>
      <c r="G2286" t="b">
        <v>1</v>
      </c>
      <c r="H2286" t="b">
        <v>0</v>
      </c>
      <c r="I2286" t="b">
        <v>1</v>
      </c>
      <c r="J2286" t="b">
        <v>0</v>
      </c>
      <c r="L2286">
        <f t="shared" si="36"/>
        <v>4</v>
      </c>
    </row>
    <row r="2287" spans="1:12" x14ac:dyDescent="0.3">
      <c r="A2287" t="s">
        <v>720</v>
      </c>
      <c r="B2287" s="97" t="s">
        <v>1060</v>
      </c>
      <c r="C2287" t="s">
        <v>38</v>
      </c>
      <c r="D2287" t="b">
        <v>0</v>
      </c>
      <c r="E2287" t="b">
        <v>0</v>
      </c>
      <c r="F2287" t="b">
        <v>0</v>
      </c>
      <c r="G2287" t="b">
        <v>0</v>
      </c>
      <c r="H2287" t="b">
        <v>0</v>
      </c>
      <c r="I2287" t="b">
        <v>0</v>
      </c>
      <c r="J2287" t="b">
        <v>0</v>
      </c>
      <c r="L2287">
        <f t="shared" si="36"/>
        <v>7</v>
      </c>
    </row>
    <row r="2288" spans="1:12" x14ac:dyDescent="0.3">
      <c r="A2288" t="s">
        <v>720</v>
      </c>
      <c r="B2288" s="97" t="s">
        <v>1060</v>
      </c>
      <c r="C2288" t="s">
        <v>38</v>
      </c>
      <c r="D2288" t="b">
        <v>0</v>
      </c>
      <c r="E2288" t="b">
        <v>0</v>
      </c>
      <c r="F2288" t="b">
        <v>0</v>
      </c>
      <c r="G2288" t="b">
        <v>0</v>
      </c>
      <c r="H2288" t="b">
        <v>0</v>
      </c>
      <c r="I2288" t="b">
        <v>1</v>
      </c>
      <c r="J2288" t="b">
        <v>0</v>
      </c>
      <c r="L2288">
        <f t="shared" si="36"/>
        <v>6</v>
      </c>
    </row>
    <row r="2289" spans="1:12" x14ac:dyDescent="0.3">
      <c r="A2289" t="s">
        <v>720</v>
      </c>
      <c r="B2289" s="97" t="s">
        <v>1060</v>
      </c>
      <c r="C2289" t="s">
        <v>38</v>
      </c>
      <c r="D2289" t="b">
        <v>0</v>
      </c>
      <c r="E2289" t="b">
        <v>0</v>
      </c>
      <c r="F2289" t="b">
        <v>0</v>
      </c>
      <c r="G2289" t="b">
        <v>0</v>
      </c>
      <c r="H2289" t="b">
        <v>0</v>
      </c>
      <c r="I2289" t="b">
        <v>0</v>
      </c>
      <c r="J2289" t="b">
        <v>0</v>
      </c>
      <c r="L2289">
        <f t="shared" si="36"/>
        <v>7</v>
      </c>
    </row>
    <row r="2290" spans="1:12" x14ac:dyDescent="0.3">
      <c r="A2290" t="s">
        <v>720</v>
      </c>
      <c r="B2290" s="97" t="s">
        <v>1060</v>
      </c>
      <c r="C2290" t="s">
        <v>38</v>
      </c>
      <c r="D2290" t="b">
        <v>0</v>
      </c>
      <c r="E2290" t="b">
        <v>0</v>
      </c>
      <c r="F2290" t="b">
        <v>0</v>
      </c>
      <c r="G2290" t="b">
        <v>1</v>
      </c>
      <c r="H2290" t="b">
        <v>0</v>
      </c>
      <c r="I2290" t="b">
        <v>0</v>
      </c>
      <c r="J2290" t="b">
        <v>0</v>
      </c>
      <c r="L2290">
        <f t="shared" si="36"/>
        <v>4</v>
      </c>
    </row>
    <row r="2291" spans="1:12" x14ac:dyDescent="0.3">
      <c r="A2291" t="s">
        <v>720</v>
      </c>
      <c r="B2291" s="97" t="s">
        <v>1060</v>
      </c>
      <c r="C2291" t="s">
        <v>38</v>
      </c>
      <c r="D2291" t="b">
        <v>0</v>
      </c>
      <c r="E2291" t="b">
        <v>0</v>
      </c>
      <c r="F2291" t="b">
        <v>0</v>
      </c>
      <c r="G2291" t="b">
        <v>0</v>
      </c>
      <c r="H2291" t="b">
        <v>0</v>
      </c>
      <c r="I2291" t="b">
        <v>0</v>
      </c>
      <c r="J2291" t="b">
        <v>0</v>
      </c>
      <c r="L2291">
        <f t="shared" si="36"/>
        <v>7</v>
      </c>
    </row>
    <row r="2292" spans="1:12" x14ac:dyDescent="0.3">
      <c r="A2292" t="s">
        <v>720</v>
      </c>
      <c r="B2292" s="97" t="s">
        <v>1060</v>
      </c>
      <c r="C2292" t="s">
        <v>38</v>
      </c>
      <c r="D2292" t="b">
        <v>0</v>
      </c>
      <c r="E2292" t="b">
        <v>0</v>
      </c>
      <c r="F2292" t="b">
        <v>0</v>
      </c>
      <c r="G2292" t="b">
        <v>0</v>
      </c>
      <c r="H2292" t="b">
        <v>1</v>
      </c>
      <c r="I2292" t="b">
        <v>0</v>
      </c>
      <c r="J2292" t="b">
        <v>0</v>
      </c>
      <c r="L2292">
        <f t="shared" si="36"/>
        <v>7</v>
      </c>
    </row>
    <row r="2293" spans="1:12" x14ac:dyDescent="0.3">
      <c r="A2293" t="s">
        <v>720</v>
      </c>
      <c r="B2293" s="97" t="s">
        <v>1060</v>
      </c>
      <c r="C2293" t="s">
        <v>38</v>
      </c>
      <c r="D2293" t="b">
        <v>0</v>
      </c>
      <c r="E2293" t="b">
        <v>0</v>
      </c>
      <c r="F2293" t="b">
        <v>0</v>
      </c>
      <c r="G2293" t="b">
        <v>0</v>
      </c>
      <c r="H2293" t="b">
        <v>0</v>
      </c>
      <c r="I2293" t="b">
        <v>0</v>
      </c>
      <c r="J2293" t="b">
        <v>0</v>
      </c>
      <c r="L2293">
        <f t="shared" si="36"/>
        <v>7</v>
      </c>
    </row>
    <row r="2294" spans="1:12" x14ac:dyDescent="0.3">
      <c r="A2294" t="s">
        <v>720</v>
      </c>
      <c r="B2294" s="97" t="s">
        <v>1060</v>
      </c>
      <c r="C2294" t="s">
        <v>38</v>
      </c>
      <c r="D2294" t="b">
        <v>0</v>
      </c>
      <c r="E2294" t="b">
        <v>0</v>
      </c>
      <c r="F2294" t="b">
        <v>0</v>
      </c>
      <c r="G2294" t="b">
        <v>0</v>
      </c>
      <c r="H2294" t="b">
        <v>0</v>
      </c>
      <c r="I2294" t="b">
        <v>0</v>
      </c>
      <c r="J2294" t="b">
        <v>0</v>
      </c>
      <c r="L2294">
        <f t="shared" si="36"/>
        <v>7</v>
      </c>
    </row>
    <row r="2295" spans="1:12" x14ac:dyDescent="0.3">
      <c r="A2295" t="s">
        <v>720</v>
      </c>
      <c r="B2295" s="97" t="s">
        <v>1060</v>
      </c>
      <c r="C2295" t="s">
        <v>38</v>
      </c>
      <c r="D2295" t="b">
        <v>0</v>
      </c>
      <c r="E2295" t="b">
        <v>0</v>
      </c>
      <c r="F2295" t="b">
        <v>0</v>
      </c>
      <c r="G2295" t="b">
        <v>0</v>
      </c>
      <c r="H2295" t="b">
        <v>0</v>
      </c>
      <c r="I2295" t="b">
        <v>0</v>
      </c>
      <c r="J2295" t="b">
        <v>0</v>
      </c>
      <c r="L2295">
        <f t="shared" si="36"/>
        <v>7</v>
      </c>
    </row>
    <row r="2296" spans="1:12" x14ac:dyDescent="0.3">
      <c r="A2296" t="s">
        <v>720</v>
      </c>
      <c r="B2296" s="97" t="s">
        <v>1060</v>
      </c>
      <c r="C2296" t="s">
        <v>38</v>
      </c>
      <c r="D2296" t="b">
        <v>0</v>
      </c>
      <c r="E2296" t="b">
        <v>0</v>
      </c>
      <c r="F2296" t="b">
        <v>0</v>
      </c>
      <c r="G2296" t="b">
        <v>0</v>
      </c>
      <c r="H2296" t="b">
        <v>0</v>
      </c>
      <c r="I2296" t="b">
        <v>1</v>
      </c>
      <c r="J2296" t="b">
        <v>0</v>
      </c>
      <c r="L2296">
        <f t="shared" si="36"/>
        <v>6</v>
      </c>
    </row>
    <row r="2297" spans="1:12" x14ac:dyDescent="0.3">
      <c r="A2297" t="s">
        <v>720</v>
      </c>
      <c r="B2297" s="97" t="s">
        <v>1060</v>
      </c>
      <c r="C2297" t="s">
        <v>38</v>
      </c>
      <c r="D2297" t="b">
        <v>0</v>
      </c>
      <c r="E2297" t="b">
        <v>0</v>
      </c>
      <c r="F2297" t="b">
        <v>1</v>
      </c>
      <c r="G2297" t="b">
        <v>1</v>
      </c>
      <c r="H2297" t="b">
        <v>1</v>
      </c>
      <c r="I2297" t="b">
        <v>1</v>
      </c>
      <c r="J2297" t="b">
        <v>0</v>
      </c>
      <c r="L2297">
        <f t="shared" si="36"/>
        <v>6</v>
      </c>
    </row>
    <row r="2298" spans="1:12" x14ac:dyDescent="0.3">
      <c r="A2298" t="s">
        <v>720</v>
      </c>
      <c r="B2298" s="97" t="s">
        <v>1060</v>
      </c>
      <c r="C2298" t="s">
        <v>38</v>
      </c>
      <c r="D2298" t="b">
        <v>0</v>
      </c>
      <c r="E2298" t="b">
        <v>0</v>
      </c>
      <c r="F2298" t="b">
        <v>0</v>
      </c>
      <c r="G2298" t="b">
        <v>0</v>
      </c>
      <c r="H2298" t="b">
        <v>0</v>
      </c>
      <c r="I2298" t="b">
        <v>0</v>
      </c>
      <c r="J2298" t="b">
        <v>0</v>
      </c>
      <c r="L2298">
        <f t="shared" si="36"/>
        <v>7</v>
      </c>
    </row>
    <row r="2299" spans="1:12" x14ac:dyDescent="0.3">
      <c r="A2299" t="s">
        <v>720</v>
      </c>
      <c r="B2299" s="97" t="s">
        <v>1060</v>
      </c>
      <c r="C2299" t="s">
        <v>38</v>
      </c>
      <c r="D2299" t="b">
        <v>0</v>
      </c>
      <c r="E2299" t="b">
        <v>1</v>
      </c>
      <c r="F2299" t="b">
        <v>0</v>
      </c>
      <c r="G2299" t="b">
        <v>1</v>
      </c>
      <c r="H2299" t="b">
        <v>1</v>
      </c>
      <c r="I2299" t="b">
        <v>1</v>
      </c>
      <c r="J2299" t="b">
        <v>0</v>
      </c>
      <c r="L2299">
        <f t="shared" si="36"/>
        <v>6</v>
      </c>
    </row>
    <row r="2300" spans="1:12" x14ac:dyDescent="0.3">
      <c r="A2300" t="s">
        <v>720</v>
      </c>
      <c r="B2300" s="97" t="s">
        <v>1060</v>
      </c>
      <c r="C2300" t="s">
        <v>38</v>
      </c>
      <c r="D2300" t="b">
        <v>0</v>
      </c>
      <c r="E2300" t="b">
        <v>0</v>
      </c>
      <c r="F2300" t="b">
        <v>0</v>
      </c>
      <c r="G2300" t="b">
        <v>0</v>
      </c>
      <c r="H2300" t="b">
        <v>0</v>
      </c>
      <c r="I2300" t="b">
        <v>0</v>
      </c>
      <c r="J2300" t="b">
        <v>0</v>
      </c>
      <c r="L2300">
        <f t="shared" si="36"/>
        <v>7</v>
      </c>
    </row>
    <row r="2301" spans="1:12" x14ac:dyDescent="0.3">
      <c r="A2301" t="s">
        <v>720</v>
      </c>
      <c r="B2301" s="97" t="s">
        <v>1060</v>
      </c>
      <c r="C2301" t="s">
        <v>38</v>
      </c>
      <c r="D2301" t="b">
        <v>0</v>
      </c>
      <c r="E2301" t="b">
        <v>0</v>
      </c>
      <c r="F2301" t="b">
        <v>0</v>
      </c>
      <c r="G2301" t="b">
        <v>1</v>
      </c>
      <c r="H2301" t="b">
        <v>1</v>
      </c>
      <c r="I2301" t="b">
        <v>0</v>
      </c>
      <c r="J2301" t="b">
        <v>0</v>
      </c>
      <c r="L2301">
        <f t="shared" si="36"/>
        <v>5</v>
      </c>
    </row>
    <row r="2302" spans="1:12" x14ac:dyDescent="0.3">
      <c r="A2302" t="s">
        <v>720</v>
      </c>
      <c r="B2302" s="97" t="s">
        <v>1060</v>
      </c>
      <c r="C2302" t="s">
        <v>38</v>
      </c>
      <c r="D2302" t="b">
        <v>0</v>
      </c>
      <c r="E2302" t="b">
        <v>0</v>
      </c>
      <c r="F2302" t="b">
        <v>0</v>
      </c>
      <c r="G2302" t="b">
        <v>0</v>
      </c>
      <c r="H2302" t="b">
        <v>1</v>
      </c>
      <c r="I2302" t="b">
        <v>1</v>
      </c>
      <c r="J2302" t="b">
        <v>0</v>
      </c>
      <c r="L2302">
        <f t="shared" si="36"/>
        <v>6</v>
      </c>
    </row>
    <row r="2303" spans="1:12" x14ac:dyDescent="0.3">
      <c r="A2303" t="s">
        <v>720</v>
      </c>
      <c r="B2303" s="97" t="s">
        <v>1060</v>
      </c>
      <c r="C2303" t="s">
        <v>38</v>
      </c>
      <c r="D2303" t="b">
        <v>0</v>
      </c>
      <c r="E2303" t="b">
        <v>0</v>
      </c>
      <c r="F2303" t="b">
        <v>0</v>
      </c>
      <c r="G2303" t="b">
        <v>0</v>
      </c>
      <c r="H2303" t="b">
        <v>0</v>
      </c>
      <c r="I2303" t="b">
        <v>0</v>
      </c>
      <c r="J2303" t="b">
        <v>0</v>
      </c>
      <c r="L2303">
        <f t="shared" si="36"/>
        <v>7</v>
      </c>
    </row>
    <row r="2304" spans="1:12" x14ac:dyDescent="0.3">
      <c r="A2304" t="s">
        <v>720</v>
      </c>
      <c r="B2304" s="97" t="s">
        <v>1060</v>
      </c>
      <c r="C2304" t="s">
        <v>38</v>
      </c>
      <c r="D2304" t="b">
        <v>0</v>
      </c>
      <c r="E2304" t="b">
        <v>0</v>
      </c>
      <c r="F2304" t="b">
        <v>0</v>
      </c>
      <c r="G2304" t="b">
        <v>0</v>
      </c>
      <c r="H2304" t="b">
        <v>0</v>
      </c>
      <c r="I2304" t="b">
        <v>1</v>
      </c>
      <c r="J2304" t="b">
        <v>0</v>
      </c>
      <c r="L2304">
        <f t="shared" si="36"/>
        <v>6</v>
      </c>
    </row>
    <row r="2305" spans="1:12" x14ac:dyDescent="0.3">
      <c r="A2305" t="s">
        <v>720</v>
      </c>
      <c r="B2305" s="97" t="s">
        <v>1060</v>
      </c>
      <c r="C2305" t="s">
        <v>38</v>
      </c>
      <c r="D2305" t="b">
        <v>0</v>
      </c>
      <c r="E2305" t="b">
        <v>0</v>
      </c>
      <c r="F2305" t="b">
        <v>0</v>
      </c>
      <c r="G2305" t="b">
        <v>1</v>
      </c>
      <c r="H2305" t="b">
        <v>1</v>
      </c>
      <c r="I2305" t="b">
        <v>0</v>
      </c>
      <c r="J2305" t="b">
        <v>1</v>
      </c>
      <c r="L2305">
        <f t="shared" si="36"/>
        <v>5</v>
      </c>
    </row>
    <row r="2306" spans="1:12" x14ac:dyDescent="0.3">
      <c r="A2306" t="s">
        <v>720</v>
      </c>
      <c r="B2306" s="97" t="s">
        <v>1060</v>
      </c>
      <c r="C2306" t="s">
        <v>38</v>
      </c>
      <c r="D2306" t="b">
        <v>0</v>
      </c>
      <c r="E2306" t="b">
        <v>0</v>
      </c>
      <c r="F2306" t="b">
        <v>0</v>
      </c>
      <c r="G2306" t="b">
        <v>0</v>
      </c>
      <c r="H2306" t="b">
        <v>0</v>
      </c>
      <c r="I2306" t="b">
        <v>0</v>
      </c>
      <c r="J2306" t="b">
        <v>0</v>
      </c>
      <c r="L2306">
        <f t="shared" si="36"/>
        <v>7</v>
      </c>
    </row>
    <row r="2307" spans="1:12" x14ac:dyDescent="0.3">
      <c r="A2307" t="s">
        <v>720</v>
      </c>
      <c r="B2307" s="97" t="s">
        <v>1060</v>
      </c>
      <c r="C2307" t="s">
        <v>38</v>
      </c>
      <c r="D2307" t="b">
        <v>0</v>
      </c>
      <c r="E2307" t="b">
        <v>0</v>
      </c>
      <c r="F2307" t="b">
        <v>0</v>
      </c>
      <c r="G2307" t="b">
        <v>0</v>
      </c>
      <c r="H2307" t="b">
        <v>0</v>
      </c>
      <c r="I2307" t="b">
        <v>0</v>
      </c>
      <c r="J2307" t="b">
        <v>0</v>
      </c>
      <c r="L2307">
        <f t="shared" si="36"/>
        <v>7</v>
      </c>
    </row>
    <row r="2308" spans="1:12" x14ac:dyDescent="0.3">
      <c r="A2308" t="s">
        <v>720</v>
      </c>
      <c r="B2308" s="97" t="s">
        <v>1060</v>
      </c>
      <c r="C2308" t="s">
        <v>38</v>
      </c>
      <c r="D2308" t="b">
        <v>0</v>
      </c>
      <c r="E2308" t="b">
        <v>0</v>
      </c>
      <c r="F2308" t="b">
        <v>0</v>
      </c>
      <c r="G2308" t="b">
        <v>0</v>
      </c>
      <c r="H2308" t="b">
        <v>0</v>
      </c>
      <c r="I2308" t="b">
        <v>0</v>
      </c>
      <c r="J2308" t="b">
        <v>0</v>
      </c>
      <c r="L2308">
        <f t="shared" si="36"/>
        <v>7</v>
      </c>
    </row>
    <row r="2309" spans="1:12" x14ac:dyDescent="0.3">
      <c r="A2309" t="s">
        <v>720</v>
      </c>
      <c r="B2309" s="97" t="s">
        <v>1060</v>
      </c>
      <c r="C2309" t="s">
        <v>38</v>
      </c>
      <c r="D2309" t="b">
        <v>0</v>
      </c>
      <c r="E2309" t="b">
        <v>0</v>
      </c>
      <c r="F2309" t="b">
        <v>0</v>
      </c>
      <c r="G2309" t="b">
        <v>0</v>
      </c>
      <c r="H2309" t="b">
        <v>0</v>
      </c>
      <c r="I2309" t="b">
        <v>0</v>
      </c>
      <c r="J2309" t="b">
        <v>0</v>
      </c>
      <c r="L2309">
        <f t="shared" si="36"/>
        <v>7</v>
      </c>
    </row>
    <row r="2310" spans="1:12" x14ac:dyDescent="0.3">
      <c r="A2310" t="s">
        <v>720</v>
      </c>
      <c r="B2310" s="97" t="s">
        <v>1060</v>
      </c>
      <c r="C2310" t="s">
        <v>38</v>
      </c>
      <c r="D2310" t="b">
        <v>0</v>
      </c>
      <c r="E2310" t="b">
        <v>0</v>
      </c>
      <c r="F2310" t="b">
        <v>0</v>
      </c>
      <c r="G2310" t="b">
        <v>1</v>
      </c>
      <c r="H2310" t="b">
        <v>0</v>
      </c>
      <c r="I2310" t="b">
        <v>0</v>
      </c>
      <c r="J2310" t="b">
        <v>0</v>
      </c>
      <c r="L2310">
        <f t="shared" si="36"/>
        <v>4</v>
      </c>
    </row>
    <row r="2311" spans="1:12" x14ac:dyDescent="0.3">
      <c r="A2311" t="s">
        <v>720</v>
      </c>
      <c r="B2311" s="97" t="s">
        <v>1060</v>
      </c>
      <c r="C2311" t="s">
        <v>38</v>
      </c>
      <c r="D2311" t="b">
        <v>1</v>
      </c>
      <c r="E2311" t="b">
        <v>0</v>
      </c>
      <c r="F2311" t="b">
        <v>0</v>
      </c>
      <c r="G2311" t="b">
        <v>0</v>
      </c>
      <c r="H2311" t="b">
        <v>1</v>
      </c>
      <c r="I2311" t="b">
        <v>1</v>
      </c>
      <c r="J2311" t="b">
        <v>0</v>
      </c>
      <c r="L2311">
        <f t="shared" si="36"/>
        <v>6</v>
      </c>
    </row>
    <row r="2312" spans="1:12" x14ac:dyDescent="0.3">
      <c r="A2312" t="s">
        <v>720</v>
      </c>
      <c r="B2312" s="97" t="s">
        <v>1060</v>
      </c>
      <c r="C2312" t="s">
        <v>38</v>
      </c>
      <c r="D2312" t="b">
        <v>0</v>
      </c>
      <c r="E2312" t="b">
        <v>1</v>
      </c>
      <c r="F2312" t="b">
        <v>0</v>
      </c>
      <c r="G2312" t="b">
        <v>1</v>
      </c>
      <c r="H2312" t="b">
        <v>1</v>
      </c>
      <c r="I2312" t="b">
        <v>1</v>
      </c>
      <c r="J2312" t="b">
        <v>0</v>
      </c>
      <c r="L2312">
        <f t="shared" si="36"/>
        <v>6</v>
      </c>
    </row>
    <row r="2313" spans="1:12" x14ac:dyDescent="0.3">
      <c r="A2313" t="s">
        <v>720</v>
      </c>
      <c r="B2313" s="97" t="s">
        <v>1060</v>
      </c>
      <c r="C2313" t="s">
        <v>38</v>
      </c>
      <c r="D2313" t="b">
        <v>0</v>
      </c>
      <c r="E2313" t="b">
        <v>0</v>
      </c>
      <c r="F2313" t="b">
        <v>0</v>
      </c>
      <c r="G2313" t="b">
        <v>0</v>
      </c>
      <c r="H2313" t="b">
        <v>0</v>
      </c>
      <c r="I2313" t="b">
        <v>1</v>
      </c>
      <c r="J2313" t="b">
        <v>0</v>
      </c>
      <c r="L2313">
        <f t="shared" si="36"/>
        <v>6</v>
      </c>
    </row>
    <row r="2314" spans="1:12" x14ac:dyDescent="0.3">
      <c r="A2314" t="s">
        <v>720</v>
      </c>
      <c r="B2314" s="97" t="s">
        <v>1060</v>
      </c>
      <c r="C2314" t="s">
        <v>38</v>
      </c>
      <c r="D2314" t="b">
        <v>0</v>
      </c>
      <c r="E2314" t="b">
        <v>0</v>
      </c>
      <c r="F2314" t="b">
        <v>0</v>
      </c>
      <c r="G2314" t="b">
        <v>0</v>
      </c>
      <c r="H2314" t="b">
        <v>0</v>
      </c>
      <c r="I2314" t="b">
        <v>0</v>
      </c>
      <c r="J2314" t="b">
        <v>0</v>
      </c>
      <c r="L2314">
        <f t="shared" si="36"/>
        <v>7</v>
      </c>
    </row>
    <row r="2315" spans="1:12" x14ac:dyDescent="0.3">
      <c r="A2315" t="s">
        <v>720</v>
      </c>
      <c r="B2315" s="97" t="s">
        <v>1060</v>
      </c>
      <c r="C2315" t="s">
        <v>38</v>
      </c>
      <c r="D2315" t="b">
        <v>0</v>
      </c>
      <c r="E2315" t="b">
        <v>0</v>
      </c>
      <c r="F2315" t="b">
        <v>0</v>
      </c>
      <c r="G2315" t="b">
        <v>0</v>
      </c>
      <c r="H2315" t="b">
        <v>0</v>
      </c>
      <c r="I2315" t="b">
        <v>0</v>
      </c>
      <c r="J2315" t="b">
        <v>0</v>
      </c>
      <c r="L2315">
        <f t="shared" si="36"/>
        <v>7</v>
      </c>
    </row>
    <row r="2316" spans="1:12" x14ac:dyDescent="0.3">
      <c r="A2316" t="s">
        <v>720</v>
      </c>
      <c r="B2316" s="97" t="s">
        <v>1060</v>
      </c>
      <c r="C2316" t="s">
        <v>38</v>
      </c>
      <c r="D2316" t="b">
        <v>0</v>
      </c>
      <c r="E2316" t="b">
        <v>0</v>
      </c>
      <c r="F2316" t="b">
        <v>0</v>
      </c>
      <c r="G2316" t="b">
        <v>0</v>
      </c>
      <c r="H2316" t="b">
        <v>0</v>
      </c>
      <c r="I2316" t="b">
        <v>1</v>
      </c>
      <c r="J2316" t="b">
        <v>0</v>
      </c>
      <c r="L2316">
        <f t="shared" si="36"/>
        <v>6</v>
      </c>
    </row>
    <row r="2317" spans="1:12" x14ac:dyDescent="0.3">
      <c r="A2317" t="s">
        <v>720</v>
      </c>
      <c r="B2317" s="97" t="s">
        <v>1060</v>
      </c>
      <c r="C2317" t="s">
        <v>38</v>
      </c>
      <c r="D2317" t="b">
        <v>0</v>
      </c>
      <c r="E2317" t="b">
        <v>0</v>
      </c>
      <c r="F2317" t="b">
        <v>1</v>
      </c>
      <c r="G2317" t="b">
        <v>0</v>
      </c>
      <c r="H2317" t="b">
        <v>0</v>
      </c>
      <c r="I2317" t="b">
        <v>0</v>
      </c>
      <c r="J2317" t="b">
        <v>0</v>
      </c>
      <c r="L2317">
        <f t="shared" si="36"/>
        <v>7</v>
      </c>
    </row>
    <row r="2318" spans="1:12" x14ac:dyDescent="0.3">
      <c r="A2318" t="s">
        <v>720</v>
      </c>
      <c r="B2318" s="97" t="s">
        <v>1060</v>
      </c>
      <c r="C2318" t="s">
        <v>38</v>
      </c>
      <c r="D2318" t="b">
        <v>0</v>
      </c>
      <c r="E2318" t="b">
        <v>1</v>
      </c>
      <c r="F2318" t="b">
        <v>0</v>
      </c>
      <c r="G2318" t="b">
        <v>1</v>
      </c>
      <c r="H2318" t="b">
        <v>1</v>
      </c>
      <c r="I2318" t="b">
        <v>1</v>
      </c>
      <c r="J2318" t="b">
        <v>0</v>
      </c>
      <c r="L2318">
        <f t="shared" ref="L2318:L2381" si="37">MATCH(TRUE,D2318:J2318)</f>
        <v>6</v>
      </c>
    </row>
    <row r="2319" spans="1:12" x14ac:dyDescent="0.3">
      <c r="A2319" t="s">
        <v>720</v>
      </c>
      <c r="B2319" s="97" t="s">
        <v>1060</v>
      </c>
      <c r="C2319" t="s">
        <v>38</v>
      </c>
      <c r="D2319" t="b">
        <v>0</v>
      </c>
      <c r="E2319" t="b">
        <v>0</v>
      </c>
      <c r="F2319" t="b">
        <v>0</v>
      </c>
      <c r="G2319" t="b">
        <v>0</v>
      </c>
      <c r="H2319" t="b">
        <v>0</v>
      </c>
      <c r="I2319" t="b">
        <v>0</v>
      </c>
      <c r="J2319" t="b">
        <v>0</v>
      </c>
      <c r="L2319">
        <f t="shared" si="37"/>
        <v>7</v>
      </c>
    </row>
    <row r="2320" spans="1:12" x14ac:dyDescent="0.3">
      <c r="A2320" t="s">
        <v>720</v>
      </c>
      <c r="B2320" s="97" t="s">
        <v>1060</v>
      </c>
      <c r="C2320" t="s">
        <v>38</v>
      </c>
      <c r="D2320" t="b">
        <v>0</v>
      </c>
      <c r="E2320" t="b">
        <v>0</v>
      </c>
      <c r="F2320" t="b">
        <v>0</v>
      </c>
      <c r="G2320" t="b">
        <v>0</v>
      </c>
      <c r="H2320" t="b">
        <v>0</v>
      </c>
      <c r="I2320" t="b">
        <v>0</v>
      </c>
      <c r="J2320" t="b">
        <v>0</v>
      </c>
      <c r="L2320">
        <f t="shared" si="37"/>
        <v>7</v>
      </c>
    </row>
    <row r="2321" spans="1:12" x14ac:dyDescent="0.3">
      <c r="A2321" t="s">
        <v>720</v>
      </c>
      <c r="B2321" s="97" t="s">
        <v>1060</v>
      </c>
      <c r="C2321" t="s">
        <v>38</v>
      </c>
      <c r="D2321" t="b">
        <v>0</v>
      </c>
      <c r="E2321" t="b">
        <v>0</v>
      </c>
      <c r="F2321" t="b">
        <v>0</v>
      </c>
      <c r="G2321" t="b">
        <v>0</v>
      </c>
      <c r="H2321" t="b">
        <v>0</v>
      </c>
      <c r="I2321" t="b">
        <v>0</v>
      </c>
      <c r="J2321" t="b">
        <v>0</v>
      </c>
      <c r="L2321">
        <f t="shared" si="37"/>
        <v>7</v>
      </c>
    </row>
    <row r="2322" spans="1:12" x14ac:dyDescent="0.3">
      <c r="A2322" t="s">
        <v>720</v>
      </c>
      <c r="B2322" s="97" t="s">
        <v>1060</v>
      </c>
      <c r="C2322" t="s">
        <v>38</v>
      </c>
      <c r="D2322" t="b">
        <v>0</v>
      </c>
      <c r="E2322" t="b">
        <v>0</v>
      </c>
      <c r="F2322" t="b">
        <v>0</v>
      </c>
      <c r="G2322" t="b">
        <v>1</v>
      </c>
      <c r="H2322" t="b">
        <v>1</v>
      </c>
      <c r="I2322" t="b">
        <v>0</v>
      </c>
      <c r="J2322" t="b">
        <v>0</v>
      </c>
      <c r="L2322">
        <f t="shared" si="37"/>
        <v>5</v>
      </c>
    </row>
    <row r="2323" spans="1:12" x14ac:dyDescent="0.3">
      <c r="A2323" t="s">
        <v>720</v>
      </c>
      <c r="B2323" s="97" t="s">
        <v>1060</v>
      </c>
      <c r="C2323" t="s">
        <v>38</v>
      </c>
      <c r="D2323" t="b">
        <v>0</v>
      </c>
      <c r="E2323" t="b">
        <v>0</v>
      </c>
      <c r="F2323" t="b">
        <v>0</v>
      </c>
      <c r="G2323" t="b">
        <v>0</v>
      </c>
      <c r="H2323" t="b">
        <v>1</v>
      </c>
      <c r="I2323" t="b">
        <v>0</v>
      </c>
      <c r="J2323" t="b">
        <v>0</v>
      </c>
      <c r="L2323">
        <f t="shared" si="37"/>
        <v>7</v>
      </c>
    </row>
    <row r="2324" spans="1:12" x14ac:dyDescent="0.3">
      <c r="A2324" t="s">
        <v>720</v>
      </c>
      <c r="B2324" s="97" t="s">
        <v>1060</v>
      </c>
      <c r="C2324" t="s">
        <v>38</v>
      </c>
      <c r="D2324" t="b">
        <v>0</v>
      </c>
      <c r="E2324" t="b">
        <v>0</v>
      </c>
      <c r="F2324" t="b">
        <v>0</v>
      </c>
      <c r="G2324" t="b">
        <v>1</v>
      </c>
      <c r="H2324" t="b">
        <v>1</v>
      </c>
      <c r="I2324" t="b">
        <v>1</v>
      </c>
      <c r="J2324" t="b">
        <v>0</v>
      </c>
      <c r="L2324">
        <f t="shared" si="37"/>
        <v>6</v>
      </c>
    </row>
    <row r="2325" spans="1:12" x14ac:dyDescent="0.3">
      <c r="A2325" t="s">
        <v>720</v>
      </c>
      <c r="B2325" s="97" t="s">
        <v>1060</v>
      </c>
      <c r="C2325" t="s">
        <v>38</v>
      </c>
      <c r="D2325" t="b">
        <v>0</v>
      </c>
      <c r="E2325" t="b">
        <v>1</v>
      </c>
      <c r="F2325" t="b">
        <v>0</v>
      </c>
      <c r="G2325" t="b">
        <v>0</v>
      </c>
      <c r="H2325" t="b">
        <v>1</v>
      </c>
      <c r="I2325" t="b">
        <v>1</v>
      </c>
      <c r="J2325" t="b">
        <v>0</v>
      </c>
      <c r="L2325">
        <f t="shared" si="37"/>
        <v>6</v>
      </c>
    </row>
    <row r="2326" spans="1:12" x14ac:dyDescent="0.3">
      <c r="A2326" t="s">
        <v>720</v>
      </c>
      <c r="B2326" s="97" t="s">
        <v>1060</v>
      </c>
      <c r="C2326" t="s">
        <v>38</v>
      </c>
      <c r="D2326" t="b">
        <v>0</v>
      </c>
      <c r="E2326" t="b">
        <v>0</v>
      </c>
      <c r="F2326" t="b">
        <v>0</v>
      </c>
      <c r="G2326" t="b">
        <v>0</v>
      </c>
      <c r="H2326" t="b">
        <v>0</v>
      </c>
      <c r="I2326" t="b">
        <v>0</v>
      </c>
      <c r="J2326" t="b">
        <v>0</v>
      </c>
      <c r="L2326">
        <f t="shared" si="37"/>
        <v>7</v>
      </c>
    </row>
    <row r="2327" spans="1:12" x14ac:dyDescent="0.3">
      <c r="A2327" t="s">
        <v>720</v>
      </c>
      <c r="B2327" s="97" t="s">
        <v>1060</v>
      </c>
      <c r="C2327" t="s">
        <v>38</v>
      </c>
      <c r="D2327" t="b">
        <v>1</v>
      </c>
      <c r="E2327" t="b">
        <v>0</v>
      </c>
      <c r="F2327" t="b">
        <v>0</v>
      </c>
      <c r="G2327" t="b">
        <v>0</v>
      </c>
      <c r="H2327" t="b">
        <v>0</v>
      </c>
      <c r="I2327" t="b">
        <v>0</v>
      </c>
      <c r="J2327" t="b">
        <v>0</v>
      </c>
      <c r="L2327">
        <f t="shared" si="37"/>
        <v>7</v>
      </c>
    </row>
    <row r="2328" spans="1:12" x14ac:dyDescent="0.3">
      <c r="A2328" t="s">
        <v>720</v>
      </c>
      <c r="B2328" s="97" t="s">
        <v>1060</v>
      </c>
      <c r="C2328" t="s">
        <v>38</v>
      </c>
      <c r="D2328" t="b">
        <v>0</v>
      </c>
      <c r="E2328" t="b">
        <v>0</v>
      </c>
      <c r="F2328" t="b">
        <v>0</v>
      </c>
      <c r="G2328" t="b">
        <v>1</v>
      </c>
      <c r="H2328" t="b">
        <v>1</v>
      </c>
      <c r="I2328" t="b">
        <v>0</v>
      </c>
      <c r="J2328" t="b">
        <v>0</v>
      </c>
      <c r="L2328">
        <f t="shared" si="37"/>
        <v>5</v>
      </c>
    </row>
    <row r="2329" spans="1:12" x14ac:dyDescent="0.3">
      <c r="A2329" t="s">
        <v>720</v>
      </c>
      <c r="B2329" s="97" t="s">
        <v>1060</v>
      </c>
      <c r="C2329" t="s">
        <v>38</v>
      </c>
      <c r="D2329" t="b">
        <v>0</v>
      </c>
      <c r="E2329" t="b">
        <v>0</v>
      </c>
      <c r="F2329" t="b">
        <v>0</v>
      </c>
      <c r="G2329" t="b">
        <v>0</v>
      </c>
      <c r="H2329" t="b">
        <v>1</v>
      </c>
      <c r="I2329" t="b">
        <v>1</v>
      </c>
      <c r="J2329" t="b">
        <v>0</v>
      </c>
      <c r="L2329">
        <f t="shared" si="37"/>
        <v>6</v>
      </c>
    </row>
    <row r="2330" spans="1:12" x14ac:dyDescent="0.3">
      <c r="A2330" t="s">
        <v>720</v>
      </c>
      <c r="B2330" s="97" t="s">
        <v>1060</v>
      </c>
      <c r="C2330" t="s">
        <v>38</v>
      </c>
      <c r="D2330" t="b">
        <v>0</v>
      </c>
      <c r="E2330" t="b">
        <v>0</v>
      </c>
      <c r="F2330" t="b">
        <v>0</v>
      </c>
      <c r="G2330" t="b">
        <v>0</v>
      </c>
      <c r="H2330" t="b">
        <v>0</v>
      </c>
      <c r="I2330" t="b">
        <v>1</v>
      </c>
      <c r="J2330" t="b">
        <v>0</v>
      </c>
      <c r="L2330">
        <f t="shared" si="37"/>
        <v>6</v>
      </c>
    </row>
    <row r="2331" spans="1:12" x14ac:dyDescent="0.3">
      <c r="A2331" t="s">
        <v>720</v>
      </c>
      <c r="B2331" s="97" t="s">
        <v>1060</v>
      </c>
      <c r="C2331" t="s">
        <v>38</v>
      </c>
      <c r="D2331" t="b">
        <v>0</v>
      </c>
      <c r="E2331" t="b">
        <v>0</v>
      </c>
      <c r="F2331" t="b">
        <v>0</v>
      </c>
      <c r="G2331" t="b">
        <v>0</v>
      </c>
      <c r="H2331" t="b">
        <v>1</v>
      </c>
      <c r="I2331" t="b">
        <v>0</v>
      </c>
      <c r="J2331" t="b">
        <v>0</v>
      </c>
      <c r="L2331">
        <f t="shared" si="37"/>
        <v>7</v>
      </c>
    </row>
    <row r="2332" spans="1:12" x14ac:dyDescent="0.3">
      <c r="A2332" t="s">
        <v>720</v>
      </c>
      <c r="B2332" s="97" t="s">
        <v>1060</v>
      </c>
      <c r="C2332" t="s">
        <v>38</v>
      </c>
      <c r="D2332" t="b">
        <v>0</v>
      </c>
      <c r="E2332" t="b">
        <v>0</v>
      </c>
      <c r="F2332" t="b">
        <v>0</v>
      </c>
      <c r="G2332" t="b">
        <v>1</v>
      </c>
      <c r="H2332" t="b">
        <v>0</v>
      </c>
      <c r="I2332" t="b">
        <v>0</v>
      </c>
      <c r="J2332" t="b">
        <v>0</v>
      </c>
      <c r="L2332">
        <f t="shared" si="37"/>
        <v>4</v>
      </c>
    </row>
    <row r="2333" spans="1:12" x14ac:dyDescent="0.3">
      <c r="A2333" t="s">
        <v>720</v>
      </c>
      <c r="B2333" s="97" t="s">
        <v>1060</v>
      </c>
      <c r="C2333" t="s">
        <v>38</v>
      </c>
      <c r="D2333" t="b">
        <v>0</v>
      </c>
      <c r="E2333" t="b">
        <v>0</v>
      </c>
      <c r="F2333" t="b">
        <v>0</v>
      </c>
      <c r="G2333" t="b">
        <v>0</v>
      </c>
      <c r="H2333" t="b">
        <v>0</v>
      </c>
      <c r="I2333" t="b">
        <v>0</v>
      </c>
      <c r="J2333" t="b">
        <v>0</v>
      </c>
      <c r="L2333">
        <f t="shared" si="37"/>
        <v>7</v>
      </c>
    </row>
    <row r="2334" spans="1:12" x14ac:dyDescent="0.3">
      <c r="A2334" t="s">
        <v>720</v>
      </c>
      <c r="B2334" s="97" t="s">
        <v>1060</v>
      </c>
      <c r="C2334" t="s">
        <v>38</v>
      </c>
      <c r="D2334" t="b">
        <v>0</v>
      </c>
      <c r="E2334" t="b">
        <v>0</v>
      </c>
      <c r="F2334" t="b">
        <v>0</v>
      </c>
      <c r="G2334" t="b">
        <v>0</v>
      </c>
      <c r="H2334" t="b">
        <v>0</v>
      </c>
      <c r="I2334" t="b">
        <v>0</v>
      </c>
      <c r="J2334" t="b">
        <v>0</v>
      </c>
      <c r="L2334">
        <f t="shared" si="37"/>
        <v>7</v>
      </c>
    </row>
    <row r="2335" spans="1:12" x14ac:dyDescent="0.3">
      <c r="A2335" t="s">
        <v>720</v>
      </c>
      <c r="B2335" s="97" t="s">
        <v>1060</v>
      </c>
      <c r="C2335" t="s">
        <v>38</v>
      </c>
      <c r="D2335" t="b">
        <v>0</v>
      </c>
      <c r="E2335" t="b">
        <v>0</v>
      </c>
      <c r="F2335" t="b">
        <v>0</v>
      </c>
      <c r="G2335" t="b">
        <v>0</v>
      </c>
      <c r="H2335" t="b">
        <v>1</v>
      </c>
      <c r="I2335" t="b">
        <v>0</v>
      </c>
      <c r="J2335" t="b">
        <v>1</v>
      </c>
      <c r="L2335">
        <f t="shared" si="37"/>
        <v>7</v>
      </c>
    </row>
    <row r="2336" spans="1:12" x14ac:dyDescent="0.3">
      <c r="A2336" t="s">
        <v>720</v>
      </c>
      <c r="B2336" s="97" t="s">
        <v>1060</v>
      </c>
      <c r="C2336" t="s">
        <v>38</v>
      </c>
      <c r="D2336" t="b">
        <v>0</v>
      </c>
      <c r="E2336" t="b">
        <v>0</v>
      </c>
      <c r="F2336" t="b">
        <v>0</v>
      </c>
      <c r="G2336" t="b">
        <v>0</v>
      </c>
      <c r="H2336" t="b">
        <v>1</v>
      </c>
      <c r="I2336" t="b">
        <v>0</v>
      </c>
      <c r="J2336" t="b">
        <v>0</v>
      </c>
      <c r="L2336">
        <f t="shared" si="37"/>
        <v>7</v>
      </c>
    </row>
    <row r="2337" spans="1:12" x14ac:dyDescent="0.3">
      <c r="A2337" t="s">
        <v>720</v>
      </c>
      <c r="B2337" s="97" t="s">
        <v>1060</v>
      </c>
      <c r="C2337" t="s">
        <v>38</v>
      </c>
      <c r="D2337" t="b">
        <v>0</v>
      </c>
      <c r="E2337" t="b">
        <v>0</v>
      </c>
      <c r="F2337" t="b">
        <v>0</v>
      </c>
      <c r="G2337" t="b">
        <v>1</v>
      </c>
      <c r="H2337" t="b">
        <v>1</v>
      </c>
      <c r="I2337" t="b">
        <v>0</v>
      </c>
      <c r="J2337" t="b">
        <v>0</v>
      </c>
      <c r="L2337">
        <f t="shared" si="37"/>
        <v>5</v>
      </c>
    </row>
    <row r="2338" spans="1:12" x14ac:dyDescent="0.3">
      <c r="A2338" t="s">
        <v>720</v>
      </c>
      <c r="B2338" s="97" t="s">
        <v>1060</v>
      </c>
      <c r="C2338" t="s">
        <v>38</v>
      </c>
      <c r="D2338" t="b">
        <v>0</v>
      </c>
      <c r="E2338" t="b">
        <v>0</v>
      </c>
      <c r="F2338" t="b">
        <v>0</v>
      </c>
      <c r="G2338" t="b">
        <v>0</v>
      </c>
      <c r="H2338" t="b">
        <v>0</v>
      </c>
      <c r="I2338" t="b">
        <v>0</v>
      </c>
      <c r="J2338" t="b">
        <v>0</v>
      </c>
      <c r="L2338">
        <f t="shared" si="37"/>
        <v>7</v>
      </c>
    </row>
    <row r="2339" spans="1:12" x14ac:dyDescent="0.3">
      <c r="A2339" t="s">
        <v>720</v>
      </c>
      <c r="B2339" s="97" t="s">
        <v>1060</v>
      </c>
      <c r="C2339" t="s">
        <v>38</v>
      </c>
      <c r="D2339" t="b">
        <v>0</v>
      </c>
      <c r="E2339" t="b">
        <v>0</v>
      </c>
      <c r="F2339" t="b">
        <v>0</v>
      </c>
      <c r="G2339" t="b">
        <v>0</v>
      </c>
      <c r="H2339" t="b">
        <v>1</v>
      </c>
      <c r="I2339" t="b">
        <v>0</v>
      </c>
      <c r="J2339" t="b">
        <v>1</v>
      </c>
      <c r="L2339">
        <f t="shared" si="37"/>
        <v>7</v>
      </c>
    </row>
    <row r="2340" spans="1:12" x14ac:dyDescent="0.3">
      <c r="A2340" t="s">
        <v>720</v>
      </c>
      <c r="B2340" s="97" t="s">
        <v>1060</v>
      </c>
      <c r="C2340" t="s">
        <v>38</v>
      </c>
      <c r="D2340" t="b">
        <v>0</v>
      </c>
      <c r="E2340" t="b">
        <v>1</v>
      </c>
      <c r="F2340" t="b">
        <v>0</v>
      </c>
      <c r="G2340" t="b">
        <v>0</v>
      </c>
      <c r="H2340" t="b">
        <v>0</v>
      </c>
      <c r="I2340" t="b">
        <v>1</v>
      </c>
      <c r="J2340" t="b">
        <v>0</v>
      </c>
      <c r="L2340">
        <f t="shared" si="37"/>
        <v>6</v>
      </c>
    </row>
    <row r="2341" spans="1:12" x14ac:dyDescent="0.3">
      <c r="A2341" t="s">
        <v>720</v>
      </c>
      <c r="B2341" s="97" t="s">
        <v>1060</v>
      </c>
      <c r="C2341" t="s">
        <v>38</v>
      </c>
      <c r="D2341" t="b">
        <v>0</v>
      </c>
      <c r="E2341" t="b">
        <v>0</v>
      </c>
      <c r="F2341" t="b">
        <v>0</v>
      </c>
      <c r="G2341" t="b">
        <v>0</v>
      </c>
      <c r="H2341" t="b">
        <v>0</v>
      </c>
      <c r="I2341" t="b">
        <v>1</v>
      </c>
      <c r="J2341" t="b">
        <v>0</v>
      </c>
      <c r="L2341">
        <f t="shared" si="37"/>
        <v>6</v>
      </c>
    </row>
    <row r="2342" spans="1:12" x14ac:dyDescent="0.3">
      <c r="A2342" t="s">
        <v>720</v>
      </c>
      <c r="B2342" s="97" t="s">
        <v>1060</v>
      </c>
      <c r="C2342" t="s">
        <v>38</v>
      </c>
      <c r="D2342" t="b">
        <v>0</v>
      </c>
      <c r="E2342" t="b">
        <v>0</v>
      </c>
      <c r="F2342" t="b">
        <v>0</v>
      </c>
      <c r="G2342" t="b">
        <v>0</v>
      </c>
      <c r="H2342" t="b">
        <v>1</v>
      </c>
      <c r="I2342" t="b">
        <v>0</v>
      </c>
      <c r="J2342" t="b">
        <v>0</v>
      </c>
      <c r="L2342">
        <f t="shared" si="37"/>
        <v>7</v>
      </c>
    </row>
    <row r="2343" spans="1:12" x14ac:dyDescent="0.3">
      <c r="A2343" t="s">
        <v>720</v>
      </c>
      <c r="B2343" s="97" t="s">
        <v>1060</v>
      </c>
      <c r="C2343" t="s">
        <v>38</v>
      </c>
      <c r="D2343" t="b">
        <v>0</v>
      </c>
      <c r="E2343" t="b">
        <v>0</v>
      </c>
      <c r="F2343" t="b">
        <v>0</v>
      </c>
      <c r="G2343" t="b">
        <v>0</v>
      </c>
      <c r="H2343" t="b">
        <v>1</v>
      </c>
      <c r="I2343" t="b">
        <v>1</v>
      </c>
      <c r="J2343" t="b">
        <v>0</v>
      </c>
      <c r="L2343">
        <f t="shared" si="37"/>
        <v>6</v>
      </c>
    </row>
    <row r="2344" spans="1:12" x14ac:dyDescent="0.3">
      <c r="A2344" t="s">
        <v>720</v>
      </c>
      <c r="B2344" s="97" t="s">
        <v>1060</v>
      </c>
      <c r="C2344" t="s">
        <v>38</v>
      </c>
      <c r="D2344" t="b">
        <v>0</v>
      </c>
      <c r="E2344" t="b">
        <v>0</v>
      </c>
      <c r="F2344" t="b">
        <v>0</v>
      </c>
      <c r="G2344" t="b">
        <v>0</v>
      </c>
      <c r="H2344" t="b">
        <v>1</v>
      </c>
      <c r="I2344" t="b">
        <v>1</v>
      </c>
      <c r="J2344" t="b">
        <v>0</v>
      </c>
      <c r="L2344">
        <f t="shared" si="37"/>
        <v>6</v>
      </c>
    </row>
    <row r="2345" spans="1:12" x14ac:dyDescent="0.3">
      <c r="A2345" t="s">
        <v>720</v>
      </c>
      <c r="B2345" s="97" t="s">
        <v>1060</v>
      </c>
      <c r="C2345" t="s">
        <v>38</v>
      </c>
      <c r="D2345" t="b">
        <v>0</v>
      </c>
      <c r="E2345" t="b">
        <v>0</v>
      </c>
      <c r="F2345" t="b">
        <v>0</v>
      </c>
      <c r="G2345" t="b">
        <v>0</v>
      </c>
      <c r="H2345" t="b">
        <v>0</v>
      </c>
      <c r="I2345" t="b">
        <v>0</v>
      </c>
      <c r="J2345" t="b">
        <v>0</v>
      </c>
      <c r="L2345">
        <f t="shared" si="37"/>
        <v>7</v>
      </c>
    </row>
    <row r="2346" spans="1:12" x14ac:dyDescent="0.3">
      <c r="A2346" t="s">
        <v>720</v>
      </c>
      <c r="B2346" s="97" t="s">
        <v>1060</v>
      </c>
      <c r="C2346" t="s">
        <v>38</v>
      </c>
      <c r="D2346" t="b">
        <v>0</v>
      </c>
      <c r="E2346" t="b">
        <v>0</v>
      </c>
      <c r="F2346" t="b">
        <v>0</v>
      </c>
      <c r="G2346" t="b">
        <v>1</v>
      </c>
      <c r="H2346" t="b">
        <v>0</v>
      </c>
      <c r="I2346" t="b">
        <v>1</v>
      </c>
      <c r="J2346" t="b">
        <v>0</v>
      </c>
      <c r="L2346">
        <f t="shared" si="37"/>
        <v>4</v>
      </c>
    </row>
    <row r="2347" spans="1:12" x14ac:dyDescent="0.3">
      <c r="A2347" t="s">
        <v>720</v>
      </c>
      <c r="B2347" s="97" t="s">
        <v>1060</v>
      </c>
      <c r="C2347" t="s">
        <v>38</v>
      </c>
      <c r="D2347" t="b">
        <v>0</v>
      </c>
      <c r="E2347" t="b">
        <v>0</v>
      </c>
      <c r="F2347" t="b">
        <v>0</v>
      </c>
      <c r="G2347" t="b">
        <v>0</v>
      </c>
      <c r="H2347" t="b">
        <v>1</v>
      </c>
      <c r="I2347" t="b">
        <v>0</v>
      </c>
      <c r="J2347" t="b">
        <v>0</v>
      </c>
      <c r="L2347">
        <f t="shared" si="37"/>
        <v>7</v>
      </c>
    </row>
    <row r="2348" spans="1:12" x14ac:dyDescent="0.3">
      <c r="A2348" t="s">
        <v>720</v>
      </c>
      <c r="B2348" s="97" t="s">
        <v>1060</v>
      </c>
      <c r="C2348" t="s">
        <v>38</v>
      </c>
      <c r="D2348" t="b">
        <v>0</v>
      </c>
      <c r="E2348" t="b">
        <v>0</v>
      </c>
      <c r="F2348" t="b">
        <v>0</v>
      </c>
      <c r="G2348" t="b">
        <v>0</v>
      </c>
      <c r="H2348" t="b">
        <v>1</v>
      </c>
      <c r="I2348" t="b">
        <v>0</v>
      </c>
      <c r="J2348" t="b">
        <v>0</v>
      </c>
      <c r="L2348">
        <f t="shared" si="37"/>
        <v>7</v>
      </c>
    </row>
    <row r="2349" spans="1:12" x14ac:dyDescent="0.3">
      <c r="A2349" t="s">
        <v>720</v>
      </c>
      <c r="B2349" s="97" t="s">
        <v>1060</v>
      </c>
      <c r="C2349" t="s">
        <v>38</v>
      </c>
      <c r="D2349" t="b">
        <v>0</v>
      </c>
      <c r="E2349" t="b">
        <v>0</v>
      </c>
      <c r="F2349" t="b">
        <v>0</v>
      </c>
      <c r="G2349" t="b">
        <v>0</v>
      </c>
      <c r="H2349" t="b">
        <v>0</v>
      </c>
      <c r="I2349" t="b">
        <v>0</v>
      </c>
      <c r="J2349" t="b">
        <v>0</v>
      </c>
      <c r="L2349">
        <f t="shared" si="37"/>
        <v>7</v>
      </c>
    </row>
    <row r="2350" spans="1:12" x14ac:dyDescent="0.3">
      <c r="A2350" t="s">
        <v>720</v>
      </c>
      <c r="B2350" s="97" t="s">
        <v>1060</v>
      </c>
      <c r="C2350" t="s">
        <v>38</v>
      </c>
      <c r="D2350" t="b">
        <v>0</v>
      </c>
      <c r="E2350" t="b">
        <v>0</v>
      </c>
      <c r="F2350" t="b">
        <v>0</v>
      </c>
      <c r="G2350" t="b">
        <v>0</v>
      </c>
      <c r="H2350" t="b">
        <v>0</v>
      </c>
      <c r="I2350" t="b">
        <v>0</v>
      </c>
      <c r="J2350" t="b">
        <v>0</v>
      </c>
      <c r="L2350">
        <f t="shared" si="37"/>
        <v>7</v>
      </c>
    </row>
    <row r="2351" spans="1:12" x14ac:dyDescent="0.3">
      <c r="A2351" t="s">
        <v>720</v>
      </c>
      <c r="B2351" s="97" t="s">
        <v>1060</v>
      </c>
      <c r="C2351" t="s">
        <v>38</v>
      </c>
      <c r="D2351" t="b">
        <v>0</v>
      </c>
      <c r="E2351" t="b">
        <v>0</v>
      </c>
      <c r="F2351" t="b">
        <v>0</v>
      </c>
      <c r="G2351" t="b">
        <v>0</v>
      </c>
      <c r="H2351" t="b">
        <v>0</v>
      </c>
      <c r="I2351" t="b">
        <v>0</v>
      </c>
      <c r="J2351" t="b">
        <v>0</v>
      </c>
      <c r="L2351">
        <f t="shared" si="37"/>
        <v>7</v>
      </c>
    </row>
    <row r="2352" spans="1:12" x14ac:dyDescent="0.3">
      <c r="A2352" t="s">
        <v>720</v>
      </c>
      <c r="B2352" s="97" t="s">
        <v>1060</v>
      </c>
      <c r="C2352" t="s">
        <v>38</v>
      </c>
      <c r="D2352" t="b">
        <v>0</v>
      </c>
      <c r="E2352" t="b">
        <v>0</v>
      </c>
      <c r="F2352" t="b">
        <v>0</v>
      </c>
      <c r="G2352" t="b">
        <v>0</v>
      </c>
      <c r="H2352" t="b">
        <v>1</v>
      </c>
      <c r="I2352" t="b">
        <v>0</v>
      </c>
      <c r="J2352" t="b">
        <v>0</v>
      </c>
      <c r="L2352">
        <f t="shared" si="37"/>
        <v>7</v>
      </c>
    </row>
    <row r="2353" spans="1:12" x14ac:dyDescent="0.3">
      <c r="A2353" t="s">
        <v>720</v>
      </c>
      <c r="B2353" s="97" t="s">
        <v>1060</v>
      </c>
      <c r="C2353" t="s">
        <v>38</v>
      </c>
      <c r="D2353" t="b">
        <v>0</v>
      </c>
      <c r="E2353" t="b">
        <v>1</v>
      </c>
      <c r="F2353" t="b">
        <v>0</v>
      </c>
      <c r="G2353" t="b">
        <v>0</v>
      </c>
      <c r="H2353" t="b">
        <v>0</v>
      </c>
      <c r="I2353" t="b">
        <v>1</v>
      </c>
      <c r="J2353" t="b">
        <v>0</v>
      </c>
      <c r="L2353">
        <f t="shared" si="37"/>
        <v>6</v>
      </c>
    </row>
    <row r="2354" spans="1:12" x14ac:dyDescent="0.3">
      <c r="A2354" t="s">
        <v>720</v>
      </c>
      <c r="B2354" s="97" t="s">
        <v>1060</v>
      </c>
      <c r="C2354" t="s">
        <v>38</v>
      </c>
      <c r="D2354" t="b">
        <v>0</v>
      </c>
      <c r="E2354" t="b">
        <v>0</v>
      </c>
      <c r="F2354" t="b">
        <v>0</v>
      </c>
      <c r="G2354" t="b">
        <v>0</v>
      </c>
      <c r="H2354" t="b">
        <v>0</v>
      </c>
      <c r="I2354" t="b">
        <v>0</v>
      </c>
      <c r="J2354" t="b">
        <v>0</v>
      </c>
      <c r="L2354">
        <f t="shared" si="37"/>
        <v>7</v>
      </c>
    </row>
    <row r="2355" spans="1:12" x14ac:dyDescent="0.3">
      <c r="A2355" t="s">
        <v>720</v>
      </c>
      <c r="B2355" s="97" t="s">
        <v>1060</v>
      </c>
      <c r="C2355" t="s">
        <v>38</v>
      </c>
      <c r="D2355" t="b">
        <v>0</v>
      </c>
      <c r="E2355" t="b">
        <v>0</v>
      </c>
      <c r="F2355" t="b">
        <v>0</v>
      </c>
      <c r="G2355" t="b">
        <v>0</v>
      </c>
      <c r="H2355" t="b">
        <v>0</v>
      </c>
      <c r="I2355" t="b">
        <v>0</v>
      </c>
      <c r="J2355" t="b">
        <v>0</v>
      </c>
      <c r="L2355">
        <f t="shared" si="37"/>
        <v>7</v>
      </c>
    </row>
    <row r="2356" spans="1:12" x14ac:dyDescent="0.3">
      <c r="A2356" t="s">
        <v>720</v>
      </c>
      <c r="B2356" s="97" t="s">
        <v>1060</v>
      </c>
      <c r="C2356" t="s">
        <v>38</v>
      </c>
      <c r="D2356" t="b">
        <v>0</v>
      </c>
      <c r="E2356" t="b">
        <v>0</v>
      </c>
      <c r="F2356" t="b">
        <v>0</v>
      </c>
      <c r="G2356" t="b">
        <v>0</v>
      </c>
      <c r="H2356" t="b">
        <v>0</v>
      </c>
      <c r="I2356" t="b">
        <v>0</v>
      </c>
      <c r="J2356" t="b">
        <v>0</v>
      </c>
      <c r="L2356">
        <f t="shared" si="37"/>
        <v>7</v>
      </c>
    </row>
    <row r="2357" spans="1:12" x14ac:dyDescent="0.3">
      <c r="A2357" t="s">
        <v>720</v>
      </c>
      <c r="B2357" s="97" t="s">
        <v>1060</v>
      </c>
      <c r="C2357" t="s">
        <v>38</v>
      </c>
      <c r="D2357" t="b">
        <v>0</v>
      </c>
      <c r="E2357" t="b">
        <v>0</v>
      </c>
      <c r="F2357" t="b">
        <v>0</v>
      </c>
      <c r="G2357" t="b">
        <v>0</v>
      </c>
      <c r="H2357" t="b">
        <v>0</v>
      </c>
      <c r="I2357" t="b">
        <v>1</v>
      </c>
      <c r="J2357" t="b">
        <v>0</v>
      </c>
      <c r="L2357">
        <f t="shared" si="37"/>
        <v>6</v>
      </c>
    </row>
    <row r="2358" spans="1:12" x14ac:dyDescent="0.3">
      <c r="A2358" t="s">
        <v>720</v>
      </c>
      <c r="B2358" s="97" t="s">
        <v>1060</v>
      </c>
      <c r="C2358" t="s">
        <v>38</v>
      </c>
      <c r="D2358" t="b">
        <v>0</v>
      </c>
      <c r="E2358" t="b">
        <v>0</v>
      </c>
      <c r="F2358" t="b">
        <v>0</v>
      </c>
      <c r="G2358" t="b">
        <v>0</v>
      </c>
      <c r="H2358" t="b">
        <v>1</v>
      </c>
      <c r="I2358" t="b">
        <v>0</v>
      </c>
      <c r="J2358" t="b">
        <v>0</v>
      </c>
      <c r="L2358">
        <f t="shared" si="37"/>
        <v>7</v>
      </c>
    </row>
    <row r="2359" spans="1:12" x14ac:dyDescent="0.3">
      <c r="A2359" t="s">
        <v>720</v>
      </c>
      <c r="B2359" s="97" t="s">
        <v>1060</v>
      </c>
      <c r="C2359" t="s">
        <v>38</v>
      </c>
      <c r="D2359" t="b">
        <v>0</v>
      </c>
      <c r="E2359" t="b">
        <v>0</v>
      </c>
      <c r="F2359" t="b">
        <v>0</v>
      </c>
      <c r="G2359" t="b">
        <v>0</v>
      </c>
      <c r="H2359" t="b">
        <v>1</v>
      </c>
      <c r="I2359" t="b">
        <v>0</v>
      </c>
      <c r="J2359" t="b">
        <v>0</v>
      </c>
      <c r="L2359">
        <f t="shared" si="37"/>
        <v>7</v>
      </c>
    </row>
    <row r="2360" spans="1:12" x14ac:dyDescent="0.3">
      <c r="A2360" t="s">
        <v>720</v>
      </c>
      <c r="B2360" s="97" t="s">
        <v>1060</v>
      </c>
      <c r="C2360" t="s">
        <v>38</v>
      </c>
      <c r="D2360" t="b">
        <v>0</v>
      </c>
      <c r="E2360" t="b">
        <v>0</v>
      </c>
      <c r="F2360" t="b">
        <v>0</v>
      </c>
      <c r="G2360" t="b">
        <v>1</v>
      </c>
      <c r="H2360" t="b">
        <v>0</v>
      </c>
      <c r="I2360" t="b">
        <v>0</v>
      </c>
      <c r="J2360" t="b">
        <v>0</v>
      </c>
      <c r="L2360">
        <f t="shared" si="37"/>
        <v>4</v>
      </c>
    </row>
    <row r="2361" spans="1:12" x14ac:dyDescent="0.3">
      <c r="A2361" t="s">
        <v>720</v>
      </c>
      <c r="B2361" s="97" t="s">
        <v>1060</v>
      </c>
      <c r="C2361" t="s">
        <v>38</v>
      </c>
      <c r="D2361" t="b">
        <v>0</v>
      </c>
      <c r="E2361" t="b">
        <v>0</v>
      </c>
      <c r="F2361" t="b">
        <v>0</v>
      </c>
      <c r="G2361" t="b">
        <v>0</v>
      </c>
      <c r="H2361" t="b">
        <v>0</v>
      </c>
      <c r="I2361" t="b">
        <v>0</v>
      </c>
      <c r="J2361" t="b">
        <v>0</v>
      </c>
      <c r="L2361">
        <f t="shared" si="37"/>
        <v>7</v>
      </c>
    </row>
    <row r="2362" spans="1:12" x14ac:dyDescent="0.3">
      <c r="A2362" t="s">
        <v>720</v>
      </c>
      <c r="B2362" s="97" t="s">
        <v>1060</v>
      </c>
      <c r="C2362" t="s">
        <v>38</v>
      </c>
      <c r="D2362" t="b">
        <v>0</v>
      </c>
      <c r="E2362" t="b">
        <v>0</v>
      </c>
      <c r="F2362" t="b">
        <v>0</v>
      </c>
      <c r="G2362" t="b">
        <v>0</v>
      </c>
      <c r="H2362" t="b">
        <v>1</v>
      </c>
      <c r="I2362" t="b">
        <v>0</v>
      </c>
      <c r="J2362" t="b">
        <v>0</v>
      </c>
      <c r="L2362">
        <f t="shared" si="37"/>
        <v>7</v>
      </c>
    </row>
    <row r="2363" spans="1:12" x14ac:dyDescent="0.3">
      <c r="A2363" t="s">
        <v>720</v>
      </c>
      <c r="B2363" s="97" t="s">
        <v>1060</v>
      </c>
      <c r="C2363" t="s">
        <v>38</v>
      </c>
      <c r="D2363" t="b">
        <v>0</v>
      </c>
      <c r="E2363" t="b">
        <v>0</v>
      </c>
      <c r="F2363" t="b">
        <v>0</v>
      </c>
      <c r="G2363" t="b">
        <v>0</v>
      </c>
      <c r="H2363" t="b">
        <v>0</v>
      </c>
      <c r="I2363" t="b">
        <v>0</v>
      </c>
      <c r="J2363" t="b">
        <v>0</v>
      </c>
      <c r="L2363">
        <f t="shared" si="37"/>
        <v>7</v>
      </c>
    </row>
    <row r="2364" spans="1:12" x14ac:dyDescent="0.3">
      <c r="A2364" t="s">
        <v>720</v>
      </c>
      <c r="B2364" s="97" t="s">
        <v>1060</v>
      </c>
      <c r="C2364" t="s">
        <v>38</v>
      </c>
      <c r="D2364" t="b">
        <v>0</v>
      </c>
      <c r="E2364" t="b">
        <v>0</v>
      </c>
      <c r="F2364" t="b">
        <v>0</v>
      </c>
      <c r="G2364" t="b">
        <v>0</v>
      </c>
      <c r="H2364" t="b">
        <v>0</v>
      </c>
      <c r="I2364" t="b">
        <v>0</v>
      </c>
      <c r="J2364" t="b">
        <v>0</v>
      </c>
      <c r="L2364">
        <f t="shared" si="37"/>
        <v>7</v>
      </c>
    </row>
    <row r="2365" spans="1:12" x14ac:dyDescent="0.3">
      <c r="A2365" t="s">
        <v>720</v>
      </c>
      <c r="B2365" s="97" t="s">
        <v>1060</v>
      </c>
      <c r="C2365" t="s">
        <v>38</v>
      </c>
      <c r="D2365" t="b">
        <v>0</v>
      </c>
      <c r="E2365" t="b">
        <v>0</v>
      </c>
      <c r="F2365" t="b">
        <v>0</v>
      </c>
      <c r="G2365" t="b">
        <v>0</v>
      </c>
      <c r="H2365" t="b">
        <v>0</v>
      </c>
      <c r="I2365" t="b">
        <v>0</v>
      </c>
      <c r="J2365" t="b">
        <v>0</v>
      </c>
      <c r="L2365">
        <f t="shared" si="37"/>
        <v>7</v>
      </c>
    </row>
    <row r="2366" spans="1:12" x14ac:dyDescent="0.3">
      <c r="A2366" t="s">
        <v>720</v>
      </c>
      <c r="B2366" s="97" t="s">
        <v>1060</v>
      </c>
      <c r="C2366" t="s">
        <v>38</v>
      </c>
      <c r="D2366" t="b">
        <v>0</v>
      </c>
      <c r="E2366" t="b">
        <v>0</v>
      </c>
      <c r="F2366" t="b">
        <v>0</v>
      </c>
      <c r="G2366" t="b">
        <v>0</v>
      </c>
      <c r="H2366" t="b">
        <v>0</v>
      </c>
      <c r="I2366" t="b">
        <v>1</v>
      </c>
      <c r="J2366" t="b">
        <v>0</v>
      </c>
      <c r="L2366">
        <f t="shared" si="37"/>
        <v>6</v>
      </c>
    </row>
    <row r="2367" spans="1:12" x14ac:dyDescent="0.3">
      <c r="A2367" t="s">
        <v>720</v>
      </c>
      <c r="B2367" s="97" t="s">
        <v>1060</v>
      </c>
      <c r="C2367" t="s">
        <v>38</v>
      </c>
      <c r="D2367" t="b">
        <v>0</v>
      </c>
      <c r="E2367" t="b">
        <v>0</v>
      </c>
      <c r="F2367" t="b">
        <v>0</v>
      </c>
      <c r="G2367" t="b">
        <v>0</v>
      </c>
      <c r="H2367" t="b">
        <v>0</v>
      </c>
      <c r="I2367" t="b">
        <v>0</v>
      </c>
      <c r="J2367" t="b">
        <v>0</v>
      </c>
      <c r="L2367">
        <f t="shared" si="37"/>
        <v>7</v>
      </c>
    </row>
    <row r="2368" spans="1:12" x14ac:dyDescent="0.3">
      <c r="A2368" t="s">
        <v>720</v>
      </c>
      <c r="B2368" s="97" t="s">
        <v>1060</v>
      </c>
      <c r="C2368" t="s">
        <v>38</v>
      </c>
      <c r="D2368" t="b">
        <v>0</v>
      </c>
      <c r="E2368" t="b">
        <v>0</v>
      </c>
      <c r="F2368" t="b">
        <v>0</v>
      </c>
      <c r="G2368" t="b">
        <v>0</v>
      </c>
      <c r="H2368" t="b">
        <v>1</v>
      </c>
      <c r="I2368" t="b">
        <v>1</v>
      </c>
      <c r="J2368" t="b">
        <v>0</v>
      </c>
      <c r="L2368">
        <f t="shared" si="37"/>
        <v>6</v>
      </c>
    </row>
    <row r="2369" spans="1:12" x14ac:dyDescent="0.3">
      <c r="A2369" t="s">
        <v>720</v>
      </c>
      <c r="B2369" s="97" t="s">
        <v>1060</v>
      </c>
      <c r="C2369" t="s">
        <v>38</v>
      </c>
      <c r="D2369" t="b">
        <v>0</v>
      </c>
      <c r="E2369" t="b">
        <v>0</v>
      </c>
      <c r="F2369" t="b">
        <v>0</v>
      </c>
      <c r="G2369" t="b">
        <v>1</v>
      </c>
      <c r="H2369" t="b">
        <v>0</v>
      </c>
      <c r="I2369" t="b">
        <v>0</v>
      </c>
      <c r="J2369" t="b">
        <v>0</v>
      </c>
      <c r="L2369">
        <f t="shared" si="37"/>
        <v>4</v>
      </c>
    </row>
    <row r="2370" spans="1:12" x14ac:dyDescent="0.3">
      <c r="A2370" t="s">
        <v>720</v>
      </c>
      <c r="B2370" s="97" t="s">
        <v>1060</v>
      </c>
      <c r="C2370" t="s">
        <v>38</v>
      </c>
      <c r="D2370" t="b">
        <v>0</v>
      </c>
      <c r="E2370" t="b">
        <v>1</v>
      </c>
      <c r="F2370" t="b">
        <v>0</v>
      </c>
      <c r="G2370" t="b">
        <v>0</v>
      </c>
      <c r="H2370" t="b">
        <v>0</v>
      </c>
      <c r="I2370" t="b">
        <v>1</v>
      </c>
      <c r="J2370" t="b">
        <v>1</v>
      </c>
      <c r="L2370">
        <f t="shared" si="37"/>
        <v>7</v>
      </c>
    </row>
    <row r="2371" spans="1:12" x14ac:dyDescent="0.3">
      <c r="A2371" t="s">
        <v>720</v>
      </c>
      <c r="B2371" s="97" t="s">
        <v>1060</v>
      </c>
      <c r="C2371" t="s">
        <v>38</v>
      </c>
      <c r="D2371" t="b">
        <v>0</v>
      </c>
      <c r="E2371" t="b">
        <v>0</v>
      </c>
      <c r="F2371" t="b">
        <v>0</v>
      </c>
      <c r="G2371" t="b">
        <v>0</v>
      </c>
      <c r="H2371" t="b">
        <v>1</v>
      </c>
      <c r="I2371" t="b">
        <v>0</v>
      </c>
      <c r="J2371" t="b">
        <v>0</v>
      </c>
      <c r="L2371">
        <f t="shared" si="37"/>
        <v>7</v>
      </c>
    </row>
    <row r="2372" spans="1:12" x14ac:dyDescent="0.3">
      <c r="A2372" t="s">
        <v>720</v>
      </c>
      <c r="B2372" s="97" t="s">
        <v>1060</v>
      </c>
      <c r="C2372" t="s">
        <v>38</v>
      </c>
      <c r="D2372" t="b">
        <v>0</v>
      </c>
      <c r="E2372" t="b">
        <v>0</v>
      </c>
      <c r="F2372" t="b">
        <v>0</v>
      </c>
      <c r="G2372" t="b">
        <v>0</v>
      </c>
      <c r="H2372" t="b">
        <v>0</v>
      </c>
      <c r="I2372" t="b">
        <v>1</v>
      </c>
      <c r="J2372" t="b">
        <v>0</v>
      </c>
      <c r="L2372">
        <f t="shared" si="37"/>
        <v>6</v>
      </c>
    </row>
    <row r="2373" spans="1:12" x14ac:dyDescent="0.3">
      <c r="A2373" t="s">
        <v>720</v>
      </c>
      <c r="B2373" s="97" t="s">
        <v>1060</v>
      </c>
      <c r="C2373" t="s">
        <v>38</v>
      </c>
      <c r="D2373" t="b">
        <v>0</v>
      </c>
      <c r="E2373" t="b">
        <v>0</v>
      </c>
      <c r="F2373" t="b">
        <v>0</v>
      </c>
      <c r="G2373" t="b">
        <v>0</v>
      </c>
      <c r="H2373" t="b">
        <v>0</v>
      </c>
      <c r="I2373" t="b">
        <v>0</v>
      </c>
      <c r="J2373" t="b">
        <v>0</v>
      </c>
      <c r="L2373">
        <f t="shared" si="37"/>
        <v>7</v>
      </c>
    </row>
    <row r="2374" spans="1:12" x14ac:dyDescent="0.3">
      <c r="A2374" t="s">
        <v>720</v>
      </c>
      <c r="B2374" s="97" t="s">
        <v>1060</v>
      </c>
      <c r="C2374" t="s">
        <v>38</v>
      </c>
      <c r="D2374" t="b">
        <v>0</v>
      </c>
      <c r="E2374" t="b">
        <v>0</v>
      </c>
      <c r="F2374" t="b">
        <v>0</v>
      </c>
      <c r="G2374" t="b">
        <v>0</v>
      </c>
      <c r="H2374" t="b">
        <v>0</v>
      </c>
      <c r="I2374" t="b">
        <v>1</v>
      </c>
      <c r="J2374" t="b">
        <v>0</v>
      </c>
      <c r="L2374">
        <f t="shared" si="37"/>
        <v>6</v>
      </c>
    </row>
    <row r="2375" spans="1:12" x14ac:dyDescent="0.3">
      <c r="A2375" t="s">
        <v>720</v>
      </c>
      <c r="B2375" s="97" t="s">
        <v>1060</v>
      </c>
      <c r="C2375" t="s">
        <v>38</v>
      </c>
      <c r="D2375" t="b">
        <v>0</v>
      </c>
      <c r="E2375" t="b">
        <v>0</v>
      </c>
      <c r="F2375" t="b">
        <v>1</v>
      </c>
      <c r="G2375" t="b">
        <v>0</v>
      </c>
      <c r="H2375" t="b">
        <v>0</v>
      </c>
      <c r="I2375" t="b">
        <v>0</v>
      </c>
      <c r="J2375" t="b">
        <v>0</v>
      </c>
      <c r="L2375">
        <f t="shared" si="37"/>
        <v>7</v>
      </c>
    </row>
    <row r="2376" spans="1:12" x14ac:dyDescent="0.3">
      <c r="A2376" t="s">
        <v>720</v>
      </c>
      <c r="B2376" s="97" t="s">
        <v>1060</v>
      </c>
      <c r="C2376" t="s">
        <v>38</v>
      </c>
      <c r="D2376" t="b">
        <v>0</v>
      </c>
      <c r="E2376" t="b">
        <v>0</v>
      </c>
      <c r="F2376" t="b">
        <v>0</v>
      </c>
      <c r="G2376" t="b">
        <v>0</v>
      </c>
      <c r="H2376" t="b">
        <v>0</v>
      </c>
      <c r="I2376" t="b">
        <v>0</v>
      </c>
      <c r="J2376" t="b">
        <v>0</v>
      </c>
      <c r="L2376">
        <f t="shared" si="37"/>
        <v>7</v>
      </c>
    </row>
    <row r="2377" spans="1:12" x14ac:dyDescent="0.3">
      <c r="A2377" t="s">
        <v>720</v>
      </c>
      <c r="B2377" s="97" t="s">
        <v>1060</v>
      </c>
      <c r="C2377" t="s">
        <v>38</v>
      </c>
      <c r="D2377" t="b">
        <v>0</v>
      </c>
      <c r="E2377" t="b">
        <v>0</v>
      </c>
      <c r="F2377" t="b">
        <v>0</v>
      </c>
      <c r="G2377" t="b">
        <v>0</v>
      </c>
      <c r="H2377" t="b">
        <v>0</v>
      </c>
      <c r="I2377" t="b">
        <v>1</v>
      </c>
      <c r="J2377" t="b">
        <v>0</v>
      </c>
      <c r="L2377">
        <f t="shared" si="37"/>
        <v>6</v>
      </c>
    </row>
    <row r="2378" spans="1:12" x14ac:dyDescent="0.3">
      <c r="A2378" t="s">
        <v>720</v>
      </c>
      <c r="B2378" s="97" t="s">
        <v>1060</v>
      </c>
      <c r="C2378" t="s">
        <v>38</v>
      </c>
      <c r="D2378" t="b">
        <v>0</v>
      </c>
      <c r="E2378" t="b">
        <v>0</v>
      </c>
      <c r="F2378" t="b">
        <v>0</v>
      </c>
      <c r="G2378" t="b">
        <v>1</v>
      </c>
      <c r="H2378" t="b">
        <v>0</v>
      </c>
      <c r="I2378" t="b">
        <v>0</v>
      </c>
      <c r="J2378" t="b">
        <v>0</v>
      </c>
      <c r="L2378">
        <f t="shared" si="37"/>
        <v>4</v>
      </c>
    </row>
    <row r="2379" spans="1:12" x14ac:dyDescent="0.3">
      <c r="A2379" t="s">
        <v>720</v>
      </c>
      <c r="B2379" s="97" t="s">
        <v>1060</v>
      </c>
      <c r="C2379" t="s">
        <v>38</v>
      </c>
      <c r="D2379" t="b">
        <v>0</v>
      </c>
      <c r="E2379" t="b">
        <v>0</v>
      </c>
      <c r="F2379" t="b">
        <v>0</v>
      </c>
      <c r="G2379" t="b">
        <v>1</v>
      </c>
      <c r="H2379" t="b">
        <v>0</v>
      </c>
      <c r="I2379" t="b">
        <v>0</v>
      </c>
      <c r="J2379" t="b">
        <v>0</v>
      </c>
      <c r="L2379">
        <f t="shared" si="37"/>
        <v>4</v>
      </c>
    </row>
    <row r="2380" spans="1:12" x14ac:dyDescent="0.3">
      <c r="A2380" t="s">
        <v>720</v>
      </c>
      <c r="B2380" s="97" t="s">
        <v>1060</v>
      </c>
      <c r="C2380" t="s">
        <v>38</v>
      </c>
      <c r="D2380" t="b">
        <v>0</v>
      </c>
      <c r="E2380" t="b">
        <v>0</v>
      </c>
      <c r="F2380" t="b">
        <v>0</v>
      </c>
      <c r="G2380" t="b">
        <v>1</v>
      </c>
      <c r="H2380" t="b">
        <v>0</v>
      </c>
      <c r="I2380" t="b">
        <v>0</v>
      </c>
      <c r="J2380" t="b">
        <v>0</v>
      </c>
      <c r="L2380">
        <f t="shared" si="37"/>
        <v>4</v>
      </c>
    </row>
    <row r="2381" spans="1:12" x14ac:dyDescent="0.3">
      <c r="A2381" t="s">
        <v>720</v>
      </c>
      <c r="B2381" s="97" t="s">
        <v>1060</v>
      </c>
      <c r="C2381" t="s">
        <v>38</v>
      </c>
      <c r="D2381" t="b">
        <v>0</v>
      </c>
      <c r="E2381" t="b">
        <v>0</v>
      </c>
      <c r="F2381" t="b">
        <v>0</v>
      </c>
      <c r="G2381" t="b">
        <v>1</v>
      </c>
      <c r="H2381" t="b">
        <v>0</v>
      </c>
      <c r="I2381" t="b">
        <v>0</v>
      </c>
      <c r="J2381" t="b">
        <v>0</v>
      </c>
      <c r="L2381">
        <f t="shared" si="37"/>
        <v>4</v>
      </c>
    </row>
    <row r="2382" spans="1:12" x14ac:dyDescent="0.3">
      <c r="A2382" t="s">
        <v>720</v>
      </c>
      <c r="B2382" s="97" t="s">
        <v>1060</v>
      </c>
      <c r="C2382" t="s">
        <v>38</v>
      </c>
      <c r="D2382" t="b">
        <v>0</v>
      </c>
      <c r="E2382" t="b">
        <v>0</v>
      </c>
      <c r="F2382" t="b">
        <v>0</v>
      </c>
      <c r="G2382" t="b">
        <v>0</v>
      </c>
      <c r="H2382" t="b">
        <v>1</v>
      </c>
      <c r="I2382" t="b">
        <v>0</v>
      </c>
      <c r="J2382" t="b">
        <v>0</v>
      </c>
      <c r="L2382">
        <f t="shared" ref="L2382:L2445" si="38">MATCH(TRUE,D2382:J2382)</f>
        <v>7</v>
      </c>
    </row>
    <row r="2383" spans="1:12" x14ac:dyDescent="0.3">
      <c r="A2383" t="s">
        <v>720</v>
      </c>
      <c r="B2383" s="97" t="s">
        <v>1060</v>
      </c>
      <c r="C2383" t="s">
        <v>38</v>
      </c>
      <c r="D2383" t="b">
        <v>0</v>
      </c>
      <c r="E2383" t="b">
        <v>0</v>
      </c>
      <c r="F2383" t="b">
        <v>0</v>
      </c>
      <c r="G2383" t="b">
        <v>0</v>
      </c>
      <c r="H2383" t="b">
        <v>0</v>
      </c>
      <c r="I2383" t="b">
        <v>0</v>
      </c>
      <c r="J2383" t="b">
        <v>0</v>
      </c>
      <c r="L2383">
        <f t="shared" si="38"/>
        <v>7</v>
      </c>
    </row>
    <row r="2384" spans="1:12" x14ac:dyDescent="0.3">
      <c r="A2384" t="s">
        <v>720</v>
      </c>
      <c r="B2384" s="97" t="s">
        <v>1060</v>
      </c>
      <c r="C2384" t="s">
        <v>38</v>
      </c>
      <c r="D2384" t="b">
        <v>0</v>
      </c>
      <c r="E2384" t="b">
        <v>0</v>
      </c>
      <c r="F2384" t="b">
        <v>0</v>
      </c>
      <c r="G2384" t="b">
        <v>0</v>
      </c>
      <c r="H2384" t="b">
        <v>1</v>
      </c>
      <c r="I2384" t="b">
        <v>0</v>
      </c>
      <c r="J2384" t="b">
        <v>0</v>
      </c>
      <c r="L2384">
        <f t="shared" si="38"/>
        <v>7</v>
      </c>
    </row>
    <row r="2385" spans="1:12" x14ac:dyDescent="0.3">
      <c r="A2385" t="s">
        <v>720</v>
      </c>
      <c r="B2385" s="97" t="s">
        <v>1060</v>
      </c>
      <c r="C2385" t="s">
        <v>38</v>
      </c>
      <c r="D2385" t="b">
        <v>0</v>
      </c>
      <c r="E2385" t="b">
        <v>0</v>
      </c>
      <c r="F2385" t="b">
        <v>0</v>
      </c>
      <c r="G2385" t="b">
        <v>0</v>
      </c>
      <c r="H2385" t="b">
        <v>0</v>
      </c>
      <c r="I2385" t="b">
        <v>0</v>
      </c>
      <c r="J2385" t="b">
        <v>0</v>
      </c>
      <c r="L2385">
        <f t="shared" si="38"/>
        <v>7</v>
      </c>
    </row>
    <row r="2386" spans="1:12" x14ac:dyDescent="0.3">
      <c r="A2386" t="s">
        <v>720</v>
      </c>
      <c r="B2386" s="97" t="s">
        <v>1060</v>
      </c>
      <c r="C2386" t="s">
        <v>38</v>
      </c>
      <c r="D2386" t="b">
        <v>0</v>
      </c>
      <c r="E2386" t="b">
        <v>0</v>
      </c>
      <c r="F2386" t="b">
        <v>0</v>
      </c>
      <c r="G2386" t="b">
        <v>1</v>
      </c>
      <c r="H2386" t="b">
        <v>0</v>
      </c>
      <c r="I2386" t="b">
        <v>0</v>
      </c>
      <c r="J2386" t="b">
        <v>0</v>
      </c>
      <c r="L2386">
        <f t="shared" si="38"/>
        <v>4</v>
      </c>
    </row>
    <row r="2387" spans="1:12" x14ac:dyDescent="0.3">
      <c r="A2387" t="s">
        <v>720</v>
      </c>
      <c r="B2387" s="97" t="s">
        <v>1060</v>
      </c>
      <c r="C2387" t="s">
        <v>38</v>
      </c>
      <c r="D2387" t="b">
        <v>0</v>
      </c>
      <c r="E2387" t="b">
        <v>0</v>
      </c>
      <c r="F2387" t="b">
        <v>0</v>
      </c>
      <c r="G2387" t="b">
        <v>0</v>
      </c>
      <c r="H2387" t="b">
        <v>0</v>
      </c>
      <c r="I2387" t="b">
        <v>0</v>
      </c>
      <c r="J2387" t="b">
        <v>0</v>
      </c>
      <c r="L2387">
        <f t="shared" si="38"/>
        <v>7</v>
      </c>
    </row>
    <row r="2388" spans="1:12" x14ac:dyDescent="0.3">
      <c r="A2388" t="s">
        <v>720</v>
      </c>
      <c r="B2388" s="97" t="s">
        <v>1060</v>
      </c>
      <c r="C2388" t="s">
        <v>38</v>
      </c>
      <c r="D2388" t="b">
        <v>0</v>
      </c>
      <c r="E2388" t="b">
        <v>0</v>
      </c>
      <c r="F2388" t="b">
        <v>0</v>
      </c>
      <c r="G2388" t="b">
        <v>0</v>
      </c>
      <c r="H2388" t="b">
        <v>0</v>
      </c>
      <c r="I2388" t="b">
        <v>1</v>
      </c>
      <c r="J2388" t="b">
        <v>0</v>
      </c>
      <c r="L2388">
        <f t="shared" si="38"/>
        <v>6</v>
      </c>
    </row>
    <row r="2389" spans="1:12" x14ac:dyDescent="0.3">
      <c r="A2389" t="s">
        <v>720</v>
      </c>
      <c r="B2389" s="97" t="s">
        <v>1060</v>
      </c>
      <c r="C2389" t="s">
        <v>38</v>
      </c>
      <c r="D2389" t="b">
        <v>0</v>
      </c>
      <c r="E2389" t="b">
        <v>0</v>
      </c>
      <c r="F2389" t="b">
        <v>0</v>
      </c>
      <c r="G2389" t="b">
        <v>0</v>
      </c>
      <c r="H2389" t="b">
        <v>0</v>
      </c>
      <c r="I2389" t="b">
        <v>0</v>
      </c>
      <c r="J2389" t="b">
        <v>0</v>
      </c>
      <c r="L2389">
        <f t="shared" si="38"/>
        <v>7</v>
      </c>
    </row>
    <row r="2390" spans="1:12" x14ac:dyDescent="0.3">
      <c r="A2390" t="s">
        <v>720</v>
      </c>
      <c r="B2390" s="97" t="s">
        <v>1060</v>
      </c>
      <c r="C2390" t="s">
        <v>38</v>
      </c>
      <c r="D2390" t="b">
        <v>1</v>
      </c>
      <c r="E2390" t="b">
        <v>0</v>
      </c>
      <c r="F2390" t="b">
        <v>0</v>
      </c>
      <c r="G2390" t="b">
        <v>0</v>
      </c>
      <c r="H2390" t="b">
        <v>0</v>
      </c>
      <c r="I2390" t="b">
        <v>1</v>
      </c>
      <c r="J2390" t="b">
        <v>0</v>
      </c>
      <c r="L2390">
        <f t="shared" si="38"/>
        <v>6</v>
      </c>
    </row>
    <row r="2391" spans="1:12" x14ac:dyDescent="0.3">
      <c r="A2391" t="s">
        <v>720</v>
      </c>
      <c r="B2391" s="97" t="s">
        <v>1060</v>
      </c>
      <c r="C2391" t="s">
        <v>38</v>
      </c>
      <c r="D2391" t="b">
        <v>0</v>
      </c>
      <c r="E2391" t="b">
        <v>0</v>
      </c>
      <c r="F2391" t="b">
        <v>0</v>
      </c>
      <c r="G2391" t="b">
        <v>1</v>
      </c>
      <c r="H2391" t="b">
        <v>0</v>
      </c>
      <c r="I2391" t="b">
        <v>1</v>
      </c>
      <c r="J2391" t="b">
        <v>0</v>
      </c>
      <c r="L2391">
        <f t="shared" si="38"/>
        <v>4</v>
      </c>
    </row>
    <row r="2392" spans="1:12" x14ac:dyDescent="0.3">
      <c r="A2392" t="s">
        <v>720</v>
      </c>
      <c r="B2392" s="97" t="s">
        <v>1060</v>
      </c>
      <c r="C2392" t="s">
        <v>38</v>
      </c>
      <c r="D2392" t="b">
        <v>0</v>
      </c>
      <c r="E2392" t="b">
        <v>0</v>
      </c>
      <c r="F2392" t="b">
        <v>0</v>
      </c>
      <c r="G2392" t="b">
        <v>0</v>
      </c>
      <c r="H2392" t="b">
        <v>0</v>
      </c>
      <c r="I2392" t="b">
        <v>0</v>
      </c>
      <c r="J2392" t="b">
        <v>0</v>
      </c>
      <c r="L2392">
        <f t="shared" si="38"/>
        <v>7</v>
      </c>
    </row>
    <row r="2393" spans="1:12" x14ac:dyDescent="0.3">
      <c r="A2393" t="s">
        <v>720</v>
      </c>
      <c r="B2393" s="97" t="s">
        <v>1060</v>
      </c>
      <c r="C2393" t="s">
        <v>38</v>
      </c>
      <c r="D2393" t="b">
        <v>0</v>
      </c>
      <c r="E2393" t="b">
        <v>0</v>
      </c>
      <c r="F2393" t="b">
        <v>1</v>
      </c>
      <c r="G2393" t="b">
        <v>1</v>
      </c>
      <c r="H2393" t="b">
        <v>0</v>
      </c>
      <c r="I2393" t="b">
        <v>0</v>
      </c>
      <c r="J2393" t="b">
        <v>0</v>
      </c>
      <c r="L2393">
        <f t="shared" si="38"/>
        <v>4</v>
      </c>
    </row>
    <row r="2394" spans="1:12" x14ac:dyDescent="0.3">
      <c r="A2394" t="s">
        <v>720</v>
      </c>
      <c r="B2394" s="97" t="s">
        <v>1060</v>
      </c>
      <c r="C2394" t="s">
        <v>38</v>
      </c>
      <c r="D2394" t="b">
        <v>0</v>
      </c>
      <c r="E2394" t="b">
        <v>0</v>
      </c>
      <c r="F2394" t="b">
        <v>0</v>
      </c>
      <c r="G2394" t="b">
        <v>0</v>
      </c>
      <c r="H2394" t="b">
        <v>0</v>
      </c>
      <c r="I2394" t="b">
        <v>0</v>
      </c>
      <c r="J2394" t="b">
        <v>0</v>
      </c>
      <c r="L2394">
        <f t="shared" si="38"/>
        <v>7</v>
      </c>
    </row>
    <row r="2395" spans="1:12" x14ac:dyDescent="0.3">
      <c r="A2395" t="s">
        <v>720</v>
      </c>
      <c r="B2395" s="97" t="s">
        <v>1060</v>
      </c>
      <c r="C2395" t="s">
        <v>38</v>
      </c>
      <c r="D2395" t="b">
        <v>0</v>
      </c>
      <c r="E2395" t="b">
        <v>0</v>
      </c>
      <c r="F2395" t="b">
        <v>0</v>
      </c>
      <c r="G2395" t="b">
        <v>0</v>
      </c>
      <c r="H2395" t="b">
        <v>0</v>
      </c>
      <c r="I2395" t="b">
        <v>0</v>
      </c>
      <c r="J2395" t="b">
        <v>0</v>
      </c>
      <c r="L2395">
        <f t="shared" si="38"/>
        <v>7</v>
      </c>
    </row>
    <row r="2396" spans="1:12" x14ac:dyDescent="0.3">
      <c r="A2396" t="s">
        <v>720</v>
      </c>
      <c r="B2396" s="97" t="s">
        <v>1060</v>
      </c>
      <c r="C2396" t="s">
        <v>38</v>
      </c>
      <c r="D2396" t="b">
        <v>0</v>
      </c>
      <c r="E2396" t="b">
        <v>0</v>
      </c>
      <c r="F2396" t="b">
        <v>0</v>
      </c>
      <c r="G2396" t="b">
        <v>0</v>
      </c>
      <c r="H2396" t="b">
        <v>0</v>
      </c>
      <c r="I2396" t="b">
        <v>0</v>
      </c>
      <c r="J2396" t="b">
        <v>0</v>
      </c>
      <c r="L2396">
        <f t="shared" si="38"/>
        <v>7</v>
      </c>
    </row>
    <row r="2397" spans="1:12" x14ac:dyDescent="0.3">
      <c r="A2397" t="s">
        <v>720</v>
      </c>
      <c r="B2397" s="97" t="s">
        <v>1060</v>
      </c>
      <c r="C2397" t="s">
        <v>38</v>
      </c>
      <c r="D2397" t="b">
        <v>1</v>
      </c>
      <c r="E2397" t="b">
        <v>0</v>
      </c>
      <c r="F2397" t="b">
        <v>0</v>
      </c>
      <c r="G2397" t="b">
        <v>0</v>
      </c>
      <c r="H2397" t="b">
        <v>1</v>
      </c>
      <c r="I2397" t="b">
        <v>1</v>
      </c>
      <c r="J2397" t="b">
        <v>0</v>
      </c>
      <c r="L2397">
        <f t="shared" si="38"/>
        <v>6</v>
      </c>
    </row>
    <row r="2398" spans="1:12" x14ac:dyDescent="0.3">
      <c r="A2398" t="s">
        <v>720</v>
      </c>
      <c r="B2398" s="97" t="s">
        <v>1060</v>
      </c>
      <c r="C2398" t="s">
        <v>38</v>
      </c>
      <c r="D2398" t="b">
        <v>0</v>
      </c>
      <c r="E2398" t="b">
        <v>0</v>
      </c>
      <c r="F2398" t="b">
        <v>0</v>
      </c>
      <c r="G2398" t="b">
        <v>0</v>
      </c>
      <c r="H2398" t="b">
        <v>0</v>
      </c>
      <c r="I2398" t="b">
        <v>0</v>
      </c>
      <c r="J2398" t="b">
        <v>0</v>
      </c>
      <c r="L2398">
        <f t="shared" si="38"/>
        <v>7</v>
      </c>
    </row>
    <row r="2399" spans="1:12" x14ac:dyDescent="0.3">
      <c r="A2399" t="s">
        <v>720</v>
      </c>
      <c r="B2399" s="97" t="s">
        <v>1060</v>
      </c>
      <c r="C2399" t="s">
        <v>38</v>
      </c>
      <c r="D2399" t="b">
        <v>0</v>
      </c>
      <c r="E2399" t="b">
        <v>0</v>
      </c>
      <c r="F2399" t="b">
        <v>0</v>
      </c>
      <c r="G2399" t="b">
        <v>0</v>
      </c>
      <c r="H2399" t="b">
        <v>0</v>
      </c>
      <c r="I2399" t="b">
        <v>0</v>
      </c>
      <c r="J2399" t="b">
        <v>0</v>
      </c>
      <c r="L2399">
        <f t="shared" si="38"/>
        <v>7</v>
      </c>
    </row>
    <row r="2400" spans="1:12" x14ac:dyDescent="0.3">
      <c r="A2400" t="s">
        <v>720</v>
      </c>
      <c r="B2400" s="97" t="s">
        <v>1060</v>
      </c>
      <c r="C2400" t="s">
        <v>38</v>
      </c>
      <c r="D2400" t="b">
        <v>0</v>
      </c>
      <c r="E2400" t="b">
        <v>0</v>
      </c>
      <c r="F2400" t="b">
        <v>0</v>
      </c>
      <c r="G2400" t="b">
        <v>0</v>
      </c>
      <c r="H2400" t="b">
        <v>0</v>
      </c>
      <c r="I2400" t="b">
        <v>0</v>
      </c>
      <c r="J2400" t="b">
        <v>0</v>
      </c>
      <c r="L2400">
        <f t="shared" si="38"/>
        <v>7</v>
      </c>
    </row>
    <row r="2401" spans="1:12" x14ac:dyDescent="0.3">
      <c r="A2401" t="s">
        <v>720</v>
      </c>
      <c r="B2401" s="97" t="s">
        <v>1060</v>
      </c>
      <c r="C2401" t="s">
        <v>38</v>
      </c>
      <c r="D2401" t="b">
        <v>0</v>
      </c>
      <c r="E2401" t="b">
        <v>0</v>
      </c>
      <c r="F2401" t="b">
        <v>0</v>
      </c>
      <c r="G2401" t="b">
        <v>0</v>
      </c>
      <c r="H2401" t="b">
        <v>0</v>
      </c>
      <c r="I2401" t="b">
        <v>0</v>
      </c>
      <c r="J2401" t="b">
        <v>0</v>
      </c>
      <c r="L2401">
        <f t="shared" si="38"/>
        <v>7</v>
      </c>
    </row>
    <row r="2402" spans="1:12" x14ac:dyDescent="0.3">
      <c r="A2402" t="s">
        <v>720</v>
      </c>
      <c r="B2402" s="97" t="s">
        <v>1060</v>
      </c>
      <c r="C2402" t="s">
        <v>38</v>
      </c>
      <c r="D2402" t="b">
        <v>1</v>
      </c>
      <c r="E2402" t="b">
        <v>0</v>
      </c>
      <c r="F2402" t="b">
        <v>0</v>
      </c>
      <c r="G2402" t="b">
        <v>0</v>
      </c>
      <c r="H2402" t="b">
        <v>0</v>
      </c>
      <c r="I2402" t="b">
        <v>0</v>
      </c>
      <c r="J2402" t="b">
        <v>0</v>
      </c>
      <c r="L2402">
        <f t="shared" si="38"/>
        <v>7</v>
      </c>
    </row>
    <row r="2403" spans="1:12" x14ac:dyDescent="0.3">
      <c r="A2403" t="s">
        <v>720</v>
      </c>
      <c r="B2403" s="97" t="s">
        <v>1060</v>
      </c>
      <c r="C2403" t="s">
        <v>38</v>
      </c>
      <c r="D2403" t="b">
        <v>0</v>
      </c>
      <c r="E2403" t="b">
        <v>0</v>
      </c>
      <c r="F2403" t="b">
        <v>0</v>
      </c>
      <c r="G2403" t="b">
        <v>1</v>
      </c>
      <c r="H2403" t="b">
        <v>0</v>
      </c>
      <c r="I2403" t="b">
        <v>0</v>
      </c>
      <c r="J2403" t="b">
        <v>0</v>
      </c>
      <c r="L2403">
        <f t="shared" si="38"/>
        <v>4</v>
      </c>
    </row>
    <row r="2404" spans="1:12" x14ac:dyDescent="0.3">
      <c r="A2404" t="s">
        <v>720</v>
      </c>
      <c r="B2404" s="97" t="s">
        <v>1060</v>
      </c>
      <c r="C2404" t="s">
        <v>38</v>
      </c>
      <c r="D2404" t="b">
        <v>0</v>
      </c>
      <c r="E2404" t="b">
        <v>0</v>
      </c>
      <c r="F2404" t="b">
        <v>0</v>
      </c>
      <c r="G2404" t="b">
        <v>1</v>
      </c>
      <c r="H2404" t="b">
        <v>0</v>
      </c>
      <c r="I2404" t="b">
        <v>1</v>
      </c>
      <c r="J2404" t="b">
        <v>0</v>
      </c>
      <c r="L2404">
        <f t="shared" si="38"/>
        <v>4</v>
      </c>
    </row>
    <row r="2405" spans="1:12" x14ac:dyDescent="0.3">
      <c r="A2405" t="s">
        <v>720</v>
      </c>
      <c r="B2405" s="97" t="s">
        <v>1060</v>
      </c>
      <c r="C2405" t="s">
        <v>38</v>
      </c>
      <c r="D2405" t="b">
        <v>0</v>
      </c>
      <c r="E2405" t="b">
        <v>0</v>
      </c>
      <c r="F2405" t="b">
        <v>0</v>
      </c>
      <c r="G2405" t="b">
        <v>0</v>
      </c>
      <c r="H2405" t="b">
        <v>0</v>
      </c>
      <c r="I2405" t="b">
        <v>1</v>
      </c>
      <c r="J2405" t="b">
        <v>0</v>
      </c>
      <c r="L2405">
        <f t="shared" si="38"/>
        <v>6</v>
      </c>
    </row>
    <row r="2406" spans="1:12" x14ac:dyDescent="0.3">
      <c r="A2406" t="s">
        <v>720</v>
      </c>
      <c r="B2406" s="97" t="s">
        <v>1060</v>
      </c>
      <c r="C2406" t="s">
        <v>38</v>
      </c>
      <c r="D2406" t="b">
        <v>0</v>
      </c>
      <c r="E2406" t="b">
        <v>0</v>
      </c>
      <c r="F2406" t="b">
        <v>0</v>
      </c>
      <c r="G2406" t="b">
        <v>0</v>
      </c>
      <c r="H2406" t="b">
        <v>0</v>
      </c>
      <c r="I2406" t="b">
        <v>0</v>
      </c>
      <c r="J2406" t="b">
        <v>0</v>
      </c>
      <c r="L2406">
        <f t="shared" si="38"/>
        <v>7</v>
      </c>
    </row>
    <row r="2407" spans="1:12" x14ac:dyDescent="0.3">
      <c r="A2407" t="s">
        <v>720</v>
      </c>
      <c r="B2407" s="97" t="s">
        <v>1060</v>
      </c>
      <c r="C2407" t="s">
        <v>38</v>
      </c>
      <c r="D2407" t="b">
        <v>0</v>
      </c>
      <c r="E2407" t="b">
        <v>0</v>
      </c>
      <c r="F2407" t="b">
        <v>0</v>
      </c>
      <c r="G2407" t="b">
        <v>0</v>
      </c>
      <c r="H2407" t="b">
        <v>0</v>
      </c>
      <c r="I2407" t="b">
        <v>0</v>
      </c>
      <c r="J2407" t="b">
        <v>0</v>
      </c>
      <c r="L2407">
        <f t="shared" si="38"/>
        <v>7</v>
      </c>
    </row>
    <row r="2408" spans="1:12" x14ac:dyDescent="0.3">
      <c r="A2408" t="s">
        <v>720</v>
      </c>
      <c r="B2408" s="97" t="s">
        <v>1060</v>
      </c>
      <c r="C2408" t="s">
        <v>38</v>
      </c>
      <c r="D2408" t="b">
        <v>0</v>
      </c>
      <c r="E2408" t="b">
        <v>1</v>
      </c>
      <c r="F2408" t="b">
        <v>0</v>
      </c>
      <c r="G2408" t="b">
        <v>0</v>
      </c>
      <c r="H2408" t="b">
        <v>0</v>
      </c>
      <c r="I2408" t="b">
        <v>1</v>
      </c>
      <c r="J2408" t="b">
        <v>0</v>
      </c>
      <c r="L2408">
        <f t="shared" si="38"/>
        <v>6</v>
      </c>
    </row>
    <row r="2409" spans="1:12" x14ac:dyDescent="0.3">
      <c r="A2409" t="s">
        <v>720</v>
      </c>
      <c r="B2409" s="97" t="s">
        <v>1060</v>
      </c>
      <c r="C2409" t="s">
        <v>38</v>
      </c>
      <c r="D2409" t="b">
        <v>0</v>
      </c>
      <c r="E2409" t="b">
        <v>0</v>
      </c>
      <c r="F2409" t="b">
        <v>0</v>
      </c>
      <c r="G2409" t="b">
        <v>0</v>
      </c>
      <c r="H2409" t="b">
        <v>0</v>
      </c>
      <c r="I2409" t="b">
        <v>0</v>
      </c>
      <c r="J2409" t="b">
        <v>0</v>
      </c>
      <c r="L2409">
        <f t="shared" si="38"/>
        <v>7</v>
      </c>
    </row>
    <row r="2410" spans="1:12" x14ac:dyDescent="0.3">
      <c r="A2410" t="s">
        <v>720</v>
      </c>
      <c r="B2410" s="97" t="s">
        <v>1060</v>
      </c>
      <c r="C2410" t="s">
        <v>38</v>
      </c>
      <c r="D2410" t="b">
        <v>0</v>
      </c>
      <c r="E2410" t="b">
        <v>0</v>
      </c>
      <c r="F2410" t="b">
        <v>0</v>
      </c>
      <c r="G2410" t="b">
        <v>0</v>
      </c>
      <c r="H2410" t="b">
        <v>0</v>
      </c>
      <c r="I2410" t="b">
        <v>0</v>
      </c>
      <c r="J2410" t="b">
        <v>0</v>
      </c>
      <c r="L2410">
        <f t="shared" si="38"/>
        <v>7</v>
      </c>
    </row>
    <row r="2411" spans="1:12" x14ac:dyDescent="0.3">
      <c r="A2411" t="s">
        <v>720</v>
      </c>
      <c r="B2411" s="97" t="s">
        <v>1060</v>
      </c>
      <c r="C2411" t="s">
        <v>38</v>
      </c>
      <c r="D2411" t="b">
        <v>0</v>
      </c>
      <c r="E2411" t="b">
        <v>0</v>
      </c>
      <c r="F2411" t="b">
        <v>0</v>
      </c>
      <c r="G2411" t="b">
        <v>0</v>
      </c>
      <c r="H2411" t="b">
        <v>0</v>
      </c>
      <c r="I2411" t="b">
        <v>0</v>
      </c>
      <c r="J2411" t="b">
        <v>0</v>
      </c>
      <c r="L2411">
        <f t="shared" si="38"/>
        <v>7</v>
      </c>
    </row>
    <row r="2412" spans="1:12" x14ac:dyDescent="0.3">
      <c r="A2412" t="s">
        <v>720</v>
      </c>
      <c r="B2412" s="97" t="s">
        <v>1060</v>
      </c>
      <c r="C2412" t="s">
        <v>38</v>
      </c>
      <c r="D2412" t="b">
        <v>0</v>
      </c>
      <c r="E2412" t="b">
        <v>0</v>
      </c>
      <c r="F2412" t="b">
        <v>0</v>
      </c>
      <c r="G2412" t="b">
        <v>0</v>
      </c>
      <c r="H2412" t="b">
        <v>1</v>
      </c>
      <c r="I2412" t="b">
        <v>0</v>
      </c>
      <c r="J2412" t="b">
        <v>0</v>
      </c>
      <c r="L2412">
        <f t="shared" si="38"/>
        <v>7</v>
      </c>
    </row>
    <row r="2413" spans="1:12" x14ac:dyDescent="0.3">
      <c r="A2413" t="s">
        <v>720</v>
      </c>
      <c r="B2413" s="97" t="s">
        <v>1060</v>
      </c>
      <c r="C2413" t="s">
        <v>38</v>
      </c>
      <c r="D2413" t="b">
        <v>0</v>
      </c>
      <c r="E2413" t="b">
        <v>0</v>
      </c>
      <c r="F2413" t="b">
        <v>0</v>
      </c>
      <c r="G2413" t="b">
        <v>0</v>
      </c>
      <c r="H2413" t="b">
        <v>0</v>
      </c>
      <c r="I2413" t="b">
        <v>0</v>
      </c>
      <c r="J2413" t="b">
        <v>0</v>
      </c>
      <c r="L2413">
        <f t="shared" si="38"/>
        <v>7</v>
      </c>
    </row>
    <row r="2414" spans="1:12" x14ac:dyDescent="0.3">
      <c r="A2414" t="s">
        <v>720</v>
      </c>
      <c r="B2414" s="97" t="s">
        <v>1060</v>
      </c>
      <c r="C2414" t="s">
        <v>38</v>
      </c>
      <c r="D2414" t="b">
        <v>0</v>
      </c>
      <c r="E2414" t="b">
        <v>0</v>
      </c>
      <c r="F2414" t="b">
        <v>0</v>
      </c>
      <c r="G2414" t="b">
        <v>0</v>
      </c>
      <c r="H2414" t="b">
        <v>0</v>
      </c>
      <c r="I2414" t="b">
        <v>1</v>
      </c>
      <c r="J2414" t="b">
        <v>0</v>
      </c>
      <c r="L2414">
        <f t="shared" si="38"/>
        <v>6</v>
      </c>
    </row>
    <row r="2415" spans="1:12" x14ac:dyDescent="0.3">
      <c r="A2415" t="s">
        <v>720</v>
      </c>
      <c r="B2415" s="97" t="s">
        <v>1060</v>
      </c>
      <c r="C2415" t="s">
        <v>38</v>
      </c>
      <c r="D2415" t="b">
        <v>0</v>
      </c>
      <c r="E2415" t="b">
        <v>0</v>
      </c>
      <c r="F2415" t="b">
        <v>0</v>
      </c>
      <c r="G2415" t="b">
        <v>0</v>
      </c>
      <c r="H2415" t="b">
        <v>0</v>
      </c>
      <c r="I2415" t="b">
        <v>0</v>
      </c>
      <c r="J2415" t="b">
        <v>0</v>
      </c>
      <c r="L2415">
        <f t="shared" si="38"/>
        <v>7</v>
      </c>
    </row>
    <row r="2416" spans="1:12" x14ac:dyDescent="0.3">
      <c r="A2416" t="s">
        <v>720</v>
      </c>
      <c r="B2416" s="97" t="s">
        <v>1060</v>
      </c>
      <c r="C2416" t="s">
        <v>38</v>
      </c>
      <c r="D2416" t="b">
        <v>0</v>
      </c>
      <c r="E2416" t="b">
        <v>0</v>
      </c>
      <c r="F2416" t="b">
        <v>0</v>
      </c>
      <c r="G2416" t="b">
        <v>0</v>
      </c>
      <c r="H2416" t="b">
        <v>0</v>
      </c>
      <c r="I2416" t="b">
        <v>1</v>
      </c>
      <c r="J2416" t="b">
        <v>0</v>
      </c>
      <c r="L2416">
        <f t="shared" si="38"/>
        <v>6</v>
      </c>
    </row>
    <row r="2417" spans="1:12" x14ac:dyDescent="0.3">
      <c r="A2417" t="s">
        <v>720</v>
      </c>
      <c r="B2417" s="97" t="s">
        <v>1060</v>
      </c>
      <c r="C2417" t="s">
        <v>38</v>
      </c>
      <c r="D2417" t="b">
        <v>0</v>
      </c>
      <c r="E2417" t="b">
        <v>0</v>
      </c>
      <c r="F2417" t="b">
        <v>0</v>
      </c>
      <c r="G2417" t="b">
        <v>0</v>
      </c>
      <c r="H2417" t="b">
        <v>0</v>
      </c>
      <c r="I2417" t="b">
        <v>1</v>
      </c>
      <c r="J2417" t="b">
        <v>0</v>
      </c>
      <c r="L2417">
        <f t="shared" si="38"/>
        <v>6</v>
      </c>
    </row>
    <row r="2418" spans="1:12" x14ac:dyDescent="0.3">
      <c r="A2418" t="s">
        <v>720</v>
      </c>
      <c r="B2418" s="97" t="s">
        <v>1060</v>
      </c>
      <c r="C2418" t="s">
        <v>38</v>
      </c>
      <c r="D2418" t="b">
        <v>0</v>
      </c>
      <c r="E2418" t="b">
        <v>0</v>
      </c>
      <c r="F2418" t="b">
        <v>0</v>
      </c>
      <c r="G2418" t="b">
        <v>0</v>
      </c>
      <c r="H2418" t="b">
        <v>1</v>
      </c>
      <c r="I2418" t="b">
        <v>0</v>
      </c>
      <c r="J2418" t="b">
        <v>0</v>
      </c>
      <c r="L2418">
        <f t="shared" si="38"/>
        <v>7</v>
      </c>
    </row>
    <row r="2419" spans="1:12" x14ac:dyDescent="0.3">
      <c r="A2419" t="s">
        <v>720</v>
      </c>
      <c r="B2419" s="97" t="s">
        <v>1060</v>
      </c>
      <c r="C2419" t="s">
        <v>38</v>
      </c>
      <c r="D2419" t="b">
        <v>0</v>
      </c>
      <c r="E2419" t="b">
        <v>0</v>
      </c>
      <c r="F2419" t="b">
        <v>0</v>
      </c>
      <c r="G2419" t="b">
        <v>0</v>
      </c>
      <c r="H2419" t="b">
        <v>1</v>
      </c>
      <c r="I2419" t="b">
        <v>1</v>
      </c>
      <c r="J2419" t="b">
        <v>0</v>
      </c>
      <c r="L2419">
        <f t="shared" si="38"/>
        <v>6</v>
      </c>
    </row>
    <row r="2420" spans="1:12" x14ac:dyDescent="0.3">
      <c r="A2420" t="s">
        <v>720</v>
      </c>
      <c r="B2420" s="97" t="s">
        <v>1060</v>
      </c>
      <c r="C2420" t="s">
        <v>38</v>
      </c>
      <c r="D2420" t="b">
        <v>0</v>
      </c>
      <c r="E2420" t="b">
        <v>0</v>
      </c>
      <c r="F2420" t="b">
        <v>0</v>
      </c>
      <c r="G2420" t="b">
        <v>0</v>
      </c>
      <c r="H2420" t="b">
        <v>0</v>
      </c>
      <c r="I2420" t="b">
        <v>0</v>
      </c>
      <c r="J2420" t="b">
        <v>0</v>
      </c>
      <c r="L2420">
        <f t="shared" si="38"/>
        <v>7</v>
      </c>
    </row>
    <row r="2421" spans="1:12" x14ac:dyDescent="0.3">
      <c r="A2421" t="s">
        <v>720</v>
      </c>
      <c r="B2421" s="97" t="s">
        <v>1060</v>
      </c>
      <c r="C2421" t="s">
        <v>38</v>
      </c>
      <c r="D2421" t="b">
        <v>0</v>
      </c>
      <c r="E2421" t="b">
        <v>0</v>
      </c>
      <c r="F2421" t="b">
        <v>0</v>
      </c>
      <c r="G2421" t="b">
        <v>0</v>
      </c>
      <c r="H2421" t="b">
        <v>0</v>
      </c>
      <c r="I2421" t="b">
        <v>0</v>
      </c>
      <c r="J2421" t="b">
        <v>0</v>
      </c>
      <c r="L2421">
        <f t="shared" si="38"/>
        <v>7</v>
      </c>
    </row>
    <row r="2422" spans="1:12" x14ac:dyDescent="0.3">
      <c r="A2422" t="s">
        <v>720</v>
      </c>
      <c r="B2422" s="97" t="s">
        <v>1060</v>
      </c>
      <c r="C2422" t="s">
        <v>38</v>
      </c>
      <c r="D2422" t="b">
        <v>0</v>
      </c>
      <c r="E2422" t="b">
        <v>1</v>
      </c>
      <c r="F2422" t="b">
        <v>0</v>
      </c>
      <c r="G2422" t="b">
        <v>0</v>
      </c>
      <c r="H2422" t="b">
        <v>1</v>
      </c>
      <c r="I2422" t="b">
        <v>0</v>
      </c>
      <c r="J2422" t="b">
        <v>0</v>
      </c>
      <c r="L2422">
        <f t="shared" si="38"/>
        <v>7</v>
      </c>
    </row>
    <row r="2423" spans="1:12" x14ac:dyDescent="0.3">
      <c r="A2423" t="s">
        <v>720</v>
      </c>
      <c r="B2423" s="97" t="s">
        <v>1060</v>
      </c>
      <c r="C2423" t="s">
        <v>38</v>
      </c>
      <c r="D2423" t="b">
        <v>0</v>
      </c>
      <c r="E2423" t="b">
        <v>0</v>
      </c>
      <c r="F2423" t="b">
        <v>0</v>
      </c>
      <c r="G2423" t="b">
        <v>0</v>
      </c>
      <c r="H2423" t="b">
        <v>1</v>
      </c>
      <c r="I2423" t="b">
        <v>1</v>
      </c>
      <c r="J2423" t="b">
        <v>0</v>
      </c>
      <c r="L2423">
        <f t="shared" si="38"/>
        <v>6</v>
      </c>
    </row>
    <row r="2424" spans="1:12" x14ac:dyDescent="0.3">
      <c r="A2424" t="s">
        <v>720</v>
      </c>
      <c r="B2424" s="97" t="s">
        <v>1060</v>
      </c>
      <c r="C2424" t="s">
        <v>38</v>
      </c>
      <c r="D2424" t="b">
        <v>0</v>
      </c>
      <c r="E2424" t="b">
        <v>0</v>
      </c>
      <c r="F2424" t="b">
        <v>0</v>
      </c>
      <c r="G2424" t="b">
        <v>0</v>
      </c>
      <c r="H2424" t="b">
        <v>0</v>
      </c>
      <c r="I2424" t="b">
        <v>0</v>
      </c>
      <c r="J2424" t="b">
        <v>0</v>
      </c>
      <c r="L2424">
        <f t="shared" si="38"/>
        <v>7</v>
      </c>
    </row>
    <row r="2425" spans="1:12" x14ac:dyDescent="0.3">
      <c r="A2425" t="s">
        <v>720</v>
      </c>
      <c r="B2425" s="97" t="s">
        <v>1060</v>
      </c>
      <c r="C2425" t="s">
        <v>38</v>
      </c>
      <c r="D2425" t="b">
        <v>0</v>
      </c>
      <c r="E2425" t="b">
        <v>0</v>
      </c>
      <c r="F2425" t="b">
        <v>0</v>
      </c>
      <c r="G2425" t="b">
        <v>0</v>
      </c>
      <c r="H2425" t="b">
        <v>1</v>
      </c>
      <c r="I2425" t="b">
        <v>0</v>
      </c>
      <c r="J2425" t="b">
        <v>0</v>
      </c>
      <c r="L2425">
        <f t="shared" si="38"/>
        <v>7</v>
      </c>
    </row>
    <row r="2426" spans="1:12" x14ac:dyDescent="0.3">
      <c r="A2426" t="s">
        <v>720</v>
      </c>
      <c r="B2426" s="97" t="s">
        <v>1060</v>
      </c>
      <c r="C2426" t="s">
        <v>38</v>
      </c>
      <c r="D2426" t="b">
        <v>0</v>
      </c>
      <c r="E2426" t="b">
        <v>0</v>
      </c>
      <c r="F2426" t="b">
        <v>0</v>
      </c>
      <c r="G2426" t="b">
        <v>0</v>
      </c>
      <c r="H2426" t="b">
        <v>1</v>
      </c>
      <c r="I2426" t="b">
        <v>1</v>
      </c>
      <c r="J2426" t="b">
        <v>0</v>
      </c>
      <c r="L2426">
        <f t="shared" si="38"/>
        <v>6</v>
      </c>
    </row>
    <row r="2427" spans="1:12" x14ac:dyDescent="0.3">
      <c r="A2427" t="s">
        <v>720</v>
      </c>
      <c r="B2427" s="97" t="s">
        <v>1060</v>
      </c>
      <c r="C2427" t="s">
        <v>38</v>
      </c>
      <c r="D2427" t="b">
        <v>0</v>
      </c>
      <c r="E2427" t="b">
        <v>0</v>
      </c>
      <c r="F2427" t="b">
        <v>0</v>
      </c>
      <c r="G2427" t="b">
        <v>0</v>
      </c>
      <c r="H2427" t="b">
        <v>1</v>
      </c>
      <c r="I2427" t="b">
        <v>0</v>
      </c>
      <c r="J2427" t="b">
        <v>0</v>
      </c>
      <c r="L2427">
        <f t="shared" si="38"/>
        <v>7</v>
      </c>
    </row>
    <row r="2428" spans="1:12" x14ac:dyDescent="0.3">
      <c r="A2428" t="s">
        <v>720</v>
      </c>
      <c r="B2428" s="97" t="s">
        <v>1060</v>
      </c>
      <c r="C2428" t="s">
        <v>38</v>
      </c>
      <c r="D2428" t="b">
        <v>0</v>
      </c>
      <c r="E2428" t="b">
        <v>0</v>
      </c>
      <c r="F2428" t="b">
        <v>0</v>
      </c>
      <c r="G2428" t="b">
        <v>0</v>
      </c>
      <c r="H2428" t="b">
        <v>0</v>
      </c>
      <c r="I2428" t="b">
        <v>0</v>
      </c>
      <c r="J2428" t="b">
        <v>0</v>
      </c>
      <c r="L2428">
        <f t="shared" si="38"/>
        <v>7</v>
      </c>
    </row>
    <row r="2429" spans="1:12" x14ac:dyDescent="0.3">
      <c r="A2429" t="s">
        <v>720</v>
      </c>
      <c r="B2429" s="97" t="s">
        <v>1060</v>
      </c>
      <c r="C2429" t="s">
        <v>38</v>
      </c>
      <c r="D2429" t="b">
        <v>0</v>
      </c>
      <c r="E2429" t="b">
        <v>0</v>
      </c>
      <c r="F2429" t="b">
        <v>0</v>
      </c>
      <c r="G2429" t="b">
        <v>0</v>
      </c>
      <c r="H2429" t="b">
        <v>1</v>
      </c>
      <c r="I2429" t="b">
        <v>0</v>
      </c>
      <c r="J2429" t="b">
        <v>0</v>
      </c>
      <c r="L2429">
        <f t="shared" si="38"/>
        <v>7</v>
      </c>
    </row>
    <row r="2430" spans="1:12" x14ac:dyDescent="0.3">
      <c r="A2430" t="s">
        <v>720</v>
      </c>
      <c r="B2430" s="97" t="s">
        <v>1060</v>
      </c>
      <c r="C2430" t="s">
        <v>38</v>
      </c>
      <c r="D2430" t="b">
        <v>0</v>
      </c>
      <c r="E2430" t="b">
        <v>0</v>
      </c>
      <c r="F2430" t="b">
        <v>0</v>
      </c>
      <c r="G2430" t="b">
        <v>0</v>
      </c>
      <c r="H2430" t="b">
        <v>0</v>
      </c>
      <c r="I2430" t="b">
        <v>0</v>
      </c>
      <c r="J2430" t="b">
        <v>0</v>
      </c>
      <c r="L2430">
        <f t="shared" si="38"/>
        <v>7</v>
      </c>
    </row>
    <row r="2431" spans="1:12" x14ac:dyDescent="0.3">
      <c r="A2431" t="s">
        <v>720</v>
      </c>
      <c r="B2431" s="97" t="s">
        <v>1060</v>
      </c>
      <c r="C2431" t="s">
        <v>38</v>
      </c>
      <c r="D2431" t="b">
        <v>0</v>
      </c>
      <c r="E2431" t="b">
        <v>0</v>
      </c>
      <c r="F2431" t="b">
        <v>0</v>
      </c>
      <c r="G2431" t="b">
        <v>0</v>
      </c>
      <c r="H2431" t="b">
        <v>1</v>
      </c>
      <c r="I2431" t="b">
        <v>0</v>
      </c>
      <c r="J2431" t="b">
        <v>0</v>
      </c>
      <c r="L2431">
        <f t="shared" si="38"/>
        <v>7</v>
      </c>
    </row>
    <row r="2432" spans="1:12" x14ac:dyDescent="0.3">
      <c r="A2432" t="s">
        <v>720</v>
      </c>
      <c r="B2432" s="97" t="s">
        <v>1060</v>
      </c>
      <c r="C2432" t="s">
        <v>38</v>
      </c>
      <c r="D2432" t="b">
        <v>0</v>
      </c>
      <c r="E2432" t="b">
        <v>0</v>
      </c>
      <c r="F2432" t="b">
        <v>0</v>
      </c>
      <c r="G2432" t="b">
        <v>0</v>
      </c>
      <c r="H2432" t="b">
        <v>0</v>
      </c>
      <c r="I2432" t="b">
        <v>0</v>
      </c>
      <c r="J2432" t="b">
        <v>0</v>
      </c>
      <c r="L2432">
        <f t="shared" si="38"/>
        <v>7</v>
      </c>
    </row>
    <row r="2433" spans="1:12" x14ac:dyDescent="0.3">
      <c r="A2433" t="s">
        <v>720</v>
      </c>
      <c r="B2433" s="97" t="s">
        <v>1060</v>
      </c>
      <c r="C2433" t="s">
        <v>38</v>
      </c>
      <c r="D2433" t="b">
        <v>0</v>
      </c>
      <c r="E2433" t="b">
        <v>0</v>
      </c>
      <c r="F2433" t="b">
        <v>0</v>
      </c>
      <c r="G2433" t="b">
        <v>0</v>
      </c>
      <c r="H2433" t="b">
        <v>0</v>
      </c>
      <c r="I2433" t="b">
        <v>0</v>
      </c>
      <c r="J2433" t="b">
        <v>0</v>
      </c>
      <c r="L2433">
        <f t="shared" si="38"/>
        <v>7</v>
      </c>
    </row>
    <row r="2434" spans="1:12" x14ac:dyDescent="0.3">
      <c r="A2434" t="s">
        <v>720</v>
      </c>
      <c r="B2434" s="97" t="s">
        <v>1060</v>
      </c>
      <c r="C2434" t="s">
        <v>38</v>
      </c>
      <c r="D2434" t="b">
        <v>0</v>
      </c>
      <c r="E2434" t="b">
        <v>0</v>
      </c>
      <c r="F2434" t="b">
        <v>0</v>
      </c>
      <c r="G2434" t="b">
        <v>0</v>
      </c>
      <c r="H2434" t="b">
        <v>0</v>
      </c>
      <c r="I2434" t="b">
        <v>0</v>
      </c>
      <c r="J2434" t="b">
        <v>0</v>
      </c>
      <c r="L2434">
        <f t="shared" si="38"/>
        <v>7</v>
      </c>
    </row>
    <row r="2435" spans="1:12" x14ac:dyDescent="0.3">
      <c r="A2435" t="s">
        <v>720</v>
      </c>
      <c r="B2435" s="97" t="s">
        <v>1060</v>
      </c>
      <c r="C2435" t="s">
        <v>38</v>
      </c>
      <c r="D2435" t="b">
        <v>0</v>
      </c>
      <c r="E2435" t="b">
        <v>0</v>
      </c>
      <c r="F2435" t="b">
        <v>0</v>
      </c>
      <c r="G2435" t="b">
        <v>0</v>
      </c>
      <c r="H2435" t="b">
        <v>0</v>
      </c>
      <c r="I2435" t="b">
        <v>1</v>
      </c>
      <c r="J2435" t="b">
        <v>0</v>
      </c>
      <c r="L2435">
        <f t="shared" si="38"/>
        <v>6</v>
      </c>
    </row>
    <row r="2436" spans="1:12" x14ac:dyDescent="0.3">
      <c r="A2436" t="s">
        <v>720</v>
      </c>
      <c r="B2436" s="97" t="s">
        <v>1060</v>
      </c>
      <c r="C2436" t="s">
        <v>38</v>
      </c>
      <c r="D2436" t="b">
        <v>0</v>
      </c>
      <c r="E2436" t="b">
        <v>0</v>
      </c>
      <c r="F2436" t="b">
        <v>0</v>
      </c>
      <c r="G2436" t="b">
        <v>0</v>
      </c>
      <c r="H2436" t="b">
        <v>1</v>
      </c>
      <c r="I2436" t="b">
        <v>1</v>
      </c>
      <c r="J2436" t="b">
        <v>0</v>
      </c>
      <c r="L2436">
        <f t="shared" si="38"/>
        <v>6</v>
      </c>
    </row>
    <row r="2437" spans="1:12" x14ac:dyDescent="0.3">
      <c r="A2437" t="s">
        <v>720</v>
      </c>
      <c r="B2437" s="97" t="s">
        <v>1060</v>
      </c>
      <c r="C2437" t="s">
        <v>38</v>
      </c>
      <c r="D2437" t="b">
        <v>0</v>
      </c>
      <c r="E2437" t="b">
        <v>0</v>
      </c>
      <c r="F2437" t="b">
        <v>0</v>
      </c>
      <c r="G2437" t="b">
        <v>0</v>
      </c>
      <c r="H2437" t="b">
        <v>0</v>
      </c>
      <c r="I2437" t="b">
        <v>0</v>
      </c>
      <c r="J2437" t="b">
        <v>0</v>
      </c>
      <c r="L2437">
        <f t="shared" si="38"/>
        <v>7</v>
      </c>
    </row>
    <row r="2438" spans="1:12" x14ac:dyDescent="0.3">
      <c r="A2438" t="s">
        <v>720</v>
      </c>
      <c r="B2438" s="97" t="s">
        <v>1060</v>
      </c>
      <c r="C2438" t="s">
        <v>38</v>
      </c>
      <c r="D2438" t="b">
        <v>0</v>
      </c>
      <c r="E2438" t="b">
        <v>0</v>
      </c>
      <c r="F2438" t="b">
        <v>0</v>
      </c>
      <c r="G2438" t="b">
        <v>0</v>
      </c>
      <c r="H2438" t="b">
        <v>0</v>
      </c>
      <c r="I2438" t="b">
        <v>0</v>
      </c>
      <c r="J2438" t="b">
        <v>0</v>
      </c>
      <c r="L2438">
        <f t="shared" si="38"/>
        <v>7</v>
      </c>
    </row>
    <row r="2439" spans="1:12" x14ac:dyDescent="0.3">
      <c r="A2439" t="s">
        <v>720</v>
      </c>
      <c r="B2439" s="97" t="s">
        <v>1060</v>
      </c>
      <c r="C2439" t="s">
        <v>38</v>
      </c>
      <c r="D2439" t="b">
        <v>0</v>
      </c>
      <c r="E2439" t="b">
        <v>0</v>
      </c>
      <c r="F2439" t="b">
        <v>0</v>
      </c>
      <c r="G2439" t="b">
        <v>0</v>
      </c>
      <c r="H2439" t="b">
        <v>0</v>
      </c>
      <c r="I2439" t="b">
        <v>0</v>
      </c>
      <c r="J2439" t="b">
        <v>0</v>
      </c>
      <c r="L2439">
        <f t="shared" si="38"/>
        <v>7</v>
      </c>
    </row>
    <row r="2440" spans="1:12" x14ac:dyDescent="0.3">
      <c r="A2440" t="s">
        <v>720</v>
      </c>
      <c r="B2440" s="97" t="s">
        <v>1060</v>
      </c>
      <c r="C2440" t="s">
        <v>38</v>
      </c>
      <c r="D2440" t="b">
        <v>0</v>
      </c>
      <c r="E2440" t="b">
        <v>0</v>
      </c>
      <c r="F2440" t="b">
        <v>0</v>
      </c>
      <c r="G2440" t="b">
        <v>0</v>
      </c>
      <c r="H2440" t="b">
        <v>0</v>
      </c>
      <c r="I2440" t="b">
        <v>0</v>
      </c>
      <c r="J2440" t="b">
        <v>0</v>
      </c>
      <c r="L2440">
        <f t="shared" si="38"/>
        <v>7</v>
      </c>
    </row>
    <row r="2441" spans="1:12" x14ac:dyDescent="0.3">
      <c r="A2441" t="s">
        <v>720</v>
      </c>
      <c r="B2441" s="97" t="s">
        <v>1060</v>
      </c>
      <c r="C2441" t="s">
        <v>38</v>
      </c>
      <c r="D2441" t="b">
        <v>0</v>
      </c>
      <c r="E2441" t="b">
        <v>0</v>
      </c>
      <c r="F2441" t="b">
        <v>0</v>
      </c>
      <c r="G2441" t="b">
        <v>0</v>
      </c>
      <c r="H2441" t="b">
        <v>0</v>
      </c>
      <c r="I2441" t="b">
        <v>1</v>
      </c>
      <c r="J2441" t="b">
        <v>0</v>
      </c>
      <c r="L2441">
        <f t="shared" si="38"/>
        <v>6</v>
      </c>
    </row>
    <row r="2442" spans="1:12" x14ac:dyDescent="0.3">
      <c r="A2442" t="s">
        <v>720</v>
      </c>
      <c r="B2442" s="97" t="s">
        <v>1060</v>
      </c>
      <c r="C2442" t="s">
        <v>38</v>
      </c>
      <c r="D2442" t="b">
        <v>0</v>
      </c>
      <c r="E2442" t="b">
        <v>1</v>
      </c>
      <c r="F2442" t="b">
        <v>0</v>
      </c>
      <c r="G2442" t="b">
        <v>1</v>
      </c>
      <c r="H2442" t="b">
        <v>1</v>
      </c>
      <c r="I2442" t="b">
        <v>1</v>
      </c>
      <c r="J2442" t="b">
        <v>0</v>
      </c>
      <c r="L2442">
        <f t="shared" si="38"/>
        <v>6</v>
      </c>
    </row>
    <row r="2443" spans="1:12" x14ac:dyDescent="0.3">
      <c r="A2443" t="s">
        <v>720</v>
      </c>
      <c r="B2443" s="97" t="s">
        <v>1060</v>
      </c>
      <c r="C2443" t="s">
        <v>38</v>
      </c>
      <c r="D2443" t="b">
        <v>0</v>
      </c>
      <c r="E2443" t="b">
        <v>0</v>
      </c>
      <c r="F2443" t="b">
        <v>0</v>
      </c>
      <c r="G2443" t="b">
        <v>0</v>
      </c>
      <c r="H2443" t="b">
        <v>0</v>
      </c>
      <c r="I2443" t="b">
        <v>1</v>
      </c>
      <c r="J2443" t="b">
        <v>0</v>
      </c>
      <c r="L2443">
        <f t="shared" si="38"/>
        <v>6</v>
      </c>
    </row>
    <row r="2444" spans="1:12" x14ac:dyDescent="0.3">
      <c r="A2444" t="s">
        <v>720</v>
      </c>
      <c r="B2444" s="97" t="s">
        <v>1060</v>
      </c>
      <c r="C2444" t="s">
        <v>38</v>
      </c>
      <c r="D2444" t="b">
        <v>0</v>
      </c>
      <c r="E2444" t="b">
        <v>0</v>
      </c>
      <c r="F2444" t="b">
        <v>0</v>
      </c>
      <c r="G2444" t="b">
        <v>0</v>
      </c>
      <c r="H2444" t="b">
        <v>0</v>
      </c>
      <c r="I2444" t="b">
        <v>0</v>
      </c>
      <c r="J2444" t="b">
        <v>0</v>
      </c>
      <c r="L2444">
        <f t="shared" si="38"/>
        <v>7</v>
      </c>
    </row>
    <row r="2445" spans="1:12" x14ac:dyDescent="0.3">
      <c r="A2445" t="s">
        <v>720</v>
      </c>
      <c r="B2445" s="97" t="s">
        <v>1060</v>
      </c>
      <c r="C2445" t="s">
        <v>38</v>
      </c>
      <c r="D2445" t="b">
        <v>0</v>
      </c>
      <c r="E2445" t="b">
        <v>0</v>
      </c>
      <c r="F2445" t="b">
        <v>0</v>
      </c>
      <c r="G2445" t="b">
        <v>0</v>
      </c>
      <c r="H2445" t="b">
        <v>0</v>
      </c>
      <c r="I2445" t="b">
        <v>1</v>
      </c>
      <c r="J2445" t="b">
        <v>0</v>
      </c>
      <c r="L2445">
        <f t="shared" si="38"/>
        <v>6</v>
      </c>
    </row>
    <row r="2446" spans="1:12" x14ac:dyDescent="0.3">
      <c r="A2446" t="s">
        <v>720</v>
      </c>
      <c r="B2446" s="97" t="s">
        <v>1060</v>
      </c>
      <c r="C2446" t="s">
        <v>38</v>
      </c>
      <c r="D2446" t="b">
        <v>0</v>
      </c>
      <c r="E2446" t="b">
        <v>0</v>
      </c>
      <c r="F2446" t="b">
        <v>0</v>
      </c>
      <c r="G2446" t="b">
        <v>1</v>
      </c>
      <c r="H2446" t="b">
        <v>0</v>
      </c>
      <c r="I2446" t="b">
        <v>0</v>
      </c>
      <c r="J2446" t="b">
        <v>0</v>
      </c>
      <c r="L2446">
        <f t="shared" ref="L2446:L2509" si="39">MATCH(TRUE,D2446:J2446)</f>
        <v>4</v>
      </c>
    </row>
    <row r="2447" spans="1:12" x14ac:dyDescent="0.3">
      <c r="A2447" t="s">
        <v>720</v>
      </c>
      <c r="B2447" s="97" t="s">
        <v>1060</v>
      </c>
      <c r="C2447" t="s">
        <v>38</v>
      </c>
      <c r="D2447" t="b">
        <v>0</v>
      </c>
      <c r="E2447" t="b">
        <v>1</v>
      </c>
      <c r="F2447" t="b">
        <v>0</v>
      </c>
      <c r="G2447" t="b">
        <v>0</v>
      </c>
      <c r="H2447" t="b">
        <v>0</v>
      </c>
      <c r="I2447" t="b">
        <v>1</v>
      </c>
      <c r="J2447" t="b">
        <v>0</v>
      </c>
      <c r="L2447">
        <f t="shared" si="39"/>
        <v>6</v>
      </c>
    </row>
    <row r="2448" spans="1:12" x14ac:dyDescent="0.3">
      <c r="A2448" t="s">
        <v>720</v>
      </c>
      <c r="B2448" s="97" t="s">
        <v>1060</v>
      </c>
      <c r="C2448" t="s">
        <v>38</v>
      </c>
      <c r="D2448" t="b">
        <v>0</v>
      </c>
      <c r="E2448" t="b">
        <v>0</v>
      </c>
      <c r="F2448" t="b">
        <v>0</v>
      </c>
      <c r="G2448" t="b">
        <v>0</v>
      </c>
      <c r="H2448" t="b">
        <v>0</v>
      </c>
      <c r="I2448" t="b">
        <v>0</v>
      </c>
      <c r="J2448" t="b">
        <v>0</v>
      </c>
      <c r="L2448">
        <f t="shared" si="39"/>
        <v>7</v>
      </c>
    </row>
    <row r="2449" spans="1:12" x14ac:dyDescent="0.3">
      <c r="A2449" t="s">
        <v>720</v>
      </c>
      <c r="B2449" s="97" t="s">
        <v>1060</v>
      </c>
      <c r="C2449" t="s">
        <v>38</v>
      </c>
      <c r="D2449" t="b">
        <v>0</v>
      </c>
      <c r="E2449" t="b">
        <v>0</v>
      </c>
      <c r="F2449" t="b">
        <v>0</v>
      </c>
      <c r="G2449" t="b">
        <v>0</v>
      </c>
      <c r="H2449" t="b">
        <v>0</v>
      </c>
      <c r="I2449" t="b">
        <v>0</v>
      </c>
      <c r="J2449" t="b">
        <v>0</v>
      </c>
      <c r="L2449">
        <f t="shared" si="39"/>
        <v>7</v>
      </c>
    </row>
    <row r="2450" spans="1:12" x14ac:dyDescent="0.3">
      <c r="A2450" t="s">
        <v>720</v>
      </c>
      <c r="B2450" s="97" t="s">
        <v>1060</v>
      </c>
      <c r="C2450" t="s">
        <v>38</v>
      </c>
      <c r="D2450" t="b">
        <v>0</v>
      </c>
      <c r="E2450" t="b">
        <v>0</v>
      </c>
      <c r="F2450" t="b">
        <v>0</v>
      </c>
      <c r="G2450" t="b">
        <v>0</v>
      </c>
      <c r="H2450" t="b">
        <v>0</v>
      </c>
      <c r="I2450" t="b">
        <v>0</v>
      </c>
      <c r="J2450" t="b">
        <v>0</v>
      </c>
      <c r="L2450">
        <f t="shared" si="39"/>
        <v>7</v>
      </c>
    </row>
    <row r="2451" spans="1:12" x14ac:dyDescent="0.3">
      <c r="A2451" t="s">
        <v>720</v>
      </c>
      <c r="B2451" s="97" t="s">
        <v>1060</v>
      </c>
      <c r="C2451" t="s">
        <v>38</v>
      </c>
      <c r="D2451" t="b">
        <v>0</v>
      </c>
      <c r="E2451" t="b">
        <v>0</v>
      </c>
      <c r="F2451" t="b">
        <v>0</v>
      </c>
      <c r="G2451" t="b">
        <v>0</v>
      </c>
      <c r="H2451" t="b">
        <v>0</v>
      </c>
      <c r="I2451" t="b">
        <v>0</v>
      </c>
      <c r="J2451" t="b">
        <v>0</v>
      </c>
      <c r="L2451">
        <f t="shared" si="39"/>
        <v>7</v>
      </c>
    </row>
    <row r="2452" spans="1:12" x14ac:dyDescent="0.3">
      <c r="A2452" t="s">
        <v>720</v>
      </c>
      <c r="B2452" s="97" t="s">
        <v>1060</v>
      </c>
      <c r="C2452" t="s">
        <v>38</v>
      </c>
      <c r="D2452" t="b">
        <v>0</v>
      </c>
      <c r="E2452" t="b">
        <v>0</v>
      </c>
      <c r="F2452" t="b">
        <v>0</v>
      </c>
      <c r="G2452" t="b">
        <v>0</v>
      </c>
      <c r="H2452" t="b">
        <v>0</v>
      </c>
      <c r="I2452" t="b">
        <v>0</v>
      </c>
      <c r="J2452" t="b">
        <v>0</v>
      </c>
      <c r="L2452">
        <f t="shared" si="39"/>
        <v>7</v>
      </c>
    </row>
    <row r="2453" spans="1:12" x14ac:dyDescent="0.3">
      <c r="A2453" t="s">
        <v>720</v>
      </c>
      <c r="B2453" s="97" t="s">
        <v>1060</v>
      </c>
      <c r="C2453" t="s">
        <v>38</v>
      </c>
      <c r="D2453" t="b">
        <v>0</v>
      </c>
      <c r="E2453" t="b">
        <v>0</v>
      </c>
      <c r="F2453" t="b">
        <v>0</v>
      </c>
      <c r="G2453" t="b">
        <v>0</v>
      </c>
      <c r="H2453" t="b">
        <v>0</v>
      </c>
      <c r="I2453" t="b">
        <v>0</v>
      </c>
      <c r="J2453" t="b">
        <v>0</v>
      </c>
      <c r="L2453">
        <f t="shared" si="39"/>
        <v>7</v>
      </c>
    </row>
    <row r="2454" spans="1:12" x14ac:dyDescent="0.3">
      <c r="A2454" t="s">
        <v>720</v>
      </c>
      <c r="B2454" s="97" t="s">
        <v>1060</v>
      </c>
      <c r="C2454" t="s">
        <v>38</v>
      </c>
      <c r="D2454" t="b">
        <v>0</v>
      </c>
      <c r="E2454" t="b">
        <v>0</v>
      </c>
      <c r="F2454" t="b">
        <v>0</v>
      </c>
      <c r="G2454" t="b">
        <v>0</v>
      </c>
      <c r="H2454" t="b">
        <v>0</v>
      </c>
      <c r="I2454" t="b">
        <v>0</v>
      </c>
      <c r="J2454" t="b">
        <v>0</v>
      </c>
      <c r="L2454">
        <f t="shared" si="39"/>
        <v>7</v>
      </c>
    </row>
    <row r="2455" spans="1:12" x14ac:dyDescent="0.3">
      <c r="A2455" t="s">
        <v>720</v>
      </c>
      <c r="B2455" s="97" t="s">
        <v>1060</v>
      </c>
      <c r="C2455" t="s">
        <v>38</v>
      </c>
      <c r="D2455" t="b">
        <v>0</v>
      </c>
      <c r="E2455" t="b">
        <v>0</v>
      </c>
      <c r="F2455" t="b">
        <v>0</v>
      </c>
      <c r="G2455" t="b">
        <v>0</v>
      </c>
      <c r="H2455" t="b">
        <v>0</v>
      </c>
      <c r="I2455" t="b">
        <v>0</v>
      </c>
      <c r="J2455" t="b">
        <v>0</v>
      </c>
      <c r="L2455">
        <f t="shared" si="39"/>
        <v>7</v>
      </c>
    </row>
    <row r="2456" spans="1:12" x14ac:dyDescent="0.3">
      <c r="A2456" t="s">
        <v>720</v>
      </c>
      <c r="B2456" s="97" t="s">
        <v>1060</v>
      </c>
      <c r="C2456" t="s">
        <v>38</v>
      </c>
      <c r="D2456" t="b">
        <v>0</v>
      </c>
      <c r="E2456" t="b">
        <v>0</v>
      </c>
      <c r="F2456" t="b">
        <v>0</v>
      </c>
      <c r="G2456" t="b">
        <v>0</v>
      </c>
      <c r="H2456" t="b">
        <v>1</v>
      </c>
      <c r="I2456" t="b">
        <v>1</v>
      </c>
      <c r="J2456" t="b">
        <v>0</v>
      </c>
      <c r="L2456">
        <f t="shared" si="39"/>
        <v>6</v>
      </c>
    </row>
    <row r="2457" spans="1:12" x14ac:dyDescent="0.3">
      <c r="A2457" t="s">
        <v>720</v>
      </c>
      <c r="B2457" s="97" t="s">
        <v>1060</v>
      </c>
      <c r="C2457" t="s">
        <v>38</v>
      </c>
      <c r="D2457" t="b">
        <v>0</v>
      </c>
      <c r="E2457" t="b">
        <v>0</v>
      </c>
      <c r="F2457" t="b">
        <v>0</v>
      </c>
      <c r="G2457" t="b">
        <v>1</v>
      </c>
      <c r="H2457" t="b">
        <v>0</v>
      </c>
      <c r="I2457" t="b">
        <v>0</v>
      </c>
      <c r="J2457" t="b">
        <v>0</v>
      </c>
      <c r="L2457">
        <f t="shared" si="39"/>
        <v>4</v>
      </c>
    </row>
    <row r="2458" spans="1:12" x14ac:dyDescent="0.3">
      <c r="A2458" t="s">
        <v>720</v>
      </c>
      <c r="B2458" s="97" t="s">
        <v>1060</v>
      </c>
      <c r="C2458" t="s">
        <v>38</v>
      </c>
      <c r="D2458" t="b">
        <v>0</v>
      </c>
      <c r="E2458" t="b">
        <v>0</v>
      </c>
      <c r="F2458" t="b">
        <v>0</v>
      </c>
      <c r="G2458" t="b">
        <v>0</v>
      </c>
      <c r="H2458" t="b">
        <v>1</v>
      </c>
      <c r="I2458" t="b">
        <v>0</v>
      </c>
      <c r="J2458" t="b">
        <v>0</v>
      </c>
      <c r="L2458">
        <f t="shared" si="39"/>
        <v>7</v>
      </c>
    </row>
    <row r="2459" spans="1:12" x14ac:dyDescent="0.3">
      <c r="A2459" t="s">
        <v>720</v>
      </c>
      <c r="B2459" s="97" t="s">
        <v>1060</v>
      </c>
      <c r="C2459" t="s">
        <v>38</v>
      </c>
      <c r="D2459" t="b">
        <v>0</v>
      </c>
      <c r="E2459" t="b">
        <v>0</v>
      </c>
      <c r="F2459" t="b">
        <v>0</v>
      </c>
      <c r="G2459" t="b">
        <v>0</v>
      </c>
      <c r="H2459" t="b">
        <v>0</v>
      </c>
      <c r="I2459" t="b">
        <v>1</v>
      </c>
      <c r="J2459" t="b">
        <v>0</v>
      </c>
      <c r="L2459">
        <f t="shared" si="39"/>
        <v>6</v>
      </c>
    </row>
    <row r="2460" spans="1:12" x14ac:dyDescent="0.3">
      <c r="A2460" t="s">
        <v>720</v>
      </c>
      <c r="B2460" s="97" t="s">
        <v>1060</v>
      </c>
      <c r="C2460" t="s">
        <v>38</v>
      </c>
      <c r="D2460" t="b">
        <v>0</v>
      </c>
      <c r="E2460" t="b">
        <v>0</v>
      </c>
      <c r="F2460" t="b">
        <v>0</v>
      </c>
      <c r="G2460" t="b">
        <v>0</v>
      </c>
      <c r="H2460" t="b">
        <v>0</v>
      </c>
      <c r="I2460" t="b">
        <v>0</v>
      </c>
      <c r="J2460" t="b">
        <v>0</v>
      </c>
      <c r="L2460">
        <f t="shared" si="39"/>
        <v>7</v>
      </c>
    </row>
    <row r="2461" spans="1:12" x14ac:dyDescent="0.3">
      <c r="A2461" t="s">
        <v>720</v>
      </c>
      <c r="B2461" s="97" t="s">
        <v>1060</v>
      </c>
      <c r="C2461" t="s">
        <v>38</v>
      </c>
      <c r="D2461" t="b">
        <v>0</v>
      </c>
      <c r="E2461" t="b">
        <v>0</v>
      </c>
      <c r="F2461" t="b">
        <v>0</v>
      </c>
      <c r="G2461" t="b">
        <v>0</v>
      </c>
      <c r="H2461" t="b">
        <v>1</v>
      </c>
      <c r="I2461" t="b">
        <v>0</v>
      </c>
      <c r="J2461" t="b">
        <v>0</v>
      </c>
      <c r="L2461">
        <f t="shared" si="39"/>
        <v>7</v>
      </c>
    </row>
    <row r="2462" spans="1:12" x14ac:dyDescent="0.3">
      <c r="A2462" t="s">
        <v>720</v>
      </c>
      <c r="B2462" s="97" t="s">
        <v>1060</v>
      </c>
      <c r="C2462" t="s">
        <v>38</v>
      </c>
      <c r="D2462" t="b">
        <v>0</v>
      </c>
      <c r="E2462" t="b">
        <v>0</v>
      </c>
      <c r="F2462" t="b">
        <v>0</v>
      </c>
      <c r="G2462" t="b">
        <v>0</v>
      </c>
      <c r="H2462" t="b">
        <v>0</v>
      </c>
      <c r="I2462" t="b">
        <v>0</v>
      </c>
      <c r="J2462" t="b">
        <v>0</v>
      </c>
      <c r="L2462">
        <f t="shared" si="39"/>
        <v>7</v>
      </c>
    </row>
    <row r="2463" spans="1:12" x14ac:dyDescent="0.3">
      <c r="A2463" t="s">
        <v>720</v>
      </c>
      <c r="B2463" s="97" t="s">
        <v>1060</v>
      </c>
      <c r="C2463" t="s">
        <v>38</v>
      </c>
      <c r="D2463" t="b">
        <v>0</v>
      </c>
      <c r="E2463" t="b">
        <v>0</v>
      </c>
      <c r="F2463" t="b">
        <v>0</v>
      </c>
      <c r="G2463" t="b">
        <v>0</v>
      </c>
      <c r="H2463" t="b">
        <v>0</v>
      </c>
      <c r="I2463" t="b">
        <v>1</v>
      </c>
      <c r="J2463" t="b">
        <v>0</v>
      </c>
      <c r="L2463">
        <f t="shared" si="39"/>
        <v>6</v>
      </c>
    </row>
    <row r="2464" spans="1:12" x14ac:dyDescent="0.3">
      <c r="A2464" t="s">
        <v>720</v>
      </c>
      <c r="B2464" s="97" t="s">
        <v>1060</v>
      </c>
      <c r="C2464" t="s">
        <v>38</v>
      </c>
      <c r="D2464" t="b">
        <v>0</v>
      </c>
      <c r="E2464" t="b">
        <v>0</v>
      </c>
      <c r="F2464" t="b">
        <v>0</v>
      </c>
      <c r="G2464" t="b">
        <v>0</v>
      </c>
      <c r="H2464" t="b">
        <v>0</v>
      </c>
      <c r="I2464" t="b">
        <v>0</v>
      </c>
      <c r="J2464" t="b">
        <v>0</v>
      </c>
      <c r="L2464">
        <f t="shared" si="39"/>
        <v>7</v>
      </c>
    </row>
    <row r="2465" spans="1:12" x14ac:dyDescent="0.3">
      <c r="A2465" t="s">
        <v>720</v>
      </c>
      <c r="B2465" s="97" t="s">
        <v>1060</v>
      </c>
      <c r="C2465" t="s">
        <v>38</v>
      </c>
      <c r="D2465" t="b">
        <v>0</v>
      </c>
      <c r="E2465" t="b">
        <v>0</v>
      </c>
      <c r="F2465" t="b">
        <v>0</v>
      </c>
      <c r="G2465" t="b">
        <v>0</v>
      </c>
      <c r="H2465" t="b">
        <v>1</v>
      </c>
      <c r="I2465" t="b">
        <v>0</v>
      </c>
      <c r="J2465" t="b">
        <v>0</v>
      </c>
      <c r="L2465">
        <f t="shared" si="39"/>
        <v>7</v>
      </c>
    </row>
    <row r="2466" spans="1:12" x14ac:dyDescent="0.3">
      <c r="A2466" t="s">
        <v>720</v>
      </c>
      <c r="B2466" s="97" t="s">
        <v>1060</v>
      </c>
      <c r="C2466" t="s">
        <v>38</v>
      </c>
      <c r="D2466" t="b">
        <v>0</v>
      </c>
      <c r="E2466" t="b">
        <v>0</v>
      </c>
      <c r="F2466" t="b">
        <v>0</v>
      </c>
      <c r="G2466" t="b">
        <v>0</v>
      </c>
      <c r="H2466" t="b">
        <v>1</v>
      </c>
      <c r="I2466" t="b">
        <v>0</v>
      </c>
      <c r="J2466" t="b">
        <v>0</v>
      </c>
      <c r="L2466">
        <f t="shared" si="39"/>
        <v>7</v>
      </c>
    </row>
    <row r="2467" spans="1:12" x14ac:dyDescent="0.3">
      <c r="A2467" t="s">
        <v>720</v>
      </c>
      <c r="B2467" s="97" t="s">
        <v>1060</v>
      </c>
      <c r="C2467" t="s">
        <v>38</v>
      </c>
      <c r="D2467" t="b">
        <v>0</v>
      </c>
      <c r="E2467" t="b">
        <v>0</v>
      </c>
      <c r="F2467" t="b">
        <v>0</v>
      </c>
      <c r="G2467" t="b">
        <v>0</v>
      </c>
      <c r="H2467" t="b">
        <v>0</v>
      </c>
      <c r="I2467" t="b">
        <v>0</v>
      </c>
      <c r="J2467" t="b">
        <v>0</v>
      </c>
      <c r="L2467">
        <f t="shared" si="39"/>
        <v>7</v>
      </c>
    </row>
    <row r="2468" spans="1:12" x14ac:dyDescent="0.3">
      <c r="A2468" t="s">
        <v>720</v>
      </c>
      <c r="B2468" s="97" t="s">
        <v>1060</v>
      </c>
      <c r="C2468" t="s">
        <v>38</v>
      </c>
      <c r="D2468" t="b">
        <v>0</v>
      </c>
      <c r="E2468" t="b">
        <v>0</v>
      </c>
      <c r="F2468" t="b">
        <v>0</v>
      </c>
      <c r="G2468" t="b">
        <v>0</v>
      </c>
      <c r="H2468" t="b">
        <v>1</v>
      </c>
      <c r="I2468" t="b">
        <v>0</v>
      </c>
      <c r="J2468" t="b">
        <v>0</v>
      </c>
      <c r="L2468">
        <f t="shared" si="39"/>
        <v>7</v>
      </c>
    </row>
    <row r="2469" spans="1:12" x14ac:dyDescent="0.3">
      <c r="A2469" t="s">
        <v>720</v>
      </c>
      <c r="B2469" s="97" t="s">
        <v>1060</v>
      </c>
      <c r="C2469" t="s">
        <v>38</v>
      </c>
      <c r="D2469" t="b">
        <v>0</v>
      </c>
      <c r="E2469" t="b">
        <v>1</v>
      </c>
      <c r="F2469" t="b">
        <v>0</v>
      </c>
      <c r="G2469" t="b">
        <v>0</v>
      </c>
      <c r="H2469" t="b">
        <v>0</v>
      </c>
      <c r="I2469" t="b">
        <v>0</v>
      </c>
      <c r="J2469" t="b">
        <v>0</v>
      </c>
      <c r="L2469">
        <f t="shared" si="39"/>
        <v>7</v>
      </c>
    </row>
    <row r="2470" spans="1:12" x14ac:dyDescent="0.3">
      <c r="A2470" t="s">
        <v>720</v>
      </c>
      <c r="B2470" s="97" t="s">
        <v>1060</v>
      </c>
      <c r="C2470" t="s">
        <v>38</v>
      </c>
      <c r="D2470" t="b">
        <v>0</v>
      </c>
      <c r="E2470" t="b">
        <v>1</v>
      </c>
      <c r="F2470" t="b">
        <v>0</v>
      </c>
      <c r="G2470" t="b">
        <v>0</v>
      </c>
      <c r="H2470" t="b">
        <v>1</v>
      </c>
      <c r="I2470" t="b">
        <v>1</v>
      </c>
      <c r="J2470" t="b">
        <v>0</v>
      </c>
      <c r="L2470">
        <f t="shared" si="39"/>
        <v>6</v>
      </c>
    </row>
    <row r="2471" spans="1:12" x14ac:dyDescent="0.3">
      <c r="A2471" t="s">
        <v>720</v>
      </c>
      <c r="B2471" s="97" t="s">
        <v>1060</v>
      </c>
      <c r="C2471" t="s">
        <v>38</v>
      </c>
      <c r="D2471" t="b">
        <v>0</v>
      </c>
      <c r="E2471" t="b">
        <v>0</v>
      </c>
      <c r="F2471" t="b">
        <v>0</v>
      </c>
      <c r="G2471" t="b">
        <v>0</v>
      </c>
      <c r="H2471" t="b">
        <v>1</v>
      </c>
      <c r="I2471" t="b">
        <v>0</v>
      </c>
      <c r="J2471" t="b">
        <v>0</v>
      </c>
      <c r="L2471">
        <f t="shared" si="39"/>
        <v>7</v>
      </c>
    </row>
    <row r="2472" spans="1:12" x14ac:dyDescent="0.3">
      <c r="A2472" t="s">
        <v>720</v>
      </c>
      <c r="B2472" s="97" t="s">
        <v>1060</v>
      </c>
      <c r="C2472" t="s">
        <v>38</v>
      </c>
      <c r="D2472" t="b">
        <v>0</v>
      </c>
      <c r="E2472" t="b">
        <v>0</v>
      </c>
      <c r="F2472" t="b">
        <v>0</v>
      </c>
      <c r="G2472" t="b">
        <v>0</v>
      </c>
      <c r="H2472" t="b">
        <v>0</v>
      </c>
      <c r="I2472" t="b">
        <v>0</v>
      </c>
      <c r="J2472" t="b">
        <v>0</v>
      </c>
      <c r="L2472">
        <f t="shared" si="39"/>
        <v>7</v>
      </c>
    </row>
    <row r="2473" spans="1:12" x14ac:dyDescent="0.3">
      <c r="A2473" t="s">
        <v>720</v>
      </c>
      <c r="B2473" s="97" t="s">
        <v>1060</v>
      </c>
      <c r="C2473" t="s">
        <v>38</v>
      </c>
      <c r="D2473" t="b">
        <v>0</v>
      </c>
      <c r="E2473" t="b">
        <v>0</v>
      </c>
      <c r="F2473" t="b">
        <v>0</v>
      </c>
      <c r="G2473" t="b">
        <v>0</v>
      </c>
      <c r="H2473" t="b">
        <v>0</v>
      </c>
      <c r="I2473" t="b">
        <v>0</v>
      </c>
      <c r="J2473" t="b">
        <v>0</v>
      </c>
      <c r="L2473">
        <f t="shared" si="39"/>
        <v>7</v>
      </c>
    </row>
    <row r="2474" spans="1:12" x14ac:dyDescent="0.3">
      <c r="A2474" t="s">
        <v>720</v>
      </c>
      <c r="B2474" s="97" t="s">
        <v>1060</v>
      </c>
      <c r="C2474" t="s">
        <v>38</v>
      </c>
      <c r="D2474" t="b">
        <v>0</v>
      </c>
      <c r="E2474" t="b">
        <v>0</v>
      </c>
      <c r="F2474" t="b">
        <v>0</v>
      </c>
      <c r="G2474" t="b">
        <v>0</v>
      </c>
      <c r="H2474" t="b">
        <v>0</v>
      </c>
      <c r="I2474" t="b">
        <v>0</v>
      </c>
      <c r="J2474" t="b">
        <v>1</v>
      </c>
      <c r="L2474">
        <f t="shared" si="39"/>
        <v>7</v>
      </c>
    </row>
    <row r="2475" spans="1:12" x14ac:dyDescent="0.3">
      <c r="A2475" t="s">
        <v>720</v>
      </c>
      <c r="B2475" s="97" t="s">
        <v>1060</v>
      </c>
      <c r="C2475" t="s">
        <v>38</v>
      </c>
      <c r="D2475" t="b">
        <v>0</v>
      </c>
      <c r="E2475" t="b">
        <v>0</v>
      </c>
      <c r="F2475" t="b">
        <v>0</v>
      </c>
      <c r="G2475" t="b">
        <v>0</v>
      </c>
      <c r="H2475" t="b">
        <v>1</v>
      </c>
      <c r="I2475" t="b">
        <v>1</v>
      </c>
      <c r="J2475" t="b">
        <v>0</v>
      </c>
      <c r="L2475">
        <f t="shared" si="39"/>
        <v>6</v>
      </c>
    </row>
    <row r="2476" spans="1:12" x14ac:dyDescent="0.3">
      <c r="A2476" t="s">
        <v>720</v>
      </c>
      <c r="B2476" s="97" t="s">
        <v>1060</v>
      </c>
      <c r="C2476" t="s">
        <v>38</v>
      </c>
      <c r="D2476" t="b">
        <v>0</v>
      </c>
      <c r="E2476" t="b">
        <v>0</v>
      </c>
      <c r="F2476" t="b">
        <v>0</v>
      </c>
      <c r="G2476" t="b">
        <v>0</v>
      </c>
      <c r="H2476" t="b">
        <v>0</v>
      </c>
      <c r="I2476" t="b">
        <v>0</v>
      </c>
      <c r="J2476" t="b">
        <v>0</v>
      </c>
      <c r="L2476">
        <f t="shared" si="39"/>
        <v>7</v>
      </c>
    </row>
    <row r="2477" spans="1:12" x14ac:dyDescent="0.3">
      <c r="A2477" t="s">
        <v>720</v>
      </c>
      <c r="B2477" s="97" t="s">
        <v>1060</v>
      </c>
      <c r="C2477" t="s">
        <v>38</v>
      </c>
      <c r="D2477" t="b">
        <v>0</v>
      </c>
      <c r="E2477" t="b">
        <v>0</v>
      </c>
      <c r="F2477" t="b">
        <v>0</v>
      </c>
      <c r="G2477" t="b">
        <v>0</v>
      </c>
      <c r="H2477" t="b">
        <v>1</v>
      </c>
      <c r="I2477" t="b">
        <v>0</v>
      </c>
      <c r="J2477" t="b">
        <v>0</v>
      </c>
      <c r="L2477">
        <f t="shared" si="39"/>
        <v>7</v>
      </c>
    </row>
    <row r="2478" spans="1:12" x14ac:dyDescent="0.3">
      <c r="A2478" t="s">
        <v>720</v>
      </c>
      <c r="B2478" s="97" t="s">
        <v>1060</v>
      </c>
      <c r="C2478" t="s">
        <v>38</v>
      </c>
      <c r="D2478" t="b">
        <v>0</v>
      </c>
      <c r="E2478" t="b">
        <v>0</v>
      </c>
      <c r="F2478" t="b">
        <v>0</v>
      </c>
      <c r="G2478" t="b">
        <v>0</v>
      </c>
      <c r="H2478" t="b">
        <v>0</v>
      </c>
      <c r="I2478" t="b">
        <v>0</v>
      </c>
      <c r="J2478" t="b">
        <v>0</v>
      </c>
      <c r="L2478">
        <f t="shared" si="39"/>
        <v>7</v>
      </c>
    </row>
    <row r="2479" spans="1:12" x14ac:dyDescent="0.3">
      <c r="A2479" t="s">
        <v>720</v>
      </c>
      <c r="B2479" s="97" t="s">
        <v>1060</v>
      </c>
      <c r="C2479" t="s">
        <v>38</v>
      </c>
      <c r="D2479" t="b">
        <v>0</v>
      </c>
      <c r="E2479" t="b">
        <v>0</v>
      </c>
      <c r="F2479" t="b">
        <v>0</v>
      </c>
      <c r="G2479" t="b">
        <v>0</v>
      </c>
      <c r="H2479" t="b">
        <v>0</v>
      </c>
      <c r="I2479" t="b">
        <v>0</v>
      </c>
      <c r="J2479" t="b">
        <v>0</v>
      </c>
      <c r="L2479">
        <f t="shared" si="39"/>
        <v>7</v>
      </c>
    </row>
    <row r="2480" spans="1:12" x14ac:dyDescent="0.3">
      <c r="A2480" t="s">
        <v>720</v>
      </c>
      <c r="B2480" s="97" t="s">
        <v>1060</v>
      </c>
      <c r="C2480" t="s">
        <v>38</v>
      </c>
      <c r="D2480" t="b">
        <v>0</v>
      </c>
      <c r="E2480" t="b">
        <v>0</v>
      </c>
      <c r="F2480" t="b">
        <v>0</v>
      </c>
      <c r="G2480" t="b">
        <v>0</v>
      </c>
      <c r="H2480" t="b">
        <v>0</v>
      </c>
      <c r="I2480" t="b">
        <v>0</v>
      </c>
      <c r="J2480" t="b">
        <v>0</v>
      </c>
      <c r="L2480">
        <f t="shared" si="39"/>
        <v>7</v>
      </c>
    </row>
    <row r="2481" spans="1:12" x14ac:dyDescent="0.3">
      <c r="A2481" t="s">
        <v>720</v>
      </c>
      <c r="B2481" s="97" t="s">
        <v>1060</v>
      </c>
      <c r="C2481" t="s">
        <v>38</v>
      </c>
      <c r="D2481" t="b">
        <v>0</v>
      </c>
      <c r="E2481" t="b">
        <v>0</v>
      </c>
      <c r="F2481" t="b">
        <v>0</v>
      </c>
      <c r="G2481" t="b">
        <v>1</v>
      </c>
      <c r="H2481" t="b">
        <v>0</v>
      </c>
      <c r="I2481" t="b">
        <v>1</v>
      </c>
      <c r="J2481" t="b">
        <v>0</v>
      </c>
      <c r="L2481">
        <f t="shared" si="39"/>
        <v>4</v>
      </c>
    </row>
    <row r="2482" spans="1:12" x14ac:dyDescent="0.3">
      <c r="A2482" t="s">
        <v>720</v>
      </c>
      <c r="B2482" s="97" t="s">
        <v>1060</v>
      </c>
      <c r="C2482" t="s">
        <v>38</v>
      </c>
      <c r="D2482" t="b">
        <v>0</v>
      </c>
      <c r="E2482" t="b">
        <v>0</v>
      </c>
      <c r="F2482" t="b">
        <v>0</v>
      </c>
      <c r="G2482" t="b">
        <v>0</v>
      </c>
      <c r="H2482" t="b">
        <v>0</v>
      </c>
      <c r="I2482" t="b">
        <v>0</v>
      </c>
      <c r="J2482" t="b">
        <v>0</v>
      </c>
      <c r="L2482">
        <f t="shared" si="39"/>
        <v>7</v>
      </c>
    </row>
    <row r="2483" spans="1:12" x14ac:dyDescent="0.3">
      <c r="A2483" t="s">
        <v>720</v>
      </c>
      <c r="B2483" s="97" t="s">
        <v>1060</v>
      </c>
      <c r="C2483" t="s">
        <v>38</v>
      </c>
      <c r="D2483" t="b">
        <v>0</v>
      </c>
      <c r="E2483" t="b">
        <v>0</v>
      </c>
      <c r="F2483" t="b">
        <v>0</v>
      </c>
      <c r="G2483" t="b">
        <v>0</v>
      </c>
      <c r="H2483" t="b">
        <v>0</v>
      </c>
      <c r="I2483" t="b">
        <v>1</v>
      </c>
      <c r="J2483" t="b">
        <v>0</v>
      </c>
      <c r="L2483">
        <f t="shared" si="39"/>
        <v>6</v>
      </c>
    </row>
    <row r="2484" spans="1:12" x14ac:dyDescent="0.3">
      <c r="A2484" t="s">
        <v>720</v>
      </c>
      <c r="B2484" s="97" t="s">
        <v>1060</v>
      </c>
      <c r="C2484" t="s">
        <v>38</v>
      </c>
      <c r="D2484" t="b">
        <v>0</v>
      </c>
      <c r="E2484" t="b">
        <v>0</v>
      </c>
      <c r="F2484" t="b">
        <v>0</v>
      </c>
      <c r="G2484" t="b">
        <v>0</v>
      </c>
      <c r="H2484" t="b">
        <v>0</v>
      </c>
      <c r="I2484" t="b">
        <v>1</v>
      </c>
      <c r="J2484" t="b">
        <v>0</v>
      </c>
      <c r="L2484">
        <f t="shared" si="39"/>
        <v>6</v>
      </c>
    </row>
    <row r="2485" spans="1:12" x14ac:dyDescent="0.3">
      <c r="A2485" t="s">
        <v>720</v>
      </c>
      <c r="B2485" s="97" t="s">
        <v>1060</v>
      </c>
      <c r="C2485" t="s">
        <v>38</v>
      </c>
      <c r="D2485" t="b">
        <v>0</v>
      </c>
      <c r="E2485" t="b">
        <v>0</v>
      </c>
      <c r="F2485" t="b">
        <v>0</v>
      </c>
      <c r="G2485" t="b">
        <v>0</v>
      </c>
      <c r="H2485" t="b">
        <v>0</v>
      </c>
      <c r="I2485" t="b">
        <v>0</v>
      </c>
      <c r="J2485" t="b">
        <v>0</v>
      </c>
      <c r="L2485">
        <f t="shared" si="39"/>
        <v>7</v>
      </c>
    </row>
    <row r="2486" spans="1:12" x14ac:dyDescent="0.3">
      <c r="A2486" t="s">
        <v>720</v>
      </c>
      <c r="B2486" s="97" t="s">
        <v>1060</v>
      </c>
      <c r="C2486" t="s">
        <v>38</v>
      </c>
      <c r="D2486" t="b">
        <v>0</v>
      </c>
      <c r="E2486" t="b">
        <v>0</v>
      </c>
      <c r="F2486" t="b">
        <v>0</v>
      </c>
      <c r="G2486" t="b">
        <v>0</v>
      </c>
      <c r="H2486" t="b">
        <v>1</v>
      </c>
      <c r="I2486" t="b">
        <v>0</v>
      </c>
      <c r="J2486" t="b">
        <v>0</v>
      </c>
      <c r="L2486">
        <f t="shared" si="39"/>
        <v>7</v>
      </c>
    </row>
    <row r="2487" spans="1:12" x14ac:dyDescent="0.3">
      <c r="A2487" t="s">
        <v>720</v>
      </c>
      <c r="B2487" s="97" t="s">
        <v>1060</v>
      </c>
      <c r="C2487" t="s">
        <v>38</v>
      </c>
      <c r="D2487" t="b">
        <v>0</v>
      </c>
      <c r="E2487" t="b">
        <v>0</v>
      </c>
      <c r="F2487" t="b">
        <v>0</v>
      </c>
      <c r="G2487" t="b">
        <v>0</v>
      </c>
      <c r="H2487" t="b">
        <v>0</v>
      </c>
      <c r="I2487" t="b">
        <v>1</v>
      </c>
      <c r="J2487" t="b">
        <v>0</v>
      </c>
      <c r="L2487">
        <f t="shared" si="39"/>
        <v>6</v>
      </c>
    </row>
    <row r="2488" spans="1:12" x14ac:dyDescent="0.3">
      <c r="A2488" t="s">
        <v>720</v>
      </c>
      <c r="B2488" s="97" t="s">
        <v>1060</v>
      </c>
      <c r="C2488" t="s">
        <v>38</v>
      </c>
      <c r="D2488" t="b">
        <v>0</v>
      </c>
      <c r="E2488" t="b">
        <v>0</v>
      </c>
      <c r="F2488" t="b">
        <v>0</v>
      </c>
      <c r="G2488" t="b">
        <v>1</v>
      </c>
      <c r="H2488" t="b">
        <v>0</v>
      </c>
      <c r="I2488" t="b">
        <v>0</v>
      </c>
      <c r="J2488" t="b">
        <v>0</v>
      </c>
      <c r="L2488">
        <f t="shared" si="39"/>
        <v>4</v>
      </c>
    </row>
    <row r="2489" spans="1:12" x14ac:dyDescent="0.3">
      <c r="A2489" t="s">
        <v>720</v>
      </c>
      <c r="B2489" s="97" t="s">
        <v>1060</v>
      </c>
      <c r="C2489" t="s">
        <v>38</v>
      </c>
      <c r="D2489" t="b">
        <v>0</v>
      </c>
      <c r="E2489" t="b">
        <v>0</v>
      </c>
      <c r="F2489" t="b">
        <v>0</v>
      </c>
      <c r="G2489" t="b">
        <v>0</v>
      </c>
      <c r="H2489" t="b">
        <v>0</v>
      </c>
      <c r="I2489" t="b">
        <v>1</v>
      </c>
      <c r="J2489" t="b">
        <v>0</v>
      </c>
      <c r="L2489">
        <f t="shared" si="39"/>
        <v>6</v>
      </c>
    </row>
    <row r="2490" spans="1:12" x14ac:dyDescent="0.3">
      <c r="A2490" t="s">
        <v>720</v>
      </c>
      <c r="B2490" s="97" t="s">
        <v>1060</v>
      </c>
      <c r="C2490" t="s">
        <v>38</v>
      </c>
      <c r="D2490" t="b">
        <v>0</v>
      </c>
      <c r="E2490" t="b">
        <v>0</v>
      </c>
      <c r="F2490" t="b">
        <v>0</v>
      </c>
      <c r="G2490" t="b">
        <v>0</v>
      </c>
      <c r="H2490" t="b">
        <v>0</v>
      </c>
      <c r="I2490" t="b">
        <v>0</v>
      </c>
      <c r="J2490" t="b">
        <v>0</v>
      </c>
      <c r="L2490">
        <f t="shared" si="39"/>
        <v>7</v>
      </c>
    </row>
    <row r="2491" spans="1:12" x14ac:dyDescent="0.3">
      <c r="A2491" t="s">
        <v>720</v>
      </c>
      <c r="B2491" s="97" t="s">
        <v>1060</v>
      </c>
      <c r="C2491" t="s">
        <v>38</v>
      </c>
      <c r="D2491" t="b">
        <v>0</v>
      </c>
      <c r="E2491" t="b">
        <v>0</v>
      </c>
      <c r="F2491" t="b">
        <v>0</v>
      </c>
      <c r="G2491" t="b">
        <v>0</v>
      </c>
      <c r="H2491" t="b">
        <v>0</v>
      </c>
      <c r="I2491" t="b">
        <v>0</v>
      </c>
      <c r="J2491" t="b">
        <v>0</v>
      </c>
      <c r="L2491">
        <f t="shared" si="39"/>
        <v>7</v>
      </c>
    </row>
    <row r="2492" spans="1:12" x14ac:dyDescent="0.3">
      <c r="A2492" t="s">
        <v>720</v>
      </c>
      <c r="B2492" s="97" t="s">
        <v>1060</v>
      </c>
      <c r="C2492" t="s">
        <v>38</v>
      </c>
      <c r="D2492" t="b">
        <v>0</v>
      </c>
      <c r="E2492" t="b">
        <v>0</v>
      </c>
      <c r="F2492" t="b">
        <v>0</v>
      </c>
      <c r="G2492" t="b">
        <v>0</v>
      </c>
      <c r="H2492" t="b">
        <v>0</v>
      </c>
      <c r="I2492" t="b">
        <v>0</v>
      </c>
      <c r="J2492" t="b">
        <v>0</v>
      </c>
      <c r="L2492">
        <f t="shared" si="39"/>
        <v>7</v>
      </c>
    </row>
    <row r="2493" spans="1:12" x14ac:dyDescent="0.3">
      <c r="A2493" t="s">
        <v>720</v>
      </c>
      <c r="B2493" s="97" t="s">
        <v>1060</v>
      </c>
      <c r="C2493" t="s">
        <v>38</v>
      </c>
      <c r="D2493" t="b">
        <v>0</v>
      </c>
      <c r="E2493" t="b">
        <v>0</v>
      </c>
      <c r="F2493" t="b">
        <v>0</v>
      </c>
      <c r="G2493" t="b">
        <v>0</v>
      </c>
      <c r="H2493" t="b">
        <v>0</v>
      </c>
      <c r="I2493" t="b">
        <v>1</v>
      </c>
      <c r="J2493" t="b">
        <v>0</v>
      </c>
      <c r="L2493">
        <f t="shared" si="39"/>
        <v>6</v>
      </c>
    </row>
    <row r="2494" spans="1:12" x14ac:dyDescent="0.3">
      <c r="A2494" t="s">
        <v>720</v>
      </c>
      <c r="B2494" s="97" t="s">
        <v>1060</v>
      </c>
      <c r="C2494" t="s">
        <v>38</v>
      </c>
      <c r="D2494" t="b">
        <v>0</v>
      </c>
      <c r="E2494" t="b">
        <v>0</v>
      </c>
      <c r="F2494" t="b">
        <v>0</v>
      </c>
      <c r="G2494" t="b">
        <v>0</v>
      </c>
      <c r="H2494" t="b">
        <v>0</v>
      </c>
      <c r="I2494" t="b">
        <v>0</v>
      </c>
      <c r="J2494" t="b">
        <v>0</v>
      </c>
      <c r="L2494">
        <f t="shared" si="39"/>
        <v>7</v>
      </c>
    </row>
    <row r="2495" spans="1:12" x14ac:dyDescent="0.3">
      <c r="A2495" t="s">
        <v>720</v>
      </c>
      <c r="B2495" s="97" t="s">
        <v>1060</v>
      </c>
      <c r="C2495" t="s">
        <v>38</v>
      </c>
      <c r="D2495" t="b">
        <v>0</v>
      </c>
      <c r="E2495" t="b">
        <v>0</v>
      </c>
      <c r="F2495" t="b">
        <v>0</v>
      </c>
      <c r="G2495" t="b">
        <v>0</v>
      </c>
      <c r="H2495" t="b">
        <v>0</v>
      </c>
      <c r="I2495" t="b">
        <v>0</v>
      </c>
      <c r="J2495" t="b">
        <v>0</v>
      </c>
      <c r="L2495">
        <f t="shared" si="39"/>
        <v>7</v>
      </c>
    </row>
    <row r="2496" spans="1:12" x14ac:dyDescent="0.3">
      <c r="A2496" t="s">
        <v>720</v>
      </c>
      <c r="B2496" s="97" t="s">
        <v>1060</v>
      </c>
      <c r="C2496" t="s">
        <v>38</v>
      </c>
      <c r="D2496" t="b">
        <v>0</v>
      </c>
      <c r="E2496" t="b">
        <v>0</v>
      </c>
      <c r="F2496" t="b">
        <v>0</v>
      </c>
      <c r="G2496" t="b">
        <v>0</v>
      </c>
      <c r="H2496" t="b">
        <v>0</v>
      </c>
      <c r="I2496" t="b">
        <v>0</v>
      </c>
      <c r="J2496" t="b">
        <v>0</v>
      </c>
      <c r="L2496">
        <f t="shared" si="39"/>
        <v>7</v>
      </c>
    </row>
    <row r="2497" spans="1:12" x14ac:dyDescent="0.3">
      <c r="A2497" t="s">
        <v>720</v>
      </c>
      <c r="B2497" s="97" t="s">
        <v>1060</v>
      </c>
      <c r="C2497" t="s">
        <v>38</v>
      </c>
      <c r="D2497" t="b">
        <v>0</v>
      </c>
      <c r="E2497" t="b">
        <v>0</v>
      </c>
      <c r="F2497" t="b">
        <v>0</v>
      </c>
      <c r="G2497" t="b">
        <v>0</v>
      </c>
      <c r="H2497" t="b">
        <v>0</v>
      </c>
      <c r="I2497" t="b">
        <v>1</v>
      </c>
      <c r="J2497" t="b">
        <v>0</v>
      </c>
      <c r="L2497">
        <f t="shared" si="39"/>
        <v>6</v>
      </c>
    </row>
    <row r="2498" spans="1:12" x14ac:dyDescent="0.3">
      <c r="A2498" t="s">
        <v>720</v>
      </c>
      <c r="B2498" s="97" t="s">
        <v>1060</v>
      </c>
      <c r="C2498" t="s">
        <v>38</v>
      </c>
      <c r="D2498" t="b">
        <v>0</v>
      </c>
      <c r="E2498" t="b">
        <v>0</v>
      </c>
      <c r="F2498" t="b">
        <v>0</v>
      </c>
      <c r="G2498" t="b">
        <v>0</v>
      </c>
      <c r="H2498" t="b">
        <v>0</v>
      </c>
      <c r="I2498" t="b">
        <v>0</v>
      </c>
      <c r="J2498" t="b">
        <v>0</v>
      </c>
      <c r="L2498">
        <f t="shared" si="39"/>
        <v>7</v>
      </c>
    </row>
    <row r="2499" spans="1:12" x14ac:dyDescent="0.3">
      <c r="A2499" t="s">
        <v>720</v>
      </c>
      <c r="B2499" s="97" t="s">
        <v>1060</v>
      </c>
      <c r="C2499" t="s">
        <v>38</v>
      </c>
      <c r="D2499" t="b">
        <v>0</v>
      </c>
      <c r="E2499" t="b">
        <v>0</v>
      </c>
      <c r="F2499" t="b">
        <v>0</v>
      </c>
      <c r="G2499" t="b">
        <v>0</v>
      </c>
      <c r="H2499" t="b">
        <v>0</v>
      </c>
      <c r="I2499" t="b">
        <v>0</v>
      </c>
      <c r="J2499" t="b">
        <v>0</v>
      </c>
      <c r="L2499">
        <f t="shared" si="39"/>
        <v>7</v>
      </c>
    </row>
    <row r="2500" spans="1:12" x14ac:dyDescent="0.3">
      <c r="A2500" t="s">
        <v>720</v>
      </c>
      <c r="B2500" s="97" t="s">
        <v>1060</v>
      </c>
      <c r="C2500" t="s">
        <v>38</v>
      </c>
      <c r="D2500" t="b">
        <v>0</v>
      </c>
      <c r="E2500" t="b">
        <v>0</v>
      </c>
      <c r="F2500" t="b">
        <v>0</v>
      </c>
      <c r="G2500" t="b">
        <v>0</v>
      </c>
      <c r="H2500" t="b">
        <v>0</v>
      </c>
      <c r="I2500" t="b">
        <v>0</v>
      </c>
      <c r="J2500" t="b">
        <v>0</v>
      </c>
      <c r="L2500">
        <f t="shared" si="39"/>
        <v>7</v>
      </c>
    </row>
    <row r="2501" spans="1:12" x14ac:dyDescent="0.3">
      <c r="A2501" t="s">
        <v>720</v>
      </c>
      <c r="B2501" s="97" t="s">
        <v>1060</v>
      </c>
      <c r="C2501" t="s">
        <v>38</v>
      </c>
      <c r="D2501" t="b">
        <v>0</v>
      </c>
      <c r="E2501" t="b">
        <v>0</v>
      </c>
      <c r="F2501" t="b">
        <v>0</v>
      </c>
      <c r="G2501" t="b">
        <v>0</v>
      </c>
      <c r="H2501" t="b">
        <v>0</v>
      </c>
      <c r="I2501" t="b">
        <v>1</v>
      </c>
      <c r="J2501" t="b">
        <v>0</v>
      </c>
      <c r="L2501">
        <f t="shared" si="39"/>
        <v>6</v>
      </c>
    </row>
    <row r="2502" spans="1:12" x14ac:dyDescent="0.3">
      <c r="A2502" t="s">
        <v>720</v>
      </c>
      <c r="B2502" s="97" t="s">
        <v>1060</v>
      </c>
      <c r="C2502" t="s">
        <v>38</v>
      </c>
      <c r="D2502" t="b">
        <v>0</v>
      </c>
      <c r="E2502" t="b">
        <v>0</v>
      </c>
      <c r="F2502" t="b">
        <v>0</v>
      </c>
      <c r="G2502" t="b">
        <v>0</v>
      </c>
      <c r="H2502" t="b">
        <v>0</v>
      </c>
      <c r="I2502" t="b">
        <v>1</v>
      </c>
      <c r="J2502" t="b">
        <v>0</v>
      </c>
      <c r="L2502">
        <f t="shared" si="39"/>
        <v>6</v>
      </c>
    </row>
    <row r="2503" spans="1:12" x14ac:dyDescent="0.3">
      <c r="A2503" t="s">
        <v>720</v>
      </c>
      <c r="B2503" s="97" t="s">
        <v>1060</v>
      </c>
      <c r="C2503" t="s">
        <v>38</v>
      </c>
      <c r="D2503" t="b">
        <v>0</v>
      </c>
      <c r="E2503" t="b">
        <v>0</v>
      </c>
      <c r="F2503" t="b">
        <v>0</v>
      </c>
      <c r="G2503" t="b">
        <v>0</v>
      </c>
      <c r="H2503" t="b">
        <v>1</v>
      </c>
      <c r="I2503" t="b">
        <v>1</v>
      </c>
      <c r="J2503" t="b">
        <v>0</v>
      </c>
      <c r="L2503">
        <f t="shared" si="39"/>
        <v>6</v>
      </c>
    </row>
    <row r="2504" spans="1:12" x14ac:dyDescent="0.3">
      <c r="A2504" t="s">
        <v>720</v>
      </c>
      <c r="B2504" s="97" t="s">
        <v>1060</v>
      </c>
      <c r="C2504" t="s">
        <v>38</v>
      </c>
      <c r="D2504" t="b">
        <v>0</v>
      </c>
      <c r="E2504" t="b">
        <v>1</v>
      </c>
      <c r="F2504" t="b">
        <v>0</v>
      </c>
      <c r="G2504" t="b">
        <v>0</v>
      </c>
      <c r="H2504" t="b">
        <v>1</v>
      </c>
      <c r="I2504" t="b">
        <v>1</v>
      </c>
      <c r="J2504" t="b">
        <v>0</v>
      </c>
      <c r="L2504">
        <f t="shared" si="39"/>
        <v>6</v>
      </c>
    </row>
    <row r="2505" spans="1:12" x14ac:dyDescent="0.3">
      <c r="A2505" t="s">
        <v>720</v>
      </c>
      <c r="B2505" s="97" t="s">
        <v>1060</v>
      </c>
      <c r="C2505" t="s">
        <v>38</v>
      </c>
      <c r="D2505" t="b">
        <v>0</v>
      </c>
      <c r="E2505" t="b">
        <v>0</v>
      </c>
      <c r="F2505" t="b">
        <v>0</v>
      </c>
      <c r="G2505" t="b">
        <v>0</v>
      </c>
      <c r="H2505" t="b">
        <v>1</v>
      </c>
      <c r="I2505" t="b">
        <v>0</v>
      </c>
      <c r="J2505" t="b">
        <v>0</v>
      </c>
      <c r="L2505">
        <f t="shared" si="39"/>
        <v>7</v>
      </c>
    </row>
    <row r="2506" spans="1:12" x14ac:dyDescent="0.3">
      <c r="A2506" t="s">
        <v>720</v>
      </c>
      <c r="B2506" s="97" t="s">
        <v>1060</v>
      </c>
      <c r="C2506" t="s">
        <v>38</v>
      </c>
      <c r="D2506" t="b">
        <v>0</v>
      </c>
      <c r="E2506" t="b">
        <v>0</v>
      </c>
      <c r="F2506" t="b">
        <v>0</v>
      </c>
      <c r="G2506" t="b">
        <v>0</v>
      </c>
      <c r="H2506" t="b">
        <v>0</v>
      </c>
      <c r="I2506" t="b">
        <v>0</v>
      </c>
      <c r="J2506" t="b">
        <v>0</v>
      </c>
      <c r="L2506">
        <f t="shared" si="39"/>
        <v>7</v>
      </c>
    </row>
    <row r="2507" spans="1:12" x14ac:dyDescent="0.3">
      <c r="A2507" t="s">
        <v>720</v>
      </c>
      <c r="B2507" s="97" t="s">
        <v>1060</v>
      </c>
      <c r="C2507" t="s">
        <v>38</v>
      </c>
      <c r="D2507" t="b">
        <v>0</v>
      </c>
      <c r="E2507" t="b">
        <v>0</v>
      </c>
      <c r="F2507" t="b">
        <v>0</v>
      </c>
      <c r="G2507" t="b">
        <v>0</v>
      </c>
      <c r="H2507" t="b">
        <v>0</v>
      </c>
      <c r="I2507" t="b">
        <v>0</v>
      </c>
      <c r="J2507" t="b">
        <v>0</v>
      </c>
      <c r="L2507">
        <f t="shared" si="39"/>
        <v>7</v>
      </c>
    </row>
    <row r="2508" spans="1:12" x14ac:dyDescent="0.3">
      <c r="A2508" t="s">
        <v>720</v>
      </c>
      <c r="B2508" s="97" t="s">
        <v>1060</v>
      </c>
      <c r="C2508" t="s">
        <v>38</v>
      </c>
      <c r="D2508" t="b">
        <v>0</v>
      </c>
      <c r="E2508" t="b">
        <v>1</v>
      </c>
      <c r="F2508" t="b">
        <v>0</v>
      </c>
      <c r="G2508" t="b">
        <v>0</v>
      </c>
      <c r="H2508" t="b">
        <v>0</v>
      </c>
      <c r="I2508" t="b">
        <v>1</v>
      </c>
      <c r="J2508" t="b">
        <v>0</v>
      </c>
      <c r="L2508">
        <f t="shared" si="39"/>
        <v>6</v>
      </c>
    </row>
    <row r="2509" spans="1:12" x14ac:dyDescent="0.3">
      <c r="A2509" t="s">
        <v>720</v>
      </c>
      <c r="B2509" s="97" t="s">
        <v>1060</v>
      </c>
      <c r="C2509" t="s">
        <v>38</v>
      </c>
      <c r="D2509" t="b">
        <v>0</v>
      </c>
      <c r="E2509" t="b">
        <v>0</v>
      </c>
      <c r="F2509" t="b">
        <v>0</v>
      </c>
      <c r="G2509" t="b">
        <v>0</v>
      </c>
      <c r="H2509" t="b">
        <v>1</v>
      </c>
      <c r="I2509" t="b">
        <v>0</v>
      </c>
      <c r="J2509" t="b">
        <v>0</v>
      </c>
      <c r="L2509">
        <f t="shared" si="39"/>
        <v>7</v>
      </c>
    </row>
    <row r="2510" spans="1:12" x14ac:dyDescent="0.3">
      <c r="A2510" t="s">
        <v>720</v>
      </c>
      <c r="B2510" s="97" t="s">
        <v>1060</v>
      </c>
      <c r="C2510" t="s">
        <v>38</v>
      </c>
      <c r="D2510" t="b">
        <v>0</v>
      </c>
      <c r="E2510" t="b">
        <v>0</v>
      </c>
      <c r="F2510" t="b">
        <v>0</v>
      </c>
      <c r="G2510" t="b">
        <v>0</v>
      </c>
      <c r="H2510" t="b">
        <v>0</v>
      </c>
      <c r="I2510" t="b">
        <v>0</v>
      </c>
      <c r="J2510" t="b">
        <v>0</v>
      </c>
      <c r="L2510">
        <f t="shared" ref="L2510:L2573" si="40">MATCH(TRUE,D2510:J2510)</f>
        <v>7</v>
      </c>
    </row>
    <row r="2511" spans="1:12" x14ac:dyDescent="0.3">
      <c r="A2511" t="s">
        <v>720</v>
      </c>
      <c r="B2511" s="97" t="s">
        <v>1060</v>
      </c>
      <c r="C2511" t="s">
        <v>38</v>
      </c>
      <c r="D2511" t="b">
        <v>0</v>
      </c>
      <c r="E2511" t="b">
        <v>0</v>
      </c>
      <c r="F2511" t="b">
        <v>0</v>
      </c>
      <c r="G2511" t="b">
        <v>0</v>
      </c>
      <c r="H2511" t="b">
        <v>0</v>
      </c>
      <c r="I2511" t="b">
        <v>0</v>
      </c>
      <c r="J2511" t="b">
        <v>0</v>
      </c>
      <c r="L2511">
        <f t="shared" si="40"/>
        <v>7</v>
      </c>
    </row>
    <row r="2512" spans="1:12" x14ac:dyDescent="0.3">
      <c r="A2512" t="s">
        <v>720</v>
      </c>
      <c r="B2512" s="97" t="s">
        <v>1060</v>
      </c>
      <c r="C2512" t="s">
        <v>38</v>
      </c>
      <c r="D2512" t="b">
        <v>0</v>
      </c>
      <c r="E2512" t="b">
        <v>0</v>
      </c>
      <c r="F2512" t="b">
        <v>0</v>
      </c>
      <c r="G2512" t="b">
        <v>0</v>
      </c>
      <c r="H2512" t="b">
        <v>0</v>
      </c>
      <c r="I2512" t="b">
        <v>0</v>
      </c>
      <c r="J2512" t="b">
        <v>0</v>
      </c>
      <c r="L2512">
        <f t="shared" si="40"/>
        <v>7</v>
      </c>
    </row>
    <row r="2513" spans="1:12" x14ac:dyDescent="0.3">
      <c r="A2513" t="s">
        <v>720</v>
      </c>
      <c r="B2513" s="97" t="s">
        <v>1060</v>
      </c>
      <c r="C2513" t="s">
        <v>38</v>
      </c>
      <c r="D2513" t="b">
        <v>0</v>
      </c>
      <c r="E2513" t="b">
        <v>0</v>
      </c>
      <c r="F2513" t="b">
        <v>0</v>
      </c>
      <c r="G2513" t="b">
        <v>0</v>
      </c>
      <c r="H2513" t="b">
        <v>0</v>
      </c>
      <c r="I2513" t="b">
        <v>0</v>
      </c>
      <c r="J2513" t="b">
        <v>0</v>
      </c>
      <c r="L2513">
        <f t="shared" si="40"/>
        <v>7</v>
      </c>
    </row>
    <row r="2514" spans="1:12" x14ac:dyDescent="0.3">
      <c r="A2514" t="s">
        <v>720</v>
      </c>
      <c r="B2514" s="97" t="s">
        <v>1060</v>
      </c>
      <c r="C2514" t="s">
        <v>38</v>
      </c>
      <c r="D2514" t="b">
        <v>0</v>
      </c>
      <c r="E2514" t="b">
        <v>0</v>
      </c>
      <c r="F2514" t="b">
        <v>0</v>
      </c>
      <c r="G2514" t="b">
        <v>0</v>
      </c>
      <c r="H2514" t="b">
        <v>0</v>
      </c>
      <c r="I2514" t="b">
        <v>0</v>
      </c>
      <c r="J2514" t="b">
        <v>0</v>
      </c>
      <c r="L2514">
        <f t="shared" si="40"/>
        <v>7</v>
      </c>
    </row>
    <row r="2515" spans="1:12" x14ac:dyDescent="0.3">
      <c r="A2515" t="s">
        <v>720</v>
      </c>
      <c r="B2515" s="97" t="s">
        <v>1060</v>
      </c>
      <c r="C2515" t="s">
        <v>38</v>
      </c>
      <c r="D2515" t="b">
        <v>0</v>
      </c>
      <c r="E2515" t="b">
        <v>0</v>
      </c>
      <c r="F2515" t="b">
        <v>0</v>
      </c>
      <c r="G2515" t="b">
        <v>0</v>
      </c>
      <c r="H2515" t="b">
        <v>0</v>
      </c>
      <c r="I2515" t="b">
        <v>0</v>
      </c>
      <c r="J2515" t="b">
        <v>0</v>
      </c>
      <c r="L2515">
        <f t="shared" si="40"/>
        <v>7</v>
      </c>
    </row>
    <row r="2516" spans="1:12" x14ac:dyDescent="0.3">
      <c r="A2516" t="s">
        <v>720</v>
      </c>
      <c r="B2516" s="97" t="s">
        <v>1060</v>
      </c>
      <c r="C2516" t="s">
        <v>38</v>
      </c>
      <c r="D2516" t="b">
        <v>0</v>
      </c>
      <c r="E2516" t="b">
        <v>0</v>
      </c>
      <c r="F2516" t="b">
        <v>0</v>
      </c>
      <c r="G2516" t="b">
        <v>0</v>
      </c>
      <c r="H2516" t="b">
        <v>1</v>
      </c>
      <c r="I2516" t="b">
        <v>0</v>
      </c>
      <c r="J2516" t="b">
        <v>0</v>
      </c>
      <c r="L2516">
        <f t="shared" si="40"/>
        <v>7</v>
      </c>
    </row>
    <row r="2517" spans="1:12" x14ac:dyDescent="0.3">
      <c r="A2517" t="s">
        <v>720</v>
      </c>
      <c r="B2517" s="97" t="s">
        <v>1060</v>
      </c>
      <c r="C2517" t="s">
        <v>38</v>
      </c>
      <c r="D2517" t="b">
        <v>0</v>
      </c>
      <c r="E2517" t="b">
        <v>0</v>
      </c>
      <c r="F2517" t="b">
        <v>0</v>
      </c>
      <c r="G2517" t="b">
        <v>0</v>
      </c>
      <c r="H2517" t="b">
        <v>0</v>
      </c>
      <c r="I2517" t="b">
        <v>0</v>
      </c>
      <c r="J2517" t="b">
        <v>0</v>
      </c>
      <c r="L2517">
        <f t="shared" si="40"/>
        <v>7</v>
      </c>
    </row>
    <row r="2518" spans="1:12" x14ac:dyDescent="0.3">
      <c r="A2518" t="s">
        <v>720</v>
      </c>
      <c r="B2518" s="97" t="s">
        <v>1060</v>
      </c>
      <c r="C2518" t="s">
        <v>38</v>
      </c>
      <c r="D2518" t="b">
        <v>0</v>
      </c>
      <c r="E2518" t="b">
        <v>0</v>
      </c>
      <c r="F2518" t="b">
        <v>0</v>
      </c>
      <c r="G2518" t="b">
        <v>0</v>
      </c>
      <c r="H2518" t="b">
        <v>0</v>
      </c>
      <c r="I2518" t="b">
        <v>1</v>
      </c>
      <c r="J2518" t="b">
        <v>0</v>
      </c>
      <c r="L2518">
        <f t="shared" si="40"/>
        <v>6</v>
      </c>
    </row>
    <row r="2519" spans="1:12" x14ac:dyDescent="0.3">
      <c r="A2519" t="s">
        <v>720</v>
      </c>
      <c r="B2519" s="97" t="s">
        <v>1060</v>
      </c>
      <c r="C2519" t="s">
        <v>38</v>
      </c>
      <c r="D2519" t="b">
        <v>1</v>
      </c>
      <c r="E2519" t="b">
        <v>0</v>
      </c>
      <c r="F2519" t="b">
        <v>0</v>
      </c>
      <c r="G2519" t="b">
        <v>0</v>
      </c>
      <c r="H2519" t="b">
        <v>1</v>
      </c>
      <c r="I2519" t="b">
        <v>0</v>
      </c>
      <c r="J2519" t="b">
        <v>0</v>
      </c>
      <c r="L2519">
        <f t="shared" si="40"/>
        <v>7</v>
      </c>
    </row>
    <row r="2520" spans="1:12" x14ac:dyDescent="0.3">
      <c r="A2520" t="s">
        <v>720</v>
      </c>
      <c r="B2520" s="97" t="s">
        <v>1060</v>
      </c>
      <c r="C2520" t="s">
        <v>38</v>
      </c>
      <c r="D2520" t="b">
        <v>0</v>
      </c>
      <c r="E2520" t="b">
        <v>0</v>
      </c>
      <c r="F2520" t="b">
        <v>0</v>
      </c>
      <c r="G2520" t="b">
        <v>0</v>
      </c>
      <c r="H2520" t="b">
        <v>1</v>
      </c>
      <c r="I2520" t="b">
        <v>0</v>
      </c>
      <c r="J2520" t="b">
        <v>0</v>
      </c>
      <c r="L2520">
        <f t="shared" si="40"/>
        <v>7</v>
      </c>
    </row>
    <row r="2521" spans="1:12" x14ac:dyDescent="0.3">
      <c r="A2521" t="s">
        <v>720</v>
      </c>
      <c r="B2521" s="97" t="s">
        <v>1060</v>
      </c>
      <c r="C2521" t="s">
        <v>38</v>
      </c>
      <c r="D2521" t="b">
        <v>0</v>
      </c>
      <c r="E2521" t="b">
        <v>0</v>
      </c>
      <c r="F2521" t="b">
        <v>0</v>
      </c>
      <c r="G2521" t="b">
        <v>0</v>
      </c>
      <c r="H2521" t="b">
        <v>0</v>
      </c>
      <c r="I2521" t="b">
        <v>1</v>
      </c>
      <c r="J2521" t="b">
        <v>0</v>
      </c>
      <c r="L2521">
        <f t="shared" si="40"/>
        <v>6</v>
      </c>
    </row>
    <row r="2522" spans="1:12" x14ac:dyDescent="0.3">
      <c r="A2522" t="s">
        <v>720</v>
      </c>
      <c r="B2522" s="97" t="s">
        <v>1060</v>
      </c>
      <c r="C2522" t="s">
        <v>38</v>
      </c>
      <c r="D2522" t="b">
        <v>0</v>
      </c>
      <c r="E2522" t="b">
        <v>0</v>
      </c>
      <c r="F2522" t="b">
        <v>0</v>
      </c>
      <c r="G2522" t="b">
        <v>0</v>
      </c>
      <c r="H2522" t="b">
        <v>0</v>
      </c>
      <c r="I2522" t="b">
        <v>0</v>
      </c>
      <c r="J2522" t="b">
        <v>0</v>
      </c>
      <c r="L2522">
        <f t="shared" si="40"/>
        <v>7</v>
      </c>
    </row>
    <row r="2523" spans="1:12" x14ac:dyDescent="0.3">
      <c r="A2523" t="s">
        <v>720</v>
      </c>
      <c r="B2523" s="97" t="s">
        <v>1060</v>
      </c>
      <c r="C2523" t="s">
        <v>38</v>
      </c>
      <c r="D2523" t="b">
        <v>0</v>
      </c>
      <c r="E2523" t="b">
        <v>1</v>
      </c>
      <c r="F2523" t="b">
        <v>0</v>
      </c>
      <c r="G2523" t="b">
        <v>0</v>
      </c>
      <c r="H2523" t="b">
        <v>1</v>
      </c>
      <c r="I2523" t="b">
        <v>1</v>
      </c>
      <c r="J2523" t="b">
        <v>0</v>
      </c>
      <c r="L2523">
        <f t="shared" si="40"/>
        <v>6</v>
      </c>
    </row>
    <row r="2524" spans="1:12" x14ac:dyDescent="0.3">
      <c r="A2524" t="s">
        <v>720</v>
      </c>
      <c r="B2524" s="97" t="s">
        <v>1060</v>
      </c>
      <c r="C2524" t="s">
        <v>38</v>
      </c>
      <c r="D2524" t="b">
        <v>0</v>
      </c>
      <c r="E2524" t="b">
        <v>0</v>
      </c>
      <c r="F2524" t="b">
        <v>0</v>
      </c>
      <c r="G2524" t="b">
        <v>1</v>
      </c>
      <c r="H2524" t="b">
        <v>0</v>
      </c>
      <c r="I2524" t="b">
        <v>0</v>
      </c>
      <c r="J2524" t="b">
        <v>0</v>
      </c>
      <c r="L2524">
        <f t="shared" si="40"/>
        <v>4</v>
      </c>
    </row>
    <row r="2525" spans="1:12" x14ac:dyDescent="0.3">
      <c r="A2525" t="s">
        <v>720</v>
      </c>
      <c r="B2525" s="97" t="s">
        <v>1060</v>
      </c>
      <c r="C2525" t="s">
        <v>38</v>
      </c>
      <c r="D2525" t="b">
        <v>0</v>
      </c>
      <c r="E2525" t="b">
        <v>0</v>
      </c>
      <c r="F2525" t="b">
        <v>1</v>
      </c>
      <c r="G2525" t="b">
        <v>0</v>
      </c>
      <c r="H2525" t="b">
        <v>0</v>
      </c>
      <c r="I2525" t="b">
        <v>0</v>
      </c>
      <c r="J2525" t="b">
        <v>0</v>
      </c>
      <c r="L2525">
        <f t="shared" si="40"/>
        <v>7</v>
      </c>
    </row>
    <row r="2526" spans="1:12" x14ac:dyDescent="0.3">
      <c r="A2526" t="s">
        <v>720</v>
      </c>
      <c r="B2526" s="97" t="s">
        <v>1060</v>
      </c>
      <c r="C2526" t="s">
        <v>38</v>
      </c>
      <c r="D2526" t="b">
        <v>0</v>
      </c>
      <c r="E2526" t="b">
        <v>0</v>
      </c>
      <c r="F2526" t="b">
        <v>0</v>
      </c>
      <c r="G2526" t="b">
        <v>0</v>
      </c>
      <c r="H2526" t="b">
        <v>1</v>
      </c>
      <c r="I2526" t="b">
        <v>1</v>
      </c>
      <c r="J2526" t="b">
        <v>0</v>
      </c>
      <c r="L2526">
        <f t="shared" si="40"/>
        <v>6</v>
      </c>
    </row>
    <row r="2527" spans="1:12" x14ac:dyDescent="0.3">
      <c r="A2527" t="s">
        <v>720</v>
      </c>
      <c r="B2527" s="97" t="s">
        <v>1060</v>
      </c>
      <c r="C2527" t="s">
        <v>38</v>
      </c>
      <c r="D2527" t="b">
        <v>0</v>
      </c>
      <c r="E2527" t="b">
        <v>0</v>
      </c>
      <c r="F2527" t="b">
        <v>0</v>
      </c>
      <c r="G2527" t="b">
        <v>0</v>
      </c>
      <c r="H2527" t="b">
        <v>0</v>
      </c>
      <c r="I2527" t="b">
        <v>0</v>
      </c>
      <c r="J2527" t="b">
        <v>0</v>
      </c>
      <c r="L2527">
        <f t="shared" si="40"/>
        <v>7</v>
      </c>
    </row>
    <row r="2528" spans="1:12" x14ac:dyDescent="0.3">
      <c r="A2528" t="s">
        <v>720</v>
      </c>
      <c r="B2528" s="97" t="s">
        <v>1060</v>
      </c>
      <c r="C2528" t="s">
        <v>38</v>
      </c>
      <c r="D2528" t="b">
        <v>0</v>
      </c>
      <c r="E2528" t="b">
        <v>0</v>
      </c>
      <c r="F2528" t="b">
        <v>0</v>
      </c>
      <c r="G2528" t="b">
        <v>0</v>
      </c>
      <c r="H2528" t="b">
        <v>0</v>
      </c>
      <c r="I2528" t="b">
        <v>0</v>
      </c>
      <c r="J2528" t="b">
        <v>0</v>
      </c>
      <c r="L2528">
        <f t="shared" si="40"/>
        <v>7</v>
      </c>
    </row>
    <row r="2529" spans="1:12" x14ac:dyDescent="0.3">
      <c r="A2529" t="s">
        <v>720</v>
      </c>
      <c r="B2529" s="97" t="s">
        <v>1060</v>
      </c>
      <c r="C2529" t="s">
        <v>38</v>
      </c>
      <c r="D2529" t="b">
        <v>1</v>
      </c>
      <c r="E2529" t="b">
        <v>0</v>
      </c>
      <c r="F2529" t="b">
        <v>0</v>
      </c>
      <c r="G2529" t="b">
        <v>0</v>
      </c>
      <c r="H2529" t="b">
        <v>0</v>
      </c>
      <c r="I2529" t="b">
        <v>0</v>
      </c>
      <c r="J2529" t="b">
        <v>0</v>
      </c>
      <c r="L2529">
        <f t="shared" si="40"/>
        <v>7</v>
      </c>
    </row>
    <row r="2530" spans="1:12" x14ac:dyDescent="0.3">
      <c r="A2530" t="s">
        <v>720</v>
      </c>
      <c r="B2530" s="97" t="s">
        <v>1060</v>
      </c>
      <c r="C2530" t="s">
        <v>38</v>
      </c>
      <c r="D2530" t="b">
        <v>1</v>
      </c>
      <c r="E2530" t="b">
        <v>0</v>
      </c>
      <c r="F2530" t="b">
        <v>0</v>
      </c>
      <c r="G2530" t="b">
        <v>0</v>
      </c>
      <c r="H2530" t="b">
        <v>0</v>
      </c>
      <c r="I2530" t="b">
        <v>0</v>
      </c>
      <c r="J2530" t="b">
        <v>0</v>
      </c>
      <c r="L2530">
        <f t="shared" si="40"/>
        <v>7</v>
      </c>
    </row>
    <row r="2531" spans="1:12" x14ac:dyDescent="0.3">
      <c r="A2531" t="s">
        <v>720</v>
      </c>
      <c r="B2531" s="97" t="s">
        <v>1060</v>
      </c>
      <c r="C2531" t="s">
        <v>38</v>
      </c>
      <c r="D2531" t="b">
        <v>0</v>
      </c>
      <c r="E2531" t="b">
        <v>0</v>
      </c>
      <c r="F2531" t="b">
        <v>0</v>
      </c>
      <c r="G2531" t="b">
        <v>0</v>
      </c>
      <c r="H2531" t="b">
        <v>0</v>
      </c>
      <c r="I2531" t="b">
        <v>1</v>
      </c>
      <c r="J2531" t="b">
        <v>0</v>
      </c>
      <c r="L2531">
        <f t="shared" si="40"/>
        <v>6</v>
      </c>
    </row>
    <row r="2532" spans="1:12" x14ac:dyDescent="0.3">
      <c r="A2532" t="s">
        <v>720</v>
      </c>
      <c r="B2532" s="97" t="s">
        <v>1060</v>
      </c>
      <c r="C2532" t="s">
        <v>38</v>
      </c>
      <c r="D2532" t="b">
        <v>0</v>
      </c>
      <c r="E2532" t="b">
        <v>0</v>
      </c>
      <c r="F2532" t="b">
        <v>0</v>
      </c>
      <c r="G2532" t="b">
        <v>1</v>
      </c>
      <c r="H2532" t="b">
        <v>0</v>
      </c>
      <c r="I2532" t="b">
        <v>0</v>
      </c>
      <c r="J2532" t="b">
        <v>0</v>
      </c>
      <c r="L2532">
        <f t="shared" si="40"/>
        <v>4</v>
      </c>
    </row>
    <row r="2533" spans="1:12" x14ac:dyDescent="0.3">
      <c r="A2533" t="s">
        <v>720</v>
      </c>
      <c r="B2533" s="97" t="s">
        <v>1060</v>
      </c>
      <c r="C2533" t="s">
        <v>38</v>
      </c>
      <c r="D2533" t="b">
        <v>0</v>
      </c>
      <c r="E2533" t="b">
        <v>0</v>
      </c>
      <c r="F2533" t="b">
        <v>0</v>
      </c>
      <c r="G2533" t="b">
        <v>1</v>
      </c>
      <c r="H2533" t="b">
        <v>1</v>
      </c>
      <c r="I2533" t="b">
        <v>0</v>
      </c>
      <c r="J2533" t="b">
        <v>0</v>
      </c>
      <c r="L2533">
        <f t="shared" si="40"/>
        <v>5</v>
      </c>
    </row>
    <row r="2534" spans="1:12" x14ac:dyDescent="0.3">
      <c r="A2534" t="s">
        <v>720</v>
      </c>
      <c r="B2534" s="97" t="s">
        <v>1060</v>
      </c>
      <c r="C2534" t="s">
        <v>38</v>
      </c>
      <c r="D2534" t="b">
        <v>0</v>
      </c>
      <c r="E2534" t="b">
        <v>0</v>
      </c>
      <c r="F2534" t="b">
        <v>0</v>
      </c>
      <c r="G2534" t="b">
        <v>0</v>
      </c>
      <c r="H2534" t="b">
        <v>0</v>
      </c>
      <c r="I2534" t="b">
        <v>0</v>
      </c>
      <c r="J2534" t="b">
        <v>0</v>
      </c>
      <c r="L2534">
        <f t="shared" si="40"/>
        <v>7</v>
      </c>
    </row>
    <row r="2535" spans="1:12" x14ac:dyDescent="0.3">
      <c r="A2535" t="s">
        <v>720</v>
      </c>
      <c r="B2535" s="97" t="s">
        <v>1060</v>
      </c>
      <c r="C2535" t="s">
        <v>38</v>
      </c>
      <c r="D2535" t="b">
        <v>0</v>
      </c>
      <c r="E2535" t="b">
        <v>0</v>
      </c>
      <c r="F2535" t="b">
        <v>0</v>
      </c>
      <c r="G2535" t="b">
        <v>0</v>
      </c>
      <c r="H2535" t="b">
        <v>0</v>
      </c>
      <c r="I2535" t="b">
        <v>0</v>
      </c>
      <c r="J2535" t="b">
        <v>0</v>
      </c>
      <c r="L2535">
        <f t="shared" si="40"/>
        <v>7</v>
      </c>
    </row>
    <row r="2536" spans="1:12" x14ac:dyDescent="0.3">
      <c r="A2536" t="s">
        <v>720</v>
      </c>
      <c r="B2536" s="97" t="s">
        <v>1060</v>
      </c>
      <c r="C2536" t="s">
        <v>38</v>
      </c>
      <c r="D2536" t="b">
        <v>0</v>
      </c>
      <c r="E2536" t="b">
        <v>0</v>
      </c>
      <c r="F2536" t="b">
        <v>0</v>
      </c>
      <c r="G2536" t="b">
        <v>0</v>
      </c>
      <c r="H2536" t="b">
        <v>0</v>
      </c>
      <c r="I2536" t="b">
        <v>0</v>
      </c>
      <c r="J2536" t="b">
        <v>0</v>
      </c>
      <c r="L2536">
        <f t="shared" si="40"/>
        <v>7</v>
      </c>
    </row>
    <row r="2537" spans="1:12" x14ac:dyDescent="0.3">
      <c r="A2537" t="s">
        <v>720</v>
      </c>
      <c r="B2537" s="97" t="s">
        <v>1060</v>
      </c>
      <c r="C2537" t="s">
        <v>38</v>
      </c>
      <c r="D2537" t="b">
        <v>0</v>
      </c>
      <c r="E2537" t="b">
        <v>0</v>
      </c>
      <c r="F2537" t="b">
        <v>0</v>
      </c>
      <c r="G2537" t="b">
        <v>0</v>
      </c>
      <c r="H2537" t="b">
        <v>0</v>
      </c>
      <c r="I2537" t="b">
        <v>1</v>
      </c>
      <c r="J2537" t="b">
        <v>0</v>
      </c>
      <c r="L2537">
        <f t="shared" si="40"/>
        <v>6</v>
      </c>
    </row>
    <row r="2538" spans="1:12" x14ac:dyDescent="0.3">
      <c r="A2538" t="s">
        <v>720</v>
      </c>
      <c r="B2538" s="97" t="s">
        <v>1060</v>
      </c>
      <c r="C2538" t="s">
        <v>38</v>
      </c>
      <c r="D2538" t="b">
        <v>0</v>
      </c>
      <c r="E2538" t="b">
        <v>0</v>
      </c>
      <c r="F2538" t="b">
        <v>0</v>
      </c>
      <c r="G2538" t="b">
        <v>0</v>
      </c>
      <c r="H2538" t="b">
        <v>0</v>
      </c>
      <c r="I2538" t="b">
        <v>0</v>
      </c>
      <c r="J2538" t="b">
        <v>0</v>
      </c>
      <c r="L2538">
        <f t="shared" si="40"/>
        <v>7</v>
      </c>
    </row>
    <row r="2539" spans="1:12" x14ac:dyDescent="0.3">
      <c r="A2539" t="s">
        <v>720</v>
      </c>
      <c r="B2539" s="97" t="s">
        <v>1060</v>
      </c>
      <c r="C2539" t="s">
        <v>38</v>
      </c>
      <c r="D2539" t="b">
        <v>1</v>
      </c>
      <c r="E2539" t="b">
        <v>0</v>
      </c>
      <c r="F2539" t="b">
        <v>0</v>
      </c>
      <c r="G2539" t="b">
        <v>0</v>
      </c>
      <c r="H2539" t="b">
        <v>0</v>
      </c>
      <c r="I2539" t="b">
        <v>0</v>
      </c>
      <c r="J2539" t="b">
        <v>0</v>
      </c>
      <c r="L2539">
        <f t="shared" si="40"/>
        <v>7</v>
      </c>
    </row>
    <row r="2540" spans="1:12" x14ac:dyDescent="0.3">
      <c r="A2540" t="s">
        <v>720</v>
      </c>
      <c r="B2540" s="97" t="s">
        <v>1060</v>
      </c>
      <c r="C2540" t="s">
        <v>38</v>
      </c>
      <c r="D2540" t="b">
        <v>0</v>
      </c>
      <c r="E2540" t="b">
        <v>0</v>
      </c>
      <c r="F2540" t="b">
        <v>0</v>
      </c>
      <c r="G2540" t="b">
        <v>0</v>
      </c>
      <c r="H2540" t="b">
        <v>0</v>
      </c>
      <c r="I2540" t="b">
        <v>1</v>
      </c>
      <c r="J2540" t="b">
        <v>0</v>
      </c>
      <c r="L2540">
        <f t="shared" si="40"/>
        <v>6</v>
      </c>
    </row>
    <row r="2541" spans="1:12" x14ac:dyDescent="0.3">
      <c r="A2541" t="s">
        <v>720</v>
      </c>
      <c r="B2541" s="97" t="s">
        <v>1060</v>
      </c>
      <c r="C2541" t="s">
        <v>38</v>
      </c>
      <c r="D2541" t="b">
        <v>0</v>
      </c>
      <c r="E2541" t="b">
        <v>0</v>
      </c>
      <c r="F2541" t="b">
        <v>0</v>
      </c>
      <c r="G2541" t="b">
        <v>0</v>
      </c>
      <c r="H2541" t="b">
        <v>0</v>
      </c>
      <c r="I2541" t="b">
        <v>0</v>
      </c>
      <c r="J2541" t="b">
        <v>0</v>
      </c>
      <c r="L2541">
        <f t="shared" si="40"/>
        <v>7</v>
      </c>
    </row>
    <row r="2542" spans="1:12" x14ac:dyDescent="0.3">
      <c r="A2542" t="s">
        <v>720</v>
      </c>
      <c r="B2542" s="97" t="s">
        <v>1060</v>
      </c>
      <c r="C2542" t="s">
        <v>38</v>
      </c>
      <c r="D2542" t="b">
        <v>0</v>
      </c>
      <c r="E2542" t="b">
        <v>0</v>
      </c>
      <c r="F2542" t="b">
        <v>0</v>
      </c>
      <c r="G2542" t="b">
        <v>0</v>
      </c>
      <c r="H2542" t="b">
        <v>1</v>
      </c>
      <c r="I2542" t="b">
        <v>0</v>
      </c>
      <c r="J2542" t="b">
        <v>0</v>
      </c>
      <c r="L2542">
        <f t="shared" si="40"/>
        <v>7</v>
      </c>
    </row>
    <row r="2543" spans="1:12" x14ac:dyDescent="0.3">
      <c r="A2543" t="s">
        <v>720</v>
      </c>
      <c r="B2543" s="97" t="s">
        <v>1060</v>
      </c>
      <c r="C2543" t="s">
        <v>38</v>
      </c>
      <c r="D2543" t="b">
        <v>0</v>
      </c>
      <c r="E2543" t="b">
        <v>0</v>
      </c>
      <c r="F2543" t="b">
        <v>0</v>
      </c>
      <c r="G2543" t="b">
        <v>0</v>
      </c>
      <c r="H2543" t="b">
        <v>0</v>
      </c>
      <c r="I2543" t="b">
        <v>0</v>
      </c>
      <c r="J2543" t="b">
        <v>0</v>
      </c>
      <c r="L2543">
        <f t="shared" si="40"/>
        <v>7</v>
      </c>
    </row>
    <row r="2544" spans="1:12" x14ac:dyDescent="0.3">
      <c r="A2544" t="s">
        <v>720</v>
      </c>
      <c r="B2544" s="97" t="s">
        <v>1060</v>
      </c>
      <c r="C2544" t="s">
        <v>38</v>
      </c>
      <c r="D2544" t="b">
        <v>0</v>
      </c>
      <c r="E2544" t="b">
        <v>0</v>
      </c>
      <c r="F2544" t="b">
        <v>0</v>
      </c>
      <c r="G2544" t="b">
        <v>0</v>
      </c>
      <c r="H2544" t="b">
        <v>0</v>
      </c>
      <c r="I2544" t="b">
        <v>0</v>
      </c>
      <c r="J2544" t="b">
        <v>0</v>
      </c>
      <c r="L2544">
        <f t="shared" si="40"/>
        <v>7</v>
      </c>
    </row>
    <row r="2545" spans="1:12" x14ac:dyDescent="0.3">
      <c r="A2545" t="s">
        <v>720</v>
      </c>
      <c r="B2545" s="97" t="s">
        <v>1060</v>
      </c>
      <c r="C2545" t="s">
        <v>38</v>
      </c>
      <c r="D2545" t="b">
        <v>0</v>
      </c>
      <c r="E2545" t="b">
        <v>1</v>
      </c>
      <c r="F2545" t="b">
        <v>0</v>
      </c>
      <c r="G2545" t="b">
        <v>0</v>
      </c>
      <c r="H2545" t="b">
        <v>1</v>
      </c>
      <c r="I2545" t="b">
        <v>1</v>
      </c>
      <c r="J2545" t="b">
        <v>0</v>
      </c>
      <c r="L2545">
        <f t="shared" si="40"/>
        <v>6</v>
      </c>
    </row>
    <row r="2546" spans="1:12" x14ac:dyDescent="0.3">
      <c r="A2546" t="s">
        <v>720</v>
      </c>
      <c r="B2546" s="97" t="s">
        <v>1060</v>
      </c>
      <c r="C2546" t="s">
        <v>38</v>
      </c>
      <c r="D2546" t="b">
        <v>0</v>
      </c>
      <c r="E2546" t="b">
        <v>0</v>
      </c>
      <c r="F2546" t="b">
        <v>0</v>
      </c>
      <c r="G2546" t="b">
        <v>0</v>
      </c>
      <c r="H2546" t="b">
        <v>0</v>
      </c>
      <c r="I2546" t="b">
        <v>0</v>
      </c>
      <c r="J2546" t="b">
        <v>0</v>
      </c>
      <c r="L2546">
        <f t="shared" si="40"/>
        <v>7</v>
      </c>
    </row>
    <row r="2547" spans="1:12" x14ac:dyDescent="0.3">
      <c r="A2547" t="s">
        <v>720</v>
      </c>
      <c r="B2547" s="97" t="s">
        <v>1060</v>
      </c>
      <c r="C2547" t="s">
        <v>38</v>
      </c>
      <c r="D2547" t="b">
        <v>0</v>
      </c>
      <c r="E2547" t="b">
        <v>0</v>
      </c>
      <c r="F2547" t="b">
        <v>0</v>
      </c>
      <c r="G2547" t="b">
        <v>0</v>
      </c>
      <c r="H2547" t="b">
        <v>0</v>
      </c>
      <c r="I2547" t="b">
        <v>1</v>
      </c>
      <c r="J2547" t="b">
        <v>0</v>
      </c>
      <c r="L2547">
        <f t="shared" si="40"/>
        <v>6</v>
      </c>
    </row>
    <row r="2548" spans="1:12" x14ac:dyDescent="0.3">
      <c r="A2548" t="s">
        <v>720</v>
      </c>
      <c r="B2548" s="97" t="s">
        <v>1060</v>
      </c>
      <c r="C2548" t="s">
        <v>38</v>
      </c>
      <c r="D2548" t="b">
        <v>0</v>
      </c>
      <c r="E2548" t="b">
        <v>0</v>
      </c>
      <c r="F2548" t="b">
        <v>0</v>
      </c>
      <c r="G2548" t="b">
        <v>0</v>
      </c>
      <c r="H2548" t="b">
        <v>0</v>
      </c>
      <c r="I2548" t="b">
        <v>0</v>
      </c>
      <c r="J2548" t="b">
        <v>0</v>
      </c>
      <c r="L2548">
        <f t="shared" si="40"/>
        <v>7</v>
      </c>
    </row>
    <row r="2549" spans="1:12" x14ac:dyDescent="0.3">
      <c r="A2549" t="s">
        <v>720</v>
      </c>
      <c r="B2549" s="97" t="s">
        <v>1060</v>
      </c>
      <c r="C2549" t="s">
        <v>38</v>
      </c>
      <c r="D2549" t="b">
        <v>0</v>
      </c>
      <c r="E2549" t="b">
        <v>0</v>
      </c>
      <c r="F2549" t="b">
        <v>0</v>
      </c>
      <c r="G2549" t="b">
        <v>0</v>
      </c>
      <c r="H2549" t="b">
        <v>0</v>
      </c>
      <c r="I2549" t="b">
        <v>0</v>
      </c>
      <c r="J2549" t="b">
        <v>0</v>
      </c>
      <c r="L2549">
        <f t="shared" si="40"/>
        <v>7</v>
      </c>
    </row>
    <row r="2550" spans="1:12" x14ac:dyDescent="0.3">
      <c r="A2550" t="s">
        <v>720</v>
      </c>
      <c r="B2550" s="97" t="s">
        <v>1060</v>
      </c>
      <c r="C2550" t="s">
        <v>38</v>
      </c>
      <c r="D2550" t="b">
        <v>0</v>
      </c>
      <c r="E2550" t="b">
        <v>0</v>
      </c>
      <c r="F2550" t="b">
        <v>0</v>
      </c>
      <c r="G2550" t="b">
        <v>0</v>
      </c>
      <c r="H2550" t="b">
        <v>1</v>
      </c>
      <c r="I2550" t="b">
        <v>1</v>
      </c>
      <c r="J2550" t="b">
        <v>0</v>
      </c>
      <c r="L2550">
        <f t="shared" si="40"/>
        <v>6</v>
      </c>
    </row>
    <row r="2551" spans="1:12" x14ac:dyDescent="0.3">
      <c r="A2551" t="s">
        <v>720</v>
      </c>
      <c r="B2551" s="97" t="s">
        <v>1060</v>
      </c>
      <c r="C2551" t="s">
        <v>38</v>
      </c>
      <c r="D2551" t="b">
        <v>0</v>
      </c>
      <c r="E2551" t="b">
        <v>0</v>
      </c>
      <c r="F2551" t="b">
        <v>0</v>
      </c>
      <c r="G2551" t="b">
        <v>0</v>
      </c>
      <c r="H2551" t="b">
        <v>1</v>
      </c>
      <c r="I2551" t="b">
        <v>1</v>
      </c>
      <c r="J2551" t="b">
        <v>0</v>
      </c>
      <c r="L2551">
        <f t="shared" si="40"/>
        <v>6</v>
      </c>
    </row>
    <row r="2552" spans="1:12" x14ac:dyDescent="0.3">
      <c r="A2552" t="s">
        <v>720</v>
      </c>
      <c r="B2552" s="97" t="s">
        <v>1060</v>
      </c>
      <c r="C2552" t="s">
        <v>38</v>
      </c>
      <c r="D2552" t="b">
        <v>0</v>
      </c>
      <c r="E2552" t="b">
        <v>1</v>
      </c>
      <c r="F2552" t="b">
        <v>0</v>
      </c>
      <c r="G2552" t="b">
        <v>0</v>
      </c>
      <c r="H2552" t="b">
        <v>1</v>
      </c>
      <c r="I2552" t="b">
        <v>1</v>
      </c>
      <c r="J2552" t="b">
        <v>0</v>
      </c>
      <c r="L2552">
        <f t="shared" si="40"/>
        <v>6</v>
      </c>
    </row>
    <row r="2553" spans="1:12" x14ac:dyDescent="0.3">
      <c r="A2553" t="s">
        <v>720</v>
      </c>
      <c r="B2553" s="97" t="s">
        <v>1060</v>
      </c>
      <c r="C2553" t="s">
        <v>38</v>
      </c>
      <c r="D2553" t="b">
        <v>0</v>
      </c>
      <c r="E2553" t="b">
        <v>0</v>
      </c>
      <c r="F2553" t="b">
        <v>0</v>
      </c>
      <c r="G2553" t="b">
        <v>0</v>
      </c>
      <c r="H2553" t="b">
        <v>0</v>
      </c>
      <c r="I2553" t="b">
        <v>0</v>
      </c>
      <c r="J2553" t="b">
        <v>0</v>
      </c>
      <c r="L2553">
        <f t="shared" si="40"/>
        <v>7</v>
      </c>
    </row>
    <row r="2554" spans="1:12" x14ac:dyDescent="0.3">
      <c r="A2554" t="s">
        <v>720</v>
      </c>
      <c r="B2554" s="97" t="s">
        <v>1060</v>
      </c>
      <c r="C2554" t="s">
        <v>38</v>
      </c>
      <c r="D2554" t="b">
        <v>0</v>
      </c>
      <c r="E2554" t="b">
        <v>0</v>
      </c>
      <c r="F2554" t="b">
        <v>0</v>
      </c>
      <c r="G2554" t="b">
        <v>0</v>
      </c>
      <c r="H2554" t="b">
        <v>1</v>
      </c>
      <c r="I2554" t="b">
        <v>1</v>
      </c>
      <c r="J2554" t="b">
        <v>0</v>
      </c>
      <c r="L2554">
        <f t="shared" si="40"/>
        <v>6</v>
      </c>
    </row>
    <row r="2555" spans="1:12" x14ac:dyDescent="0.3">
      <c r="A2555" t="s">
        <v>720</v>
      </c>
      <c r="B2555" s="97" t="s">
        <v>1060</v>
      </c>
      <c r="C2555" t="s">
        <v>38</v>
      </c>
      <c r="D2555" t="b">
        <v>0</v>
      </c>
      <c r="E2555" t="b">
        <v>0</v>
      </c>
      <c r="F2555" t="b">
        <v>0</v>
      </c>
      <c r="G2555" t="b">
        <v>0</v>
      </c>
      <c r="H2555" t="b">
        <v>0</v>
      </c>
      <c r="I2555" t="b">
        <v>0</v>
      </c>
      <c r="J2555" t="b">
        <v>0</v>
      </c>
      <c r="L2555">
        <f t="shared" si="40"/>
        <v>7</v>
      </c>
    </row>
    <row r="2556" spans="1:12" x14ac:dyDescent="0.3">
      <c r="A2556" t="s">
        <v>720</v>
      </c>
      <c r="B2556" s="97" t="s">
        <v>1060</v>
      </c>
      <c r="C2556" t="s">
        <v>38</v>
      </c>
      <c r="D2556" t="b">
        <v>0</v>
      </c>
      <c r="E2556" t="b">
        <v>0</v>
      </c>
      <c r="F2556" t="b">
        <v>0</v>
      </c>
      <c r="G2556" t="b">
        <v>0</v>
      </c>
      <c r="H2556" t="b">
        <v>0</v>
      </c>
      <c r="I2556" t="b">
        <v>1</v>
      </c>
      <c r="J2556" t="b">
        <v>0</v>
      </c>
      <c r="L2556">
        <f t="shared" si="40"/>
        <v>6</v>
      </c>
    </row>
    <row r="2557" spans="1:12" x14ac:dyDescent="0.3">
      <c r="A2557" t="s">
        <v>720</v>
      </c>
      <c r="B2557" s="97" t="s">
        <v>1060</v>
      </c>
      <c r="C2557" t="s">
        <v>38</v>
      </c>
      <c r="D2557" t="b">
        <v>0</v>
      </c>
      <c r="E2557" t="b">
        <v>0</v>
      </c>
      <c r="F2557" t="b">
        <v>0</v>
      </c>
      <c r="G2557" t="b">
        <v>0</v>
      </c>
      <c r="H2557" t="b">
        <v>0</v>
      </c>
      <c r="I2557" t="b">
        <v>0</v>
      </c>
      <c r="J2557" t="b">
        <v>0</v>
      </c>
      <c r="L2557">
        <f t="shared" si="40"/>
        <v>7</v>
      </c>
    </row>
    <row r="2558" spans="1:12" x14ac:dyDescent="0.3">
      <c r="A2558" t="s">
        <v>720</v>
      </c>
      <c r="B2558" s="97" t="s">
        <v>1060</v>
      </c>
      <c r="C2558" t="s">
        <v>38</v>
      </c>
      <c r="D2558" t="b">
        <v>0</v>
      </c>
      <c r="E2558" t="b">
        <v>0</v>
      </c>
      <c r="F2558" t="b">
        <v>0</v>
      </c>
      <c r="G2558" t="b">
        <v>0</v>
      </c>
      <c r="H2558" t="b">
        <v>1</v>
      </c>
      <c r="I2558" t="b">
        <v>1</v>
      </c>
      <c r="J2558" t="b">
        <v>0</v>
      </c>
      <c r="L2558">
        <f t="shared" si="40"/>
        <v>6</v>
      </c>
    </row>
    <row r="2559" spans="1:12" x14ac:dyDescent="0.3">
      <c r="A2559" t="s">
        <v>720</v>
      </c>
      <c r="B2559" s="97" t="s">
        <v>1060</v>
      </c>
      <c r="C2559" t="s">
        <v>38</v>
      </c>
      <c r="D2559" t="b">
        <v>0</v>
      </c>
      <c r="E2559" t="b">
        <v>0</v>
      </c>
      <c r="F2559" t="b">
        <v>0</v>
      </c>
      <c r="G2559" t="b">
        <v>0</v>
      </c>
      <c r="H2559" t="b">
        <v>1</v>
      </c>
      <c r="I2559" t="b">
        <v>0</v>
      </c>
      <c r="J2559" t="b">
        <v>0</v>
      </c>
      <c r="L2559">
        <f t="shared" si="40"/>
        <v>7</v>
      </c>
    </row>
    <row r="2560" spans="1:12" x14ac:dyDescent="0.3">
      <c r="A2560" t="s">
        <v>720</v>
      </c>
      <c r="B2560" s="97" t="s">
        <v>1060</v>
      </c>
      <c r="C2560" t="s">
        <v>38</v>
      </c>
      <c r="D2560" t="b">
        <v>0</v>
      </c>
      <c r="E2560" t="b">
        <v>0</v>
      </c>
      <c r="F2560" t="b">
        <v>0</v>
      </c>
      <c r="G2560" t="b">
        <v>0</v>
      </c>
      <c r="H2560" t="b">
        <v>0</v>
      </c>
      <c r="I2560" t="b">
        <v>1</v>
      </c>
      <c r="J2560" t="b">
        <v>0</v>
      </c>
      <c r="L2560">
        <f t="shared" si="40"/>
        <v>6</v>
      </c>
    </row>
    <row r="2561" spans="1:12" x14ac:dyDescent="0.3">
      <c r="A2561" t="s">
        <v>720</v>
      </c>
      <c r="B2561" s="97" t="s">
        <v>1060</v>
      </c>
      <c r="C2561" t="s">
        <v>38</v>
      </c>
      <c r="D2561" t="b">
        <v>0</v>
      </c>
      <c r="E2561" t="b">
        <v>0</v>
      </c>
      <c r="F2561" t="b">
        <v>0</v>
      </c>
      <c r="G2561" t="b">
        <v>0</v>
      </c>
      <c r="H2561" t="b">
        <v>0</v>
      </c>
      <c r="I2561" t="b">
        <v>1</v>
      </c>
      <c r="J2561" t="b">
        <v>0</v>
      </c>
      <c r="L2561">
        <f t="shared" si="40"/>
        <v>6</v>
      </c>
    </row>
    <row r="2562" spans="1:12" x14ac:dyDescent="0.3">
      <c r="A2562" t="s">
        <v>720</v>
      </c>
      <c r="B2562" s="97" t="s">
        <v>1060</v>
      </c>
      <c r="C2562" t="s">
        <v>38</v>
      </c>
      <c r="D2562" t="b">
        <v>0</v>
      </c>
      <c r="E2562" t="b">
        <v>0</v>
      </c>
      <c r="F2562" t="b">
        <v>0</v>
      </c>
      <c r="G2562" t="b">
        <v>0</v>
      </c>
      <c r="H2562" t="b">
        <v>1</v>
      </c>
      <c r="I2562" t="b">
        <v>0</v>
      </c>
      <c r="J2562" t="b">
        <v>0</v>
      </c>
      <c r="L2562">
        <f t="shared" si="40"/>
        <v>7</v>
      </c>
    </row>
    <row r="2563" spans="1:12" x14ac:dyDescent="0.3">
      <c r="A2563" t="s">
        <v>720</v>
      </c>
      <c r="B2563" s="97" t="s">
        <v>1060</v>
      </c>
      <c r="C2563" t="s">
        <v>38</v>
      </c>
      <c r="D2563" t="b">
        <v>0</v>
      </c>
      <c r="E2563" t="b">
        <v>0</v>
      </c>
      <c r="F2563" t="b">
        <v>0</v>
      </c>
      <c r="G2563" t="b">
        <v>0</v>
      </c>
      <c r="H2563" t="b">
        <v>1</v>
      </c>
      <c r="I2563" t="b">
        <v>0</v>
      </c>
      <c r="J2563" t="b">
        <v>0</v>
      </c>
      <c r="L2563">
        <f t="shared" si="40"/>
        <v>7</v>
      </c>
    </row>
    <row r="2564" spans="1:12" x14ac:dyDescent="0.3">
      <c r="A2564" t="s">
        <v>720</v>
      </c>
      <c r="B2564" s="97" t="s">
        <v>1060</v>
      </c>
      <c r="C2564" t="s">
        <v>38</v>
      </c>
      <c r="D2564" t="b">
        <v>0</v>
      </c>
      <c r="E2564" t="b">
        <v>0</v>
      </c>
      <c r="F2564" t="b">
        <v>0</v>
      </c>
      <c r="G2564" t="b">
        <v>0</v>
      </c>
      <c r="H2564" t="b">
        <v>0</v>
      </c>
      <c r="I2564" t="b">
        <v>1</v>
      </c>
      <c r="J2564" t="b">
        <v>0</v>
      </c>
      <c r="L2564">
        <f t="shared" si="40"/>
        <v>6</v>
      </c>
    </row>
    <row r="2565" spans="1:12" x14ac:dyDescent="0.3">
      <c r="A2565" t="s">
        <v>720</v>
      </c>
      <c r="B2565" s="97" t="s">
        <v>1060</v>
      </c>
      <c r="C2565" t="s">
        <v>38</v>
      </c>
      <c r="D2565" t="b">
        <v>0</v>
      </c>
      <c r="E2565" t="b">
        <v>0</v>
      </c>
      <c r="F2565" t="b">
        <v>0</v>
      </c>
      <c r="G2565" t="b">
        <v>0</v>
      </c>
      <c r="H2565" t="b">
        <v>0</v>
      </c>
      <c r="I2565" t="b">
        <v>0</v>
      </c>
      <c r="J2565" t="b">
        <v>0</v>
      </c>
      <c r="L2565">
        <f t="shared" si="40"/>
        <v>7</v>
      </c>
    </row>
    <row r="2566" spans="1:12" x14ac:dyDescent="0.3">
      <c r="A2566" t="s">
        <v>720</v>
      </c>
      <c r="B2566" s="97" t="s">
        <v>1060</v>
      </c>
      <c r="C2566" t="s">
        <v>38</v>
      </c>
      <c r="D2566" t="b">
        <v>0</v>
      </c>
      <c r="E2566" t="b">
        <v>0</v>
      </c>
      <c r="F2566" t="b">
        <v>0</v>
      </c>
      <c r="G2566" t="b">
        <v>0</v>
      </c>
      <c r="H2566" t="b">
        <v>0</v>
      </c>
      <c r="I2566" t="b">
        <v>1</v>
      </c>
      <c r="J2566" t="b">
        <v>0</v>
      </c>
      <c r="L2566">
        <f t="shared" si="40"/>
        <v>6</v>
      </c>
    </row>
    <row r="2567" spans="1:12" x14ac:dyDescent="0.3">
      <c r="A2567" t="s">
        <v>720</v>
      </c>
      <c r="B2567" s="97" t="s">
        <v>1060</v>
      </c>
      <c r="C2567" t="s">
        <v>38</v>
      </c>
      <c r="D2567" t="b">
        <v>0</v>
      </c>
      <c r="E2567" t="b">
        <v>0</v>
      </c>
      <c r="F2567" t="b">
        <v>0</v>
      </c>
      <c r="G2567" t="b">
        <v>0</v>
      </c>
      <c r="H2567" t="b">
        <v>0</v>
      </c>
      <c r="I2567" t="b">
        <v>1</v>
      </c>
      <c r="J2567" t="b">
        <v>0</v>
      </c>
      <c r="L2567">
        <f t="shared" si="40"/>
        <v>6</v>
      </c>
    </row>
    <row r="2568" spans="1:12" x14ac:dyDescent="0.3">
      <c r="A2568" t="s">
        <v>720</v>
      </c>
      <c r="B2568" s="97" t="s">
        <v>1060</v>
      </c>
      <c r="C2568" t="s">
        <v>38</v>
      </c>
      <c r="D2568" t="b">
        <v>0</v>
      </c>
      <c r="E2568" t="b">
        <v>0</v>
      </c>
      <c r="F2568" t="b">
        <v>0</v>
      </c>
      <c r="G2568" t="b">
        <v>0</v>
      </c>
      <c r="H2568" t="b">
        <v>0</v>
      </c>
      <c r="I2568" t="b">
        <v>1</v>
      </c>
      <c r="J2568" t="b">
        <v>0</v>
      </c>
      <c r="L2568">
        <f t="shared" si="40"/>
        <v>6</v>
      </c>
    </row>
    <row r="2569" spans="1:12" x14ac:dyDescent="0.3">
      <c r="A2569" t="s">
        <v>720</v>
      </c>
      <c r="B2569" s="97" t="s">
        <v>1060</v>
      </c>
      <c r="C2569" t="s">
        <v>38</v>
      </c>
      <c r="D2569" t="b">
        <v>0</v>
      </c>
      <c r="E2569" t="b">
        <v>0</v>
      </c>
      <c r="F2569" t="b">
        <v>0</v>
      </c>
      <c r="G2569" t="b">
        <v>0</v>
      </c>
      <c r="H2569" t="b">
        <v>0</v>
      </c>
      <c r="I2569" t="b">
        <v>1</v>
      </c>
      <c r="J2569" t="b">
        <v>0</v>
      </c>
      <c r="L2569">
        <f t="shared" si="40"/>
        <v>6</v>
      </c>
    </row>
    <row r="2570" spans="1:12" x14ac:dyDescent="0.3">
      <c r="A2570" t="s">
        <v>720</v>
      </c>
      <c r="B2570" s="97" t="s">
        <v>1060</v>
      </c>
      <c r="C2570" t="s">
        <v>38</v>
      </c>
      <c r="D2570" t="b">
        <v>0</v>
      </c>
      <c r="E2570" t="b">
        <v>0</v>
      </c>
      <c r="F2570" t="b">
        <v>0</v>
      </c>
      <c r="G2570" t="b">
        <v>0</v>
      </c>
      <c r="H2570" t="b">
        <v>0</v>
      </c>
      <c r="I2570" t="b">
        <v>0</v>
      </c>
      <c r="J2570" t="b">
        <v>0</v>
      </c>
      <c r="L2570">
        <f t="shared" si="40"/>
        <v>7</v>
      </c>
    </row>
    <row r="2571" spans="1:12" x14ac:dyDescent="0.3">
      <c r="A2571" t="s">
        <v>720</v>
      </c>
      <c r="B2571" s="97" t="s">
        <v>1060</v>
      </c>
      <c r="C2571" t="s">
        <v>38</v>
      </c>
      <c r="D2571" t="b">
        <v>0</v>
      </c>
      <c r="E2571" t="b">
        <v>0</v>
      </c>
      <c r="F2571" t="b">
        <v>0</v>
      </c>
      <c r="G2571" t="b">
        <v>0</v>
      </c>
      <c r="H2571" t="b">
        <v>0</v>
      </c>
      <c r="I2571" t="b">
        <v>1</v>
      </c>
      <c r="J2571" t="b">
        <v>0</v>
      </c>
      <c r="L2571">
        <f t="shared" si="40"/>
        <v>6</v>
      </c>
    </row>
    <row r="2572" spans="1:12" x14ac:dyDescent="0.3">
      <c r="A2572" t="s">
        <v>720</v>
      </c>
      <c r="B2572" s="97" t="s">
        <v>1060</v>
      </c>
      <c r="C2572" t="s">
        <v>38</v>
      </c>
      <c r="D2572" t="b">
        <v>1</v>
      </c>
      <c r="E2572" t="b">
        <v>1</v>
      </c>
      <c r="F2572" t="b">
        <v>1</v>
      </c>
      <c r="G2572" t="b">
        <v>1</v>
      </c>
      <c r="H2572" t="b">
        <v>1</v>
      </c>
      <c r="I2572" t="b">
        <v>1</v>
      </c>
      <c r="J2572" t="b">
        <v>1</v>
      </c>
      <c r="L2572">
        <f t="shared" si="40"/>
        <v>7</v>
      </c>
    </row>
    <row r="2573" spans="1:12" x14ac:dyDescent="0.3">
      <c r="A2573" t="s">
        <v>720</v>
      </c>
      <c r="B2573" s="97" t="s">
        <v>1060</v>
      </c>
      <c r="C2573" t="s">
        <v>38</v>
      </c>
      <c r="D2573" t="b">
        <v>0</v>
      </c>
      <c r="E2573" t="b">
        <v>0</v>
      </c>
      <c r="F2573" t="b">
        <v>0</v>
      </c>
      <c r="G2573" t="b">
        <v>0</v>
      </c>
      <c r="H2573" t="b">
        <v>0</v>
      </c>
      <c r="I2573" t="b">
        <v>1</v>
      </c>
      <c r="J2573" t="b">
        <v>0</v>
      </c>
      <c r="L2573">
        <f t="shared" si="40"/>
        <v>6</v>
      </c>
    </row>
    <row r="2574" spans="1:12" x14ac:dyDescent="0.3">
      <c r="A2574" t="s">
        <v>720</v>
      </c>
      <c r="B2574" s="97" t="s">
        <v>1060</v>
      </c>
      <c r="C2574" t="s">
        <v>38</v>
      </c>
      <c r="D2574" t="b">
        <v>0</v>
      </c>
      <c r="E2574" t="b">
        <v>0</v>
      </c>
      <c r="F2574" t="b">
        <v>0</v>
      </c>
      <c r="G2574" t="b">
        <v>0</v>
      </c>
      <c r="H2574" t="b">
        <v>0</v>
      </c>
      <c r="I2574" t="b">
        <v>0</v>
      </c>
      <c r="J2574" t="b">
        <v>0</v>
      </c>
      <c r="L2574">
        <f t="shared" ref="L2574:L2637" si="41">MATCH(TRUE,D2574:J2574)</f>
        <v>7</v>
      </c>
    </row>
    <row r="2575" spans="1:12" x14ac:dyDescent="0.3">
      <c r="A2575" t="s">
        <v>720</v>
      </c>
      <c r="B2575" s="97" t="s">
        <v>1060</v>
      </c>
      <c r="C2575" t="s">
        <v>38</v>
      </c>
      <c r="D2575" t="b">
        <v>0</v>
      </c>
      <c r="E2575" t="b">
        <v>0</v>
      </c>
      <c r="F2575" t="b">
        <v>0</v>
      </c>
      <c r="G2575" t="b">
        <v>0</v>
      </c>
      <c r="H2575" t="b">
        <v>1</v>
      </c>
      <c r="I2575" t="b">
        <v>1</v>
      </c>
      <c r="J2575" t="b">
        <v>0</v>
      </c>
      <c r="L2575">
        <f t="shared" si="41"/>
        <v>6</v>
      </c>
    </row>
    <row r="2576" spans="1:12" x14ac:dyDescent="0.3">
      <c r="A2576" t="s">
        <v>720</v>
      </c>
      <c r="B2576" s="97" t="s">
        <v>1060</v>
      </c>
      <c r="C2576" t="s">
        <v>38</v>
      </c>
      <c r="D2576" t="b">
        <v>0</v>
      </c>
      <c r="E2576" t="b">
        <v>0</v>
      </c>
      <c r="F2576" t="b">
        <v>0</v>
      </c>
      <c r="G2576" t="b">
        <v>0</v>
      </c>
      <c r="H2576" t="b">
        <v>1</v>
      </c>
      <c r="I2576" t="b">
        <v>1</v>
      </c>
      <c r="J2576" t="b">
        <v>0</v>
      </c>
      <c r="L2576">
        <f t="shared" si="41"/>
        <v>6</v>
      </c>
    </row>
    <row r="2577" spans="1:12" x14ac:dyDescent="0.3">
      <c r="A2577" t="s">
        <v>720</v>
      </c>
      <c r="B2577" s="97" t="s">
        <v>1060</v>
      </c>
      <c r="C2577" t="s">
        <v>38</v>
      </c>
      <c r="D2577" t="b">
        <v>0</v>
      </c>
      <c r="E2577" t="b">
        <v>0</v>
      </c>
      <c r="F2577" t="b">
        <v>0</v>
      </c>
      <c r="G2577" t="b">
        <v>0</v>
      </c>
      <c r="H2577" t="b">
        <v>0</v>
      </c>
      <c r="I2577" t="b">
        <v>0</v>
      </c>
      <c r="J2577" t="b">
        <v>0</v>
      </c>
      <c r="L2577">
        <f t="shared" si="41"/>
        <v>7</v>
      </c>
    </row>
    <row r="2578" spans="1:12" x14ac:dyDescent="0.3">
      <c r="A2578" t="s">
        <v>720</v>
      </c>
      <c r="B2578" s="97" t="s">
        <v>1060</v>
      </c>
      <c r="C2578" t="s">
        <v>38</v>
      </c>
      <c r="D2578" t="b">
        <v>0</v>
      </c>
      <c r="E2578" t="b">
        <v>0</v>
      </c>
      <c r="F2578" t="b">
        <v>0</v>
      </c>
      <c r="G2578" t="b">
        <v>0</v>
      </c>
      <c r="H2578" t="b">
        <v>0</v>
      </c>
      <c r="I2578" t="b">
        <v>1</v>
      </c>
      <c r="J2578" t="b">
        <v>0</v>
      </c>
      <c r="L2578">
        <f t="shared" si="41"/>
        <v>6</v>
      </c>
    </row>
    <row r="2579" spans="1:12" x14ac:dyDescent="0.3">
      <c r="A2579" t="s">
        <v>720</v>
      </c>
      <c r="B2579" s="97" t="s">
        <v>1060</v>
      </c>
      <c r="C2579" t="s">
        <v>38</v>
      </c>
      <c r="D2579" t="b">
        <v>0</v>
      </c>
      <c r="E2579" t="b">
        <v>0</v>
      </c>
      <c r="F2579" t="b">
        <v>0</v>
      </c>
      <c r="G2579" t="b">
        <v>0</v>
      </c>
      <c r="H2579" t="b">
        <v>0</v>
      </c>
      <c r="I2579" t="b">
        <v>0</v>
      </c>
      <c r="J2579" t="b">
        <v>0</v>
      </c>
      <c r="L2579">
        <f t="shared" si="41"/>
        <v>7</v>
      </c>
    </row>
    <row r="2580" spans="1:12" x14ac:dyDescent="0.3">
      <c r="A2580" t="s">
        <v>720</v>
      </c>
      <c r="B2580" s="97" t="s">
        <v>1060</v>
      </c>
      <c r="C2580" t="s">
        <v>38</v>
      </c>
      <c r="D2580" t="b">
        <v>0</v>
      </c>
      <c r="E2580" t="b">
        <v>0</v>
      </c>
      <c r="F2580" t="b">
        <v>0</v>
      </c>
      <c r="G2580" t="b">
        <v>0</v>
      </c>
      <c r="H2580" t="b">
        <v>0</v>
      </c>
      <c r="I2580" t="b">
        <v>0</v>
      </c>
      <c r="J2580" t="b">
        <v>0</v>
      </c>
      <c r="L2580">
        <f t="shared" si="41"/>
        <v>7</v>
      </c>
    </row>
    <row r="2581" spans="1:12" x14ac:dyDescent="0.3">
      <c r="A2581" t="s">
        <v>720</v>
      </c>
      <c r="B2581" s="97" t="s">
        <v>1060</v>
      </c>
      <c r="C2581" t="s">
        <v>38</v>
      </c>
      <c r="D2581" t="b">
        <v>0</v>
      </c>
      <c r="E2581" t="b">
        <v>0</v>
      </c>
      <c r="F2581" t="b">
        <v>0</v>
      </c>
      <c r="G2581" t="b">
        <v>0</v>
      </c>
      <c r="H2581" t="b">
        <v>0</v>
      </c>
      <c r="I2581" t="b">
        <v>0</v>
      </c>
      <c r="J2581" t="b">
        <v>0</v>
      </c>
      <c r="L2581">
        <f t="shared" si="41"/>
        <v>7</v>
      </c>
    </row>
    <row r="2582" spans="1:12" x14ac:dyDescent="0.3">
      <c r="A2582" t="s">
        <v>720</v>
      </c>
      <c r="B2582" s="97" t="s">
        <v>1060</v>
      </c>
      <c r="C2582" t="s">
        <v>38</v>
      </c>
      <c r="D2582" t="b">
        <v>0</v>
      </c>
      <c r="E2582" t="b">
        <v>0</v>
      </c>
      <c r="F2582" t="b">
        <v>0</v>
      </c>
      <c r="G2582" t="b">
        <v>0</v>
      </c>
      <c r="H2582" t="b">
        <v>1</v>
      </c>
      <c r="I2582" t="b">
        <v>0</v>
      </c>
      <c r="J2582" t="b">
        <v>0</v>
      </c>
      <c r="L2582">
        <f t="shared" si="41"/>
        <v>7</v>
      </c>
    </row>
    <row r="2583" spans="1:12" x14ac:dyDescent="0.3">
      <c r="A2583" t="s">
        <v>720</v>
      </c>
      <c r="B2583" s="97" t="s">
        <v>1060</v>
      </c>
      <c r="C2583" t="s">
        <v>38</v>
      </c>
      <c r="D2583" t="b">
        <v>0</v>
      </c>
      <c r="E2583" t="b">
        <v>0</v>
      </c>
      <c r="F2583" t="b">
        <v>0</v>
      </c>
      <c r="G2583" t="b">
        <v>1</v>
      </c>
      <c r="H2583" t="b">
        <v>1</v>
      </c>
      <c r="I2583" t="b">
        <v>0</v>
      </c>
      <c r="J2583" t="b">
        <v>0</v>
      </c>
      <c r="L2583">
        <f t="shared" si="41"/>
        <v>5</v>
      </c>
    </row>
    <row r="2584" spans="1:12" x14ac:dyDescent="0.3">
      <c r="A2584" t="s">
        <v>720</v>
      </c>
      <c r="B2584" s="97" t="s">
        <v>1060</v>
      </c>
      <c r="C2584" t="s">
        <v>38</v>
      </c>
      <c r="D2584" t="b">
        <v>0</v>
      </c>
      <c r="E2584" t="b">
        <v>0</v>
      </c>
      <c r="F2584" t="b">
        <v>0</v>
      </c>
      <c r="G2584" t="b">
        <v>0</v>
      </c>
      <c r="H2584" t="b">
        <v>0</v>
      </c>
      <c r="I2584" t="b">
        <v>1</v>
      </c>
      <c r="J2584" t="b">
        <v>0</v>
      </c>
      <c r="L2584">
        <f t="shared" si="41"/>
        <v>6</v>
      </c>
    </row>
    <row r="2585" spans="1:12" x14ac:dyDescent="0.3">
      <c r="A2585" t="s">
        <v>720</v>
      </c>
      <c r="B2585" s="97" t="s">
        <v>1060</v>
      </c>
      <c r="C2585" t="s">
        <v>38</v>
      </c>
      <c r="D2585" t="b">
        <v>0</v>
      </c>
      <c r="E2585" t="b">
        <v>0</v>
      </c>
      <c r="F2585" t="b">
        <v>0</v>
      </c>
      <c r="G2585" t="b">
        <v>0</v>
      </c>
      <c r="H2585" t="b">
        <v>1</v>
      </c>
      <c r="I2585" t="b">
        <v>0</v>
      </c>
      <c r="J2585" t="b">
        <v>0</v>
      </c>
      <c r="L2585">
        <f t="shared" si="41"/>
        <v>7</v>
      </c>
    </row>
    <row r="2586" spans="1:12" x14ac:dyDescent="0.3">
      <c r="A2586" t="s">
        <v>720</v>
      </c>
      <c r="B2586" s="97" t="s">
        <v>1060</v>
      </c>
      <c r="C2586" t="s">
        <v>38</v>
      </c>
      <c r="D2586" t="b">
        <v>0</v>
      </c>
      <c r="E2586" t="b">
        <v>0</v>
      </c>
      <c r="F2586" t="b">
        <v>0</v>
      </c>
      <c r="G2586" t="b">
        <v>0</v>
      </c>
      <c r="H2586" t="b">
        <v>1</v>
      </c>
      <c r="I2586" t="b">
        <v>0</v>
      </c>
      <c r="J2586" t="b">
        <v>0</v>
      </c>
      <c r="L2586">
        <f t="shared" si="41"/>
        <v>7</v>
      </c>
    </row>
    <row r="2587" spans="1:12" x14ac:dyDescent="0.3">
      <c r="A2587" t="s">
        <v>720</v>
      </c>
      <c r="B2587" s="97" t="s">
        <v>1060</v>
      </c>
      <c r="C2587" t="s">
        <v>38</v>
      </c>
      <c r="D2587" t="b">
        <v>0</v>
      </c>
      <c r="E2587" t="b">
        <v>0</v>
      </c>
      <c r="F2587" t="b">
        <v>0</v>
      </c>
      <c r="G2587" t="b">
        <v>0</v>
      </c>
      <c r="H2587" t="b">
        <v>0</v>
      </c>
      <c r="I2587" t="b">
        <v>1</v>
      </c>
      <c r="J2587" t="b">
        <v>0</v>
      </c>
      <c r="L2587">
        <f t="shared" si="41"/>
        <v>6</v>
      </c>
    </row>
    <row r="2588" spans="1:12" x14ac:dyDescent="0.3">
      <c r="A2588" t="s">
        <v>720</v>
      </c>
      <c r="B2588" s="97" t="s">
        <v>1060</v>
      </c>
      <c r="C2588" t="s">
        <v>38</v>
      </c>
      <c r="D2588" t="b">
        <v>0</v>
      </c>
      <c r="E2588" t="b">
        <v>0</v>
      </c>
      <c r="F2588" t="b">
        <v>0</v>
      </c>
      <c r="G2588" t="b">
        <v>0</v>
      </c>
      <c r="H2588" t="b">
        <v>0</v>
      </c>
      <c r="I2588" t="b">
        <v>0</v>
      </c>
      <c r="J2588" t="b">
        <v>0</v>
      </c>
      <c r="L2588">
        <f t="shared" si="41"/>
        <v>7</v>
      </c>
    </row>
    <row r="2589" spans="1:12" x14ac:dyDescent="0.3">
      <c r="A2589" t="s">
        <v>720</v>
      </c>
      <c r="B2589" s="97" t="s">
        <v>1060</v>
      </c>
      <c r="C2589" t="s">
        <v>38</v>
      </c>
      <c r="D2589" t="b">
        <v>0</v>
      </c>
      <c r="E2589" t="b">
        <v>0</v>
      </c>
      <c r="F2589" t="b">
        <v>0</v>
      </c>
      <c r="G2589" t="b">
        <v>0</v>
      </c>
      <c r="H2589" t="b">
        <v>0</v>
      </c>
      <c r="I2589" t="b">
        <v>0</v>
      </c>
      <c r="J2589" t="b">
        <v>0</v>
      </c>
      <c r="L2589">
        <f t="shared" si="41"/>
        <v>7</v>
      </c>
    </row>
    <row r="2590" spans="1:12" x14ac:dyDescent="0.3">
      <c r="A2590" t="s">
        <v>720</v>
      </c>
      <c r="B2590" s="97" t="s">
        <v>1060</v>
      </c>
      <c r="C2590" t="s">
        <v>38</v>
      </c>
      <c r="D2590" t="b">
        <v>0</v>
      </c>
      <c r="E2590" t="b">
        <v>0</v>
      </c>
      <c r="F2590" t="b">
        <v>0</v>
      </c>
      <c r="G2590" t="b">
        <v>0</v>
      </c>
      <c r="H2590" t="b">
        <v>0</v>
      </c>
      <c r="I2590" t="b">
        <v>1</v>
      </c>
      <c r="J2590" t="b">
        <v>0</v>
      </c>
      <c r="L2590">
        <f t="shared" si="41"/>
        <v>6</v>
      </c>
    </row>
    <row r="2591" spans="1:12" x14ac:dyDescent="0.3">
      <c r="A2591" t="s">
        <v>720</v>
      </c>
      <c r="B2591" s="97" t="s">
        <v>1060</v>
      </c>
      <c r="C2591" t="s">
        <v>38</v>
      </c>
      <c r="D2591" t="b">
        <v>0</v>
      </c>
      <c r="E2591" t="b">
        <v>0</v>
      </c>
      <c r="F2591" t="b">
        <v>0</v>
      </c>
      <c r="G2591" t="b">
        <v>0</v>
      </c>
      <c r="H2591" t="b">
        <v>1</v>
      </c>
      <c r="I2591" t="b">
        <v>1</v>
      </c>
      <c r="J2591" t="b">
        <v>0</v>
      </c>
      <c r="L2591">
        <f t="shared" si="41"/>
        <v>6</v>
      </c>
    </row>
    <row r="2592" spans="1:12" x14ac:dyDescent="0.3">
      <c r="A2592" t="s">
        <v>720</v>
      </c>
      <c r="B2592" s="97" t="s">
        <v>1060</v>
      </c>
      <c r="C2592" t="s">
        <v>38</v>
      </c>
      <c r="D2592" t="b">
        <v>0</v>
      </c>
      <c r="E2592" t="b">
        <v>0</v>
      </c>
      <c r="F2592" t="b">
        <v>0</v>
      </c>
      <c r="G2592" t="b">
        <v>0</v>
      </c>
      <c r="H2592" t="b">
        <v>1</v>
      </c>
      <c r="I2592" t="b">
        <v>0</v>
      </c>
      <c r="J2592" t="b">
        <v>0</v>
      </c>
      <c r="L2592">
        <f t="shared" si="41"/>
        <v>7</v>
      </c>
    </row>
    <row r="2593" spans="1:12" x14ac:dyDescent="0.3">
      <c r="A2593" t="s">
        <v>720</v>
      </c>
      <c r="B2593" s="97" t="s">
        <v>1060</v>
      </c>
      <c r="C2593" t="s">
        <v>38</v>
      </c>
      <c r="D2593" t="b">
        <v>0</v>
      </c>
      <c r="E2593" t="b">
        <v>0</v>
      </c>
      <c r="F2593" t="b">
        <v>0</v>
      </c>
      <c r="G2593" t="b">
        <v>1</v>
      </c>
      <c r="H2593" t="b">
        <v>0</v>
      </c>
      <c r="I2593" t="b">
        <v>0</v>
      </c>
      <c r="J2593" t="b">
        <v>0</v>
      </c>
      <c r="L2593">
        <f t="shared" si="41"/>
        <v>4</v>
      </c>
    </row>
    <row r="2594" spans="1:12" x14ac:dyDescent="0.3">
      <c r="A2594" t="s">
        <v>720</v>
      </c>
      <c r="B2594" s="97" t="s">
        <v>1060</v>
      </c>
      <c r="C2594" t="s">
        <v>38</v>
      </c>
      <c r="D2594" t="b">
        <v>0</v>
      </c>
      <c r="E2594" t="b">
        <v>0</v>
      </c>
      <c r="F2594" t="b">
        <v>0</v>
      </c>
      <c r="G2594" t="b">
        <v>0</v>
      </c>
      <c r="H2594" t="b">
        <v>0</v>
      </c>
      <c r="I2594" t="b">
        <v>0</v>
      </c>
      <c r="J2594" t="b">
        <v>0</v>
      </c>
      <c r="L2594">
        <f t="shared" si="41"/>
        <v>7</v>
      </c>
    </row>
    <row r="2595" spans="1:12" x14ac:dyDescent="0.3">
      <c r="A2595" t="s">
        <v>720</v>
      </c>
      <c r="B2595" s="97" t="s">
        <v>1060</v>
      </c>
      <c r="C2595" t="s">
        <v>38</v>
      </c>
      <c r="D2595" t="b">
        <v>0</v>
      </c>
      <c r="E2595" t="b">
        <v>0</v>
      </c>
      <c r="F2595" t="b">
        <v>0</v>
      </c>
      <c r="G2595" t="b">
        <v>0</v>
      </c>
      <c r="H2595" t="b">
        <v>0</v>
      </c>
      <c r="I2595" t="b">
        <v>0</v>
      </c>
      <c r="J2595" t="b">
        <v>0</v>
      </c>
      <c r="L2595">
        <f t="shared" si="41"/>
        <v>7</v>
      </c>
    </row>
    <row r="2596" spans="1:12" x14ac:dyDescent="0.3">
      <c r="A2596" t="s">
        <v>720</v>
      </c>
      <c r="B2596" s="97" t="s">
        <v>1060</v>
      </c>
      <c r="C2596" t="s">
        <v>38</v>
      </c>
      <c r="D2596" t="b">
        <v>0</v>
      </c>
      <c r="E2596" t="b">
        <v>0</v>
      </c>
      <c r="F2596" t="b">
        <v>0</v>
      </c>
      <c r="G2596" t="b">
        <v>0</v>
      </c>
      <c r="H2596" t="b">
        <v>0</v>
      </c>
      <c r="I2596" t="b">
        <v>1</v>
      </c>
      <c r="J2596" t="b">
        <v>0</v>
      </c>
      <c r="L2596">
        <f t="shared" si="41"/>
        <v>6</v>
      </c>
    </row>
    <row r="2597" spans="1:12" x14ac:dyDescent="0.3">
      <c r="A2597" t="s">
        <v>720</v>
      </c>
      <c r="B2597" s="97" t="s">
        <v>1060</v>
      </c>
      <c r="C2597" t="s">
        <v>38</v>
      </c>
      <c r="D2597" t="b">
        <v>0</v>
      </c>
      <c r="E2597" t="b">
        <v>0</v>
      </c>
      <c r="F2597" t="b">
        <v>0</v>
      </c>
      <c r="G2597" t="b">
        <v>0</v>
      </c>
      <c r="H2597" t="b">
        <v>1</v>
      </c>
      <c r="I2597" t="b">
        <v>0</v>
      </c>
      <c r="J2597" t="b">
        <v>0</v>
      </c>
      <c r="L2597">
        <f t="shared" si="41"/>
        <v>7</v>
      </c>
    </row>
    <row r="2598" spans="1:12" x14ac:dyDescent="0.3">
      <c r="A2598" t="s">
        <v>720</v>
      </c>
      <c r="B2598" s="97" t="s">
        <v>1060</v>
      </c>
      <c r="C2598" t="s">
        <v>38</v>
      </c>
      <c r="D2598" t="b">
        <v>0</v>
      </c>
      <c r="E2598" t="b">
        <v>0</v>
      </c>
      <c r="F2598" t="b">
        <v>0</v>
      </c>
      <c r="G2598" t="b">
        <v>0</v>
      </c>
      <c r="H2598" t="b">
        <v>0</v>
      </c>
      <c r="I2598" t="b">
        <v>0</v>
      </c>
      <c r="J2598" t="b">
        <v>0</v>
      </c>
      <c r="L2598">
        <f t="shared" si="41"/>
        <v>7</v>
      </c>
    </row>
    <row r="2599" spans="1:12" x14ac:dyDescent="0.3">
      <c r="A2599" t="s">
        <v>720</v>
      </c>
      <c r="B2599" s="97" t="s">
        <v>1060</v>
      </c>
      <c r="C2599" t="s">
        <v>38</v>
      </c>
      <c r="D2599" t="b">
        <v>0</v>
      </c>
      <c r="E2599" t="b">
        <v>0</v>
      </c>
      <c r="F2599" t="b">
        <v>0</v>
      </c>
      <c r="G2599" t="b">
        <v>0</v>
      </c>
      <c r="H2599" t="b">
        <v>0</v>
      </c>
      <c r="I2599" t="b">
        <v>0</v>
      </c>
      <c r="J2599" t="b">
        <v>0</v>
      </c>
      <c r="L2599">
        <f t="shared" si="41"/>
        <v>7</v>
      </c>
    </row>
    <row r="2600" spans="1:12" x14ac:dyDescent="0.3">
      <c r="A2600" t="s">
        <v>720</v>
      </c>
      <c r="B2600" s="97" t="s">
        <v>1060</v>
      </c>
      <c r="C2600" t="s">
        <v>38</v>
      </c>
      <c r="D2600" t="b">
        <v>0</v>
      </c>
      <c r="E2600" t="b">
        <v>0</v>
      </c>
      <c r="F2600" t="b">
        <v>0</v>
      </c>
      <c r="G2600" t="b">
        <v>0</v>
      </c>
      <c r="H2600" t="b">
        <v>1</v>
      </c>
      <c r="I2600" t="b">
        <v>1</v>
      </c>
      <c r="J2600" t="b">
        <v>0</v>
      </c>
      <c r="L2600">
        <f t="shared" si="41"/>
        <v>6</v>
      </c>
    </row>
    <row r="2601" spans="1:12" x14ac:dyDescent="0.3">
      <c r="A2601" t="s">
        <v>720</v>
      </c>
      <c r="B2601" s="97" t="s">
        <v>1060</v>
      </c>
      <c r="C2601" t="s">
        <v>38</v>
      </c>
      <c r="D2601" t="b">
        <v>0</v>
      </c>
      <c r="E2601" t="b">
        <v>0</v>
      </c>
      <c r="F2601" t="b">
        <v>0</v>
      </c>
      <c r="G2601" t="b">
        <v>0</v>
      </c>
      <c r="H2601" t="b">
        <v>0</v>
      </c>
      <c r="I2601" t="b">
        <v>0</v>
      </c>
      <c r="J2601" t="b">
        <v>0</v>
      </c>
      <c r="L2601">
        <f t="shared" si="41"/>
        <v>7</v>
      </c>
    </row>
    <row r="2602" spans="1:12" x14ac:dyDescent="0.3">
      <c r="A2602" t="s">
        <v>720</v>
      </c>
      <c r="B2602" s="97" t="s">
        <v>1060</v>
      </c>
      <c r="C2602" t="s">
        <v>38</v>
      </c>
      <c r="D2602" t="b">
        <v>0</v>
      </c>
      <c r="E2602" t="b">
        <v>0</v>
      </c>
      <c r="F2602" t="b">
        <v>0</v>
      </c>
      <c r="G2602" t="b">
        <v>0</v>
      </c>
      <c r="H2602" t="b">
        <v>1</v>
      </c>
      <c r="I2602" t="b">
        <v>1</v>
      </c>
      <c r="J2602" t="b">
        <v>0</v>
      </c>
      <c r="L2602">
        <f t="shared" si="41"/>
        <v>6</v>
      </c>
    </row>
    <row r="2603" spans="1:12" x14ac:dyDescent="0.3">
      <c r="A2603" t="s">
        <v>720</v>
      </c>
      <c r="B2603" s="97" t="s">
        <v>1060</v>
      </c>
      <c r="C2603" t="s">
        <v>38</v>
      </c>
      <c r="D2603" t="b">
        <v>0</v>
      </c>
      <c r="E2603" t="b">
        <v>0</v>
      </c>
      <c r="F2603" t="b">
        <v>0</v>
      </c>
      <c r="G2603" t="b">
        <v>0</v>
      </c>
      <c r="H2603" t="b">
        <v>0</v>
      </c>
      <c r="I2603" t="b">
        <v>1</v>
      </c>
      <c r="J2603" t="b">
        <v>0</v>
      </c>
      <c r="L2603">
        <f t="shared" si="41"/>
        <v>6</v>
      </c>
    </row>
    <row r="2604" spans="1:12" x14ac:dyDescent="0.3">
      <c r="A2604" t="s">
        <v>720</v>
      </c>
      <c r="B2604" s="97" t="s">
        <v>1060</v>
      </c>
      <c r="C2604" t="s">
        <v>38</v>
      </c>
      <c r="D2604" t="b">
        <v>0</v>
      </c>
      <c r="E2604" t="b">
        <v>0</v>
      </c>
      <c r="F2604" t="b">
        <v>0</v>
      </c>
      <c r="G2604" t="b">
        <v>0</v>
      </c>
      <c r="H2604" t="b">
        <v>0</v>
      </c>
      <c r="I2604" t="b">
        <v>1</v>
      </c>
      <c r="J2604" t="b">
        <v>0</v>
      </c>
      <c r="L2604">
        <f t="shared" si="41"/>
        <v>6</v>
      </c>
    </row>
    <row r="2605" spans="1:12" x14ac:dyDescent="0.3">
      <c r="A2605" t="s">
        <v>720</v>
      </c>
      <c r="B2605" s="97" t="s">
        <v>1060</v>
      </c>
      <c r="C2605" t="s">
        <v>38</v>
      </c>
      <c r="D2605" t="b">
        <v>1</v>
      </c>
      <c r="E2605" t="b">
        <v>0</v>
      </c>
      <c r="F2605" t="b">
        <v>0</v>
      </c>
      <c r="G2605" t="b">
        <v>0</v>
      </c>
      <c r="H2605" t="b">
        <v>0</v>
      </c>
      <c r="I2605" t="b">
        <v>0</v>
      </c>
      <c r="J2605" t="b">
        <v>0</v>
      </c>
      <c r="L2605">
        <f t="shared" si="41"/>
        <v>7</v>
      </c>
    </row>
    <row r="2606" spans="1:12" x14ac:dyDescent="0.3">
      <c r="A2606" t="s">
        <v>720</v>
      </c>
      <c r="B2606" s="97" t="s">
        <v>1060</v>
      </c>
      <c r="C2606" t="s">
        <v>38</v>
      </c>
      <c r="D2606" t="b">
        <v>1</v>
      </c>
      <c r="E2606" t="b">
        <v>0</v>
      </c>
      <c r="F2606" t="b">
        <v>0</v>
      </c>
      <c r="G2606" t="b">
        <v>0</v>
      </c>
      <c r="H2606" t="b">
        <v>0</v>
      </c>
      <c r="I2606" t="b">
        <v>0</v>
      </c>
      <c r="J2606" t="b">
        <v>0</v>
      </c>
      <c r="L2606">
        <f t="shared" si="41"/>
        <v>7</v>
      </c>
    </row>
    <row r="2607" spans="1:12" x14ac:dyDescent="0.3">
      <c r="A2607" t="s">
        <v>720</v>
      </c>
      <c r="B2607" s="97" t="s">
        <v>1060</v>
      </c>
      <c r="C2607" t="s">
        <v>38</v>
      </c>
      <c r="D2607" t="b">
        <v>0</v>
      </c>
      <c r="E2607" t="b">
        <v>0</v>
      </c>
      <c r="F2607" t="b">
        <v>0</v>
      </c>
      <c r="G2607" t="b">
        <v>0</v>
      </c>
      <c r="H2607" t="b">
        <v>0</v>
      </c>
      <c r="I2607" t="b">
        <v>0</v>
      </c>
      <c r="J2607" t="b">
        <v>0</v>
      </c>
      <c r="L2607">
        <f t="shared" si="41"/>
        <v>7</v>
      </c>
    </row>
    <row r="2608" spans="1:12" x14ac:dyDescent="0.3">
      <c r="A2608" t="s">
        <v>720</v>
      </c>
      <c r="B2608" s="97" t="s">
        <v>1060</v>
      </c>
      <c r="C2608" t="s">
        <v>38</v>
      </c>
      <c r="D2608" t="b">
        <v>0</v>
      </c>
      <c r="E2608" t="b">
        <v>0</v>
      </c>
      <c r="F2608" t="b">
        <v>0</v>
      </c>
      <c r="G2608" t="b">
        <v>0</v>
      </c>
      <c r="H2608" t="b">
        <v>0</v>
      </c>
      <c r="I2608" t="b">
        <v>0</v>
      </c>
      <c r="J2608" t="b">
        <v>0</v>
      </c>
      <c r="L2608">
        <f t="shared" si="41"/>
        <v>7</v>
      </c>
    </row>
    <row r="2609" spans="1:12" x14ac:dyDescent="0.3">
      <c r="A2609" t="s">
        <v>720</v>
      </c>
      <c r="B2609" s="97" t="s">
        <v>1060</v>
      </c>
      <c r="C2609" t="s">
        <v>38</v>
      </c>
      <c r="D2609" t="b">
        <v>0</v>
      </c>
      <c r="E2609" t="b">
        <v>0</v>
      </c>
      <c r="F2609" t="b">
        <v>0</v>
      </c>
      <c r="G2609" t="b">
        <v>0</v>
      </c>
      <c r="H2609" t="b">
        <v>0</v>
      </c>
      <c r="I2609" t="b">
        <v>0</v>
      </c>
      <c r="J2609" t="b">
        <v>0</v>
      </c>
      <c r="L2609">
        <f t="shared" si="41"/>
        <v>7</v>
      </c>
    </row>
    <row r="2610" spans="1:12" x14ac:dyDescent="0.3">
      <c r="A2610" t="s">
        <v>720</v>
      </c>
      <c r="B2610" s="97" t="s">
        <v>1060</v>
      </c>
      <c r="C2610" t="s">
        <v>38</v>
      </c>
      <c r="D2610" t="b">
        <v>0</v>
      </c>
      <c r="E2610" t="b">
        <v>0</v>
      </c>
      <c r="F2610" t="b">
        <v>0</v>
      </c>
      <c r="G2610" t="b">
        <v>0</v>
      </c>
      <c r="H2610" t="b">
        <v>0</v>
      </c>
      <c r="I2610" t="b">
        <v>0</v>
      </c>
      <c r="J2610" t="b">
        <v>0</v>
      </c>
      <c r="L2610">
        <f t="shared" si="41"/>
        <v>7</v>
      </c>
    </row>
    <row r="2611" spans="1:12" x14ac:dyDescent="0.3">
      <c r="A2611" t="s">
        <v>720</v>
      </c>
      <c r="B2611" s="97" t="s">
        <v>1060</v>
      </c>
      <c r="C2611" t="s">
        <v>38</v>
      </c>
      <c r="D2611" t="b">
        <v>0</v>
      </c>
      <c r="E2611" t="b">
        <v>0</v>
      </c>
      <c r="F2611" t="b">
        <v>0</v>
      </c>
      <c r="G2611" t="b">
        <v>0</v>
      </c>
      <c r="H2611" t="b">
        <v>0</v>
      </c>
      <c r="I2611" t="b">
        <v>1</v>
      </c>
      <c r="J2611" t="b">
        <v>0</v>
      </c>
      <c r="L2611">
        <f t="shared" si="41"/>
        <v>6</v>
      </c>
    </row>
    <row r="2612" spans="1:12" x14ac:dyDescent="0.3">
      <c r="A2612" t="s">
        <v>720</v>
      </c>
      <c r="B2612" s="97" t="s">
        <v>1060</v>
      </c>
      <c r="C2612" t="s">
        <v>38</v>
      </c>
      <c r="D2612" t="b">
        <v>0</v>
      </c>
      <c r="E2612" t="b">
        <v>1</v>
      </c>
      <c r="F2612" t="b">
        <v>0</v>
      </c>
      <c r="G2612" t="b">
        <v>0</v>
      </c>
      <c r="H2612" t="b">
        <v>1</v>
      </c>
      <c r="I2612" t="b">
        <v>1</v>
      </c>
      <c r="J2612" t="b">
        <v>0</v>
      </c>
      <c r="L2612">
        <f t="shared" si="41"/>
        <v>6</v>
      </c>
    </row>
    <row r="2613" spans="1:12" x14ac:dyDescent="0.3">
      <c r="A2613" t="s">
        <v>720</v>
      </c>
      <c r="B2613" s="97" t="s">
        <v>1060</v>
      </c>
      <c r="C2613" t="s">
        <v>38</v>
      </c>
      <c r="D2613" t="b">
        <v>0</v>
      </c>
      <c r="E2613" t="b">
        <v>0</v>
      </c>
      <c r="F2613" t="b">
        <v>0</v>
      </c>
      <c r="G2613" t="b">
        <v>0</v>
      </c>
      <c r="H2613" t="b">
        <v>1</v>
      </c>
      <c r="I2613" t="b">
        <v>1</v>
      </c>
      <c r="J2613" t="b">
        <v>0</v>
      </c>
      <c r="L2613">
        <f t="shared" si="41"/>
        <v>6</v>
      </c>
    </row>
    <row r="2614" spans="1:12" x14ac:dyDescent="0.3">
      <c r="A2614" t="s">
        <v>720</v>
      </c>
      <c r="B2614" s="97" t="s">
        <v>1060</v>
      </c>
      <c r="C2614" t="s">
        <v>38</v>
      </c>
      <c r="D2614" t="b">
        <v>0</v>
      </c>
      <c r="E2614" t="b">
        <v>0</v>
      </c>
      <c r="F2614" t="b">
        <v>0</v>
      </c>
      <c r="G2614" t="b">
        <v>0</v>
      </c>
      <c r="H2614" t="b">
        <v>0</v>
      </c>
      <c r="I2614" t="b">
        <v>1</v>
      </c>
      <c r="J2614" t="b">
        <v>0</v>
      </c>
      <c r="L2614">
        <f t="shared" si="41"/>
        <v>6</v>
      </c>
    </row>
    <row r="2615" spans="1:12" x14ac:dyDescent="0.3">
      <c r="A2615" t="s">
        <v>720</v>
      </c>
      <c r="B2615" s="97" t="s">
        <v>1060</v>
      </c>
      <c r="C2615" t="s">
        <v>38</v>
      </c>
      <c r="D2615" t="b">
        <v>0</v>
      </c>
      <c r="E2615" t="b">
        <v>0</v>
      </c>
      <c r="F2615" t="b">
        <v>0</v>
      </c>
      <c r="G2615" t="b">
        <v>0</v>
      </c>
      <c r="H2615" t="b">
        <v>1</v>
      </c>
      <c r="I2615" t="b">
        <v>1</v>
      </c>
      <c r="J2615" t="b">
        <v>0</v>
      </c>
      <c r="L2615">
        <f t="shared" si="41"/>
        <v>6</v>
      </c>
    </row>
    <row r="2616" spans="1:12" x14ac:dyDescent="0.3">
      <c r="A2616" t="s">
        <v>720</v>
      </c>
      <c r="B2616" s="97" t="s">
        <v>1060</v>
      </c>
      <c r="C2616" t="s">
        <v>38</v>
      </c>
      <c r="D2616" t="b">
        <v>0</v>
      </c>
      <c r="E2616" t="b">
        <v>0</v>
      </c>
      <c r="F2616" t="b">
        <v>0</v>
      </c>
      <c r="G2616" t="b">
        <v>0</v>
      </c>
      <c r="H2616" t="b">
        <v>0</v>
      </c>
      <c r="I2616" t="b">
        <v>0</v>
      </c>
      <c r="J2616" t="b">
        <v>0</v>
      </c>
      <c r="L2616">
        <f t="shared" si="41"/>
        <v>7</v>
      </c>
    </row>
    <row r="2617" spans="1:12" x14ac:dyDescent="0.3">
      <c r="A2617" t="s">
        <v>720</v>
      </c>
      <c r="B2617" s="97" t="s">
        <v>1060</v>
      </c>
      <c r="C2617" t="s">
        <v>38</v>
      </c>
      <c r="D2617" t="b">
        <v>0</v>
      </c>
      <c r="E2617" t="b">
        <v>0</v>
      </c>
      <c r="F2617" t="b">
        <v>0</v>
      </c>
      <c r="G2617" t="b">
        <v>0</v>
      </c>
      <c r="H2617" t="b">
        <v>0</v>
      </c>
      <c r="I2617" t="b">
        <v>1</v>
      </c>
      <c r="J2617" t="b">
        <v>0</v>
      </c>
      <c r="L2617">
        <f t="shared" si="41"/>
        <v>6</v>
      </c>
    </row>
    <row r="2618" spans="1:12" x14ac:dyDescent="0.3">
      <c r="A2618" t="s">
        <v>720</v>
      </c>
      <c r="B2618" s="97" t="s">
        <v>1060</v>
      </c>
      <c r="C2618" t="s">
        <v>38</v>
      </c>
      <c r="D2618" t="b">
        <v>0</v>
      </c>
      <c r="E2618" t="b">
        <v>0</v>
      </c>
      <c r="F2618" t="b">
        <v>0</v>
      </c>
      <c r="G2618" t="b">
        <v>0</v>
      </c>
      <c r="H2618" t="b">
        <v>0</v>
      </c>
      <c r="I2618" t="b">
        <v>0</v>
      </c>
      <c r="J2618" t="b">
        <v>0</v>
      </c>
      <c r="L2618">
        <f t="shared" si="41"/>
        <v>7</v>
      </c>
    </row>
    <row r="2619" spans="1:12" x14ac:dyDescent="0.3">
      <c r="A2619" t="s">
        <v>720</v>
      </c>
      <c r="B2619" s="97" t="s">
        <v>1060</v>
      </c>
      <c r="C2619" t="s">
        <v>38</v>
      </c>
      <c r="D2619" t="b">
        <v>0</v>
      </c>
      <c r="E2619" t="b">
        <v>0</v>
      </c>
      <c r="F2619" t="b">
        <v>0</v>
      </c>
      <c r="G2619" t="b">
        <v>0</v>
      </c>
      <c r="H2619" t="b">
        <v>0</v>
      </c>
      <c r="I2619" t="b">
        <v>0</v>
      </c>
      <c r="J2619" t="b">
        <v>0</v>
      </c>
      <c r="L2619">
        <f t="shared" si="41"/>
        <v>7</v>
      </c>
    </row>
    <row r="2620" spans="1:12" x14ac:dyDescent="0.3">
      <c r="A2620" t="s">
        <v>720</v>
      </c>
      <c r="B2620" s="97" t="s">
        <v>1060</v>
      </c>
      <c r="C2620" t="s">
        <v>38</v>
      </c>
      <c r="D2620" t="b">
        <v>0</v>
      </c>
      <c r="E2620" t="b">
        <v>0</v>
      </c>
      <c r="F2620" t="b">
        <v>0</v>
      </c>
      <c r="G2620" t="b">
        <v>0</v>
      </c>
      <c r="H2620" t="b">
        <v>0</v>
      </c>
      <c r="I2620" t="b">
        <v>1</v>
      </c>
      <c r="J2620" t="b">
        <v>0</v>
      </c>
      <c r="L2620">
        <f t="shared" si="41"/>
        <v>6</v>
      </c>
    </row>
    <row r="2621" spans="1:12" x14ac:dyDescent="0.3">
      <c r="A2621" t="s">
        <v>720</v>
      </c>
      <c r="B2621" s="97" t="s">
        <v>1060</v>
      </c>
      <c r="C2621" t="s">
        <v>38</v>
      </c>
      <c r="D2621" t="b">
        <v>0</v>
      </c>
      <c r="E2621" t="b">
        <v>0</v>
      </c>
      <c r="F2621" t="b">
        <v>0</v>
      </c>
      <c r="G2621" t="b">
        <v>0</v>
      </c>
      <c r="H2621" t="b">
        <v>1</v>
      </c>
      <c r="I2621" t="b">
        <v>1</v>
      </c>
      <c r="J2621" t="b">
        <v>0</v>
      </c>
      <c r="L2621">
        <f t="shared" si="41"/>
        <v>6</v>
      </c>
    </row>
    <row r="2622" spans="1:12" x14ac:dyDescent="0.3">
      <c r="A2622" t="s">
        <v>720</v>
      </c>
      <c r="B2622" s="97" t="s">
        <v>1060</v>
      </c>
      <c r="C2622" t="s">
        <v>38</v>
      </c>
      <c r="D2622" t="b">
        <v>0</v>
      </c>
      <c r="E2622" t="b">
        <v>0</v>
      </c>
      <c r="F2622" t="b">
        <v>0</v>
      </c>
      <c r="G2622" t="b">
        <v>0</v>
      </c>
      <c r="H2622" t="b">
        <v>0</v>
      </c>
      <c r="I2622" t="b">
        <v>1</v>
      </c>
      <c r="J2622" t="b">
        <v>0</v>
      </c>
      <c r="L2622">
        <f t="shared" si="41"/>
        <v>6</v>
      </c>
    </row>
    <row r="2623" spans="1:12" x14ac:dyDescent="0.3">
      <c r="A2623" t="s">
        <v>720</v>
      </c>
      <c r="B2623" s="97" t="s">
        <v>1060</v>
      </c>
      <c r="C2623" t="s">
        <v>38</v>
      </c>
      <c r="D2623" t="b">
        <v>0</v>
      </c>
      <c r="E2623" t="b">
        <v>0</v>
      </c>
      <c r="F2623" t="b">
        <v>0</v>
      </c>
      <c r="G2623" t="b">
        <v>0</v>
      </c>
      <c r="H2623" t="b">
        <v>0</v>
      </c>
      <c r="I2623" t="b">
        <v>0</v>
      </c>
      <c r="J2623" t="b">
        <v>0</v>
      </c>
      <c r="L2623">
        <f t="shared" si="41"/>
        <v>7</v>
      </c>
    </row>
    <row r="2624" spans="1:12" x14ac:dyDescent="0.3">
      <c r="A2624" t="s">
        <v>720</v>
      </c>
      <c r="B2624" s="97" t="s">
        <v>1060</v>
      </c>
      <c r="C2624" t="s">
        <v>38</v>
      </c>
      <c r="D2624" t="b">
        <v>0</v>
      </c>
      <c r="E2624" t="b">
        <v>0</v>
      </c>
      <c r="F2624" t="b">
        <v>0</v>
      </c>
      <c r="G2624" t="b">
        <v>0</v>
      </c>
      <c r="H2624" t="b">
        <v>0</v>
      </c>
      <c r="I2624" t="b">
        <v>1</v>
      </c>
      <c r="J2624" t="b">
        <v>0</v>
      </c>
      <c r="L2624">
        <f t="shared" si="41"/>
        <v>6</v>
      </c>
    </row>
    <row r="2625" spans="1:12" x14ac:dyDescent="0.3">
      <c r="A2625" t="s">
        <v>720</v>
      </c>
      <c r="B2625" s="97" t="s">
        <v>1060</v>
      </c>
      <c r="C2625" t="s">
        <v>38</v>
      </c>
      <c r="D2625" t="b">
        <v>0</v>
      </c>
      <c r="E2625" t="b">
        <v>0</v>
      </c>
      <c r="F2625" t="b">
        <v>0</v>
      </c>
      <c r="G2625" t="b">
        <v>0</v>
      </c>
      <c r="H2625" t="b">
        <v>1</v>
      </c>
      <c r="I2625" t="b">
        <v>0</v>
      </c>
      <c r="J2625" t="b">
        <v>0</v>
      </c>
      <c r="L2625">
        <f t="shared" si="41"/>
        <v>7</v>
      </c>
    </row>
    <row r="2626" spans="1:12" x14ac:dyDescent="0.3">
      <c r="A2626" t="s">
        <v>720</v>
      </c>
      <c r="B2626" s="97" t="s">
        <v>1060</v>
      </c>
      <c r="C2626" t="s">
        <v>38</v>
      </c>
      <c r="D2626" t="b">
        <v>0</v>
      </c>
      <c r="E2626" t="b">
        <v>0</v>
      </c>
      <c r="F2626" t="b">
        <v>0</v>
      </c>
      <c r="G2626" t="b">
        <v>1</v>
      </c>
      <c r="H2626" t="b">
        <v>1</v>
      </c>
      <c r="I2626" t="b">
        <v>0</v>
      </c>
      <c r="J2626" t="b">
        <v>0</v>
      </c>
      <c r="L2626">
        <f t="shared" si="41"/>
        <v>5</v>
      </c>
    </row>
    <row r="2627" spans="1:12" x14ac:dyDescent="0.3">
      <c r="A2627" t="s">
        <v>720</v>
      </c>
      <c r="B2627" s="97" t="s">
        <v>1060</v>
      </c>
      <c r="C2627" t="s">
        <v>38</v>
      </c>
      <c r="D2627" t="b">
        <v>0</v>
      </c>
      <c r="E2627" t="b">
        <v>0</v>
      </c>
      <c r="F2627" t="b">
        <v>0</v>
      </c>
      <c r="G2627" t="b">
        <v>1</v>
      </c>
      <c r="H2627" t="b">
        <v>0</v>
      </c>
      <c r="I2627" t="b">
        <v>0</v>
      </c>
      <c r="J2627" t="b">
        <v>0</v>
      </c>
      <c r="L2627">
        <f t="shared" si="41"/>
        <v>4</v>
      </c>
    </row>
    <row r="2628" spans="1:12" x14ac:dyDescent="0.3">
      <c r="A2628" t="s">
        <v>720</v>
      </c>
      <c r="B2628" s="97" t="s">
        <v>1060</v>
      </c>
      <c r="C2628" t="s">
        <v>38</v>
      </c>
      <c r="D2628" t="b">
        <v>0</v>
      </c>
      <c r="E2628" t="b">
        <v>0</v>
      </c>
      <c r="F2628" t="b">
        <v>0</v>
      </c>
      <c r="G2628" t="b">
        <v>0</v>
      </c>
      <c r="H2628" t="b">
        <v>0</v>
      </c>
      <c r="I2628" t="b">
        <v>0</v>
      </c>
      <c r="J2628" t="b">
        <v>0</v>
      </c>
      <c r="L2628">
        <f t="shared" si="41"/>
        <v>7</v>
      </c>
    </row>
    <row r="2629" spans="1:12" x14ac:dyDescent="0.3">
      <c r="A2629" t="s">
        <v>720</v>
      </c>
      <c r="B2629" s="97" t="s">
        <v>1060</v>
      </c>
      <c r="C2629" t="s">
        <v>38</v>
      </c>
      <c r="D2629" t="b">
        <v>0</v>
      </c>
      <c r="E2629" t="b">
        <v>0</v>
      </c>
      <c r="F2629" t="b">
        <v>0</v>
      </c>
      <c r="G2629" t="b">
        <v>0</v>
      </c>
      <c r="H2629" t="b">
        <v>0</v>
      </c>
      <c r="I2629" t="b">
        <v>0</v>
      </c>
      <c r="J2629" t="b">
        <v>0</v>
      </c>
      <c r="L2629">
        <f t="shared" si="41"/>
        <v>7</v>
      </c>
    </row>
    <row r="2630" spans="1:12" x14ac:dyDescent="0.3">
      <c r="A2630" t="s">
        <v>720</v>
      </c>
      <c r="B2630" s="97" t="s">
        <v>1060</v>
      </c>
      <c r="C2630" t="s">
        <v>38</v>
      </c>
      <c r="D2630" t="b">
        <v>0</v>
      </c>
      <c r="E2630" t="b">
        <v>0</v>
      </c>
      <c r="F2630" t="b">
        <v>0</v>
      </c>
      <c r="G2630" t="b">
        <v>0</v>
      </c>
      <c r="H2630" t="b">
        <v>0</v>
      </c>
      <c r="I2630" t="b">
        <v>1</v>
      </c>
      <c r="J2630" t="b">
        <v>0</v>
      </c>
      <c r="L2630">
        <f t="shared" si="41"/>
        <v>6</v>
      </c>
    </row>
    <row r="2631" spans="1:12" x14ac:dyDescent="0.3">
      <c r="A2631" t="s">
        <v>720</v>
      </c>
      <c r="B2631" s="97" t="s">
        <v>1060</v>
      </c>
      <c r="C2631" t="s">
        <v>38</v>
      </c>
      <c r="D2631" t="b">
        <v>0</v>
      </c>
      <c r="E2631" t="b">
        <v>0</v>
      </c>
      <c r="F2631" t="b">
        <v>0</v>
      </c>
      <c r="G2631" t="b">
        <v>0</v>
      </c>
      <c r="H2631" t="b">
        <v>0</v>
      </c>
      <c r="I2631" t="b">
        <v>0</v>
      </c>
      <c r="J2631" t="b">
        <v>0</v>
      </c>
      <c r="L2631">
        <f t="shared" si="41"/>
        <v>7</v>
      </c>
    </row>
    <row r="2632" spans="1:12" x14ac:dyDescent="0.3">
      <c r="A2632" t="s">
        <v>720</v>
      </c>
      <c r="B2632" s="97" t="s">
        <v>1060</v>
      </c>
      <c r="C2632" t="s">
        <v>38</v>
      </c>
      <c r="D2632" t="b">
        <v>0</v>
      </c>
      <c r="E2632" t="b">
        <v>0</v>
      </c>
      <c r="F2632" t="b">
        <v>0</v>
      </c>
      <c r="G2632" t="b">
        <v>0</v>
      </c>
      <c r="H2632" t="b">
        <v>0</v>
      </c>
      <c r="I2632" t="b">
        <v>0</v>
      </c>
      <c r="J2632" t="b">
        <v>0</v>
      </c>
      <c r="L2632">
        <f t="shared" si="41"/>
        <v>7</v>
      </c>
    </row>
    <row r="2633" spans="1:12" x14ac:dyDescent="0.3">
      <c r="A2633" t="s">
        <v>720</v>
      </c>
      <c r="B2633" s="97" t="s">
        <v>1060</v>
      </c>
      <c r="C2633" t="s">
        <v>38</v>
      </c>
      <c r="D2633" t="b">
        <v>0</v>
      </c>
      <c r="E2633" t="b">
        <v>0</v>
      </c>
      <c r="F2633" t="b">
        <v>0</v>
      </c>
      <c r="G2633" t="b">
        <v>0</v>
      </c>
      <c r="H2633" t="b">
        <v>0</v>
      </c>
      <c r="I2633" t="b">
        <v>1</v>
      </c>
      <c r="J2633" t="b">
        <v>0</v>
      </c>
      <c r="L2633">
        <f t="shared" si="41"/>
        <v>6</v>
      </c>
    </row>
    <row r="2634" spans="1:12" x14ac:dyDescent="0.3">
      <c r="A2634" t="s">
        <v>720</v>
      </c>
      <c r="B2634" s="97" t="s">
        <v>1060</v>
      </c>
      <c r="C2634" t="s">
        <v>38</v>
      </c>
      <c r="D2634" t="b">
        <v>0</v>
      </c>
      <c r="E2634" t="b">
        <v>0</v>
      </c>
      <c r="F2634" t="b">
        <v>0</v>
      </c>
      <c r="G2634" t="b">
        <v>0</v>
      </c>
      <c r="H2634" t="b">
        <v>1</v>
      </c>
      <c r="I2634" t="b">
        <v>0</v>
      </c>
      <c r="J2634" t="b">
        <v>0</v>
      </c>
      <c r="L2634">
        <f t="shared" si="41"/>
        <v>7</v>
      </c>
    </row>
    <row r="2635" spans="1:12" x14ac:dyDescent="0.3">
      <c r="A2635" t="s">
        <v>720</v>
      </c>
      <c r="B2635" s="97" t="s">
        <v>1060</v>
      </c>
      <c r="C2635" t="s">
        <v>38</v>
      </c>
      <c r="D2635" t="b">
        <v>0</v>
      </c>
      <c r="E2635" t="b">
        <v>0</v>
      </c>
      <c r="F2635" t="b">
        <v>0</v>
      </c>
      <c r="G2635" t="b">
        <v>1</v>
      </c>
      <c r="H2635" t="b">
        <v>1</v>
      </c>
      <c r="I2635" t="b">
        <v>0</v>
      </c>
      <c r="J2635" t="b">
        <v>0</v>
      </c>
      <c r="L2635">
        <f t="shared" si="41"/>
        <v>5</v>
      </c>
    </row>
    <row r="2636" spans="1:12" x14ac:dyDescent="0.3">
      <c r="A2636" t="s">
        <v>720</v>
      </c>
      <c r="B2636" s="97" t="s">
        <v>1060</v>
      </c>
      <c r="C2636" t="s">
        <v>38</v>
      </c>
      <c r="D2636" t="b">
        <v>0</v>
      </c>
      <c r="E2636" t="b">
        <v>0</v>
      </c>
      <c r="F2636" t="b">
        <v>0</v>
      </c>
      <c r="G2636" t="b">
        <v>0</v>
      </c>
      <c r="H2636" t="b">
        <v>0</v>
      </c>
      <c r="I2636" t="b">
        <v>1</v>
      </c>
      <c r="J2636" t="b">
        <v>0</v>
      </c>
      <c r="L2636">
        <f t="shared" si="41"/>
        <v>6</v>
      </c>
    </row>
    <row r="2637" spans="1:12" x14ac:dyDescent="0.3">
      <c r="A2637" t="s">
        <v>720</v>
      </c>
      <c r="B2637" s="97" t="s">
        <v>1060</v>
      </c>
      <c r="C2637" t="s">
        <v>38</v>
      </c>
      <c r="D2637" t="b">
        <v>0</v>
      </c>
      <c r="E2637" t="b">
        <v>0</v>
      </c>
      <c r="F2637" t="b">
        <v>0</v>
      </c>
      <c r="G2637" t="b">
        <v>0</v>
      </c>
      <c r="H2637" t="b">
        <v>1</v>
      </c>
      <c r="I2637" t="b">
        <v>1</v>
      </c>
      <c r="J2637" t="b">
        <v>0</v>
      </c>
      <c r="L2637">
        <f t="shared" si="41"/>
        <v>6</v>
      </c>
    </row>
    <row r="2638" spans="1:12" x14ac:dyDescent="0.3">
      <c r="A2638" t="s">
        <v>720</v>
      </c>
      <c r="B2638" s="97" t="s">
        <v>1060</v>
      </c>
      <c r="C2638" t="s">
        <v>38</v>
      </c>
      <c r="D2638" t="b">
        <v>1</v>
      </c>
      <c r="E2638" t="b">
        <v>0</v>
      </c>
      <c r="F2638" t="b">
        <v>0</v>
      </c>
      <c r="G2638" t="b">
        <v>0</v>
      </c>
      <c r="H2638" t="b">
        <v>0</v>
      </c>
      <c r="I2638" t="b">
        <v>0</v>
      </c>
      <c r="J2638" t="b">
        <v>0</v>
      </c>
      <c r="L2638">
        <f t="shared" ref="L2638:L2701" si="42">MATCH(TRUE,D2638:J2638)</f>
        <v>7</v>
      </c>
    </row>
    <row r="2639" spans="1:12" x14ac:dyDescent="0.3">
      <c r="A2639" t="s">
        <v>720</v>
      </c>
      <c r="B2639" s="97" t="s">
        <v>1060</v>
      </c>
      <c r="C2639" t="s">
        <v>38</v>
      </c>
      <c r="D2639" t="b">
        <v>0</v>
      </c>
      <c r="E2639" t="b">
        <v>0</v>
      </c>
      <c r="F2639" t="b">
        <v>0</v>
      </c>
      <c r="G2639" t="b">
        <v>0</v>
      </c>
      <c r="H2639" t="b">
        <v>0</v>
      </c>
      <c r="I2639" t="b">
        <v>1</v>
      </c>
      <c r="J2639" t="b">
        <v>0</v>
      </c>
      <c r="L2639">
        <f t="shared" si="42"/>
        <v>6</v>
      </c>
    </row>
    <row r="2640" spans="1:12" x14ac:dyDescent="0.3">
      <c r="A2640" t="s">
        <v>720</v>
      </c>
      <c r="B2640" s="97" t="s">
        <v>1060</v>
      </c>
      <c r="C2640" t="s">
        <v>38</v>
      </c>
      <c r="D2640" t="b">
        <v>0</v>
      </c>
      <c r="E2640" t="b">
        <v>0</v>
      </c>
      <c r="F2640" t="b">
        <v>0</v>
      </c>
      <c r="G2640" t="b">
        <v>1</v>
      </c>
      <c r="H2640" t="b">
        <v>0</v>
      </c>
      <c r="I2640" t="b">
        <v>0</v>
      </c>
      <c r="J2640" t="b">
        <v>0</v>
      </c>
      <c r="L2640">
        <f t="shared" si="42"/>
        <v>4</v>
      </c>
    </row>
    <row r="2641" spans="1:12" x14ac:dyDescent="0.3">
      <c r="A2641" t="s">
        <v>720</v>
      </c>
      <c r="B2641" s="97" t="s">
        <v>1060</v>
      </c>
      <c r="C2641" t="s">
        <v>38</v>
      </c>
      <c r="D2641" t="b">
        <v>0</v>
      </c>
      <c r="E2641" t="b">
        <v>0</v>
      </c>
      <c r="F2641" t="b">
        <v>0</v>
      </c>
      <c r="G2641" t="b">
        <v>0</v>
      </c>
      <c r="H2641" t="b">
        <v>0</v>
      </c>
      <c r="I2641" t="b">
        <v>0</v>
      </c>
      <c r="J2641" t="b">
        <v>0</v>
      </c>
      <c r="L2641">
        <f t="shared" si="42"/>
        <v>7</v>
      </c>
    </row>
    <row r="2642" spans="1:12" x14ac:dyDescent="0.3">
      <c r="A2642" t="s">
        <v>720</v>
      </c>
      <c r="B2642" s="97" t="s">
        <v>1060</v>
      </c>
      <c r="C2642" t="s">
        <v>38</v>
      </c>
      <c r="D2642" t="b">
        <v>0</v>
      </c>
      <c r="E2642" t="b">
        <v>0</v>
      </c>
      <c r="F2642" t="b">
        <v>0</v>
      </c>
      <c r="G2642" t="b">
        <v>0</v>
      </c>
      <c r="H2642" t="b">
        <v>1</v>
      </c>
      <c r="I2642" t="b">
        <v>1</v>
      </c>
      <c r="J2642" t="b">
        <v>0</v>
      </c>
      <c r="L2642">
        <f t="shared" si="42"/>
        <v>6</v>
      </c>
    </row>
    <row r="2643" spans="1:12" x14ac:dyDescent="0.3">
      <c r="A2643" t="s">
        <v>720</v>
      </c>
      <c r="B2643" s="97" t="s">
        <v>1060</v>
      </c>
      <c r="C2643" t="s">
        <v>38</v>
      </c>
      <c r="D2643" t="b">
        <v>0</v>
      </c>
      <c r="E2643" t="b">
        <v>0</v>
      </c>
      <c r="F2643" t="b">
        <v>0</v>
      </c>
      <c r="G2643" t="b">
        <v>0</v>
      </c>
      <c r="H2643" t="b">
        <v>1</v>
      </c>
      <c r="I2643" t="b">
        <v>1</v>
      </c>
      <c r="J2643" t="b">
        <v>0</v>
      </c>
      <c r="L2643">
        <f t="shared" si="42"/>
        <v>6</v>
      </c>
    </row>
    <row r="2644" spans="1:12" x14ac:dyDescent="0.3">
      <c r="A2644" t="s">
        <v>720</v>
      </c>
      <c r="B2644" s="97" t="s">
        <v>1060</v>
      </c>
      <c r="C2644" t="s">
        <v>38</v>
      </c>
      <c r="D2644" t="b">
        <v>0</v>
      </c>
      <c r="E2644" t="b">
        <v>0</v>
      </c>
      <c r="F2644" t="b">
        <v>0</v>
      </c>
      <c r="G2644" t="b">
        <v>0</v>
      </c>
      <c r="H2644" t="b">
        <v>0</v>
      </c>
      <c r="I2644" t="b">
        <v>1</v>
      </c>
      <c r="J2644" t="b">
        <v>0</v>
      </c>
      <c r="L2644">
        <f t="shared" si="42"/>
        <v>6</v>
      </c>
    </row>
    <row r="2645" spans="1:12" x14ac:dyDescent="0.3">
      <c r="A2645" t="s">
        <v>720</v>
      </c>
      <c r="B2645" s="97" t="s">
        <v>1060</v>
      </c>
      <c r="C2645" t="s">
        <v>38</v>
      </c>
      <c r="D2645" t="b">
        <v>0</v>
      </c>
      <c r="E2645" t="b">
        <v>0</v>
      </c>
      <c r="F2645" t="b">
        <v>0</v>
      </c>
      <c r="G2645" t="b">
        <v>0</v>
      </c>
      <c r="H2645" t="b">
        <v>1</v>
      </c>
      <c r="I2645" t="b">
        <v>0</v>
      </c>
      <c r="J2645" t="b">
        <v>0</v>
      </c>
      <c r="L2645">
        <f t="shared" si="42"/>
        <v>7</v>
      </c>
    </row>
    <row r="2646" spans="1:12" x14ac:dyDescent="0.3">
      <c r="A2646" t="s">
        <v>720</v>
      </c>
      <c r="B2646" s="97" t="s">
        <v>1060</v>
      </c>
      <c r="C2646" t="s">
        <v>38</v>
      </c>
      <c r="D2646" t="b">
        <v>0</v>
      </c>
      <c r="E2646" t="b">
        <v>0</v>
      </c>
      <c r="F2646" t="b">
        <v>0</v>
      </c>
      <c r="G2646" t="b">
        <v>0</v>
      </c>
      <c r="H2646" t="b">
        <v>0</v>
      </c>
      <c r="I2646" t="b">
        <v>1</v>
      </c>
      <c r="J2646" t="b">
        <v>0</v>
      </c>
      <c r="L2646">
        <f t="shared" si="42"/>
        <v>6</v>
      </c>
    </row>
    <row r="2647" spans="1:12" x14ac:dyDescent="0.3">
      <c r="A2647" t="s">
        <v>720</v>
      </c>
      <c r="B2647" s="97" t="s">
        <v>1060</v>
      </c>
      <c r="C2647" t="s">
        <v>38</v>
      </c>
      <c r="D2647" t="b">
        <v>0</v>
      </c>
      <c r="E2647" t="b">
        <v>0</v>
      </c>
      <c r="F2647" t="b">
        <v>0</v>
      </c>
      <c r="G2647" t="b">
        <v>0</v>
      </c>
      <c r="H2647" t="b">
        <v>0</v>
      </c>
      <c r="I2647" t="b">
        <v>0</v>
      </c>
      <c r="J2647" t="b">
        <v>0</v>
      </c>
      <c r="L2647">
        <f t="shared" si="42"/>
        <v>7</v>
      </c>
    </row>
    <row r="2648" spans="1:12" x14ac:dyDescent="0.3">
      <c r="A2648" t="s">
        <v>720</v>
      </c>
      <c r="B2648" s="97" t="s">
        <v>1060</v>
      </c>
      <c r="C2648" t="s">
        <v>38</v>
      </c>
      <c r="D2648" t="b">
        <v>0</v>
      </c>
      <c r="E2648" t="b">
        <v>0</v>
      </c>
      <c r="F2648" t="b">
        <v>0</v>
      </c>
      <c r="G2648" t="b">
        <v>1</v>
      </c>
      <c r="H2648" t="b">
        <v>0</v>
      </c>
      <c r="I2648" t="b">
        <v>0</v>
      </c>
      <c r="J2648" t="b">
        <v>0</v>
      </c>
      <c r="L2648">
        <f t="shared" si="42"/>
        <v>4</v>
      </c>
    </row>
    <row r="2649" spans="1:12" x14ac:dyDescent="0.3">
      <c r="A2649" t="s">
        <v>720</v>
      </c>
      <c r="B2649" s="97" t="s">
        <v>1060</v>
      </c>
      <c r="C2649" t="s">
        <v>38</v>
      </c>
      <c r="D2649" t="b">
        <v>0</v>
      </c>
      <c r="E2649" t="b">
        <v>0</v>
      </c>
      <c r="F2649" t="b">
        <v>0</v>
      </c>
      <c r="G2649" t="b">
        <v>0</v>
      </c>
      <c r="H2649" t="b">
        <v>0</v>
      </c>
      <c r="I2649" t="b">
        <v>0</v>
      </c>
      <c r="J2649" t="b">
        <v>0</v>
      </c>
      <c r="L2649">
        <f t="shared" si="42"/>
        <v>7</v>
      </c>
    </row>
    <row r="2650" spans="1:12" x14ac:dyDescent="0.3">
      <c r="A2650" t="s">
        <v>720</v>
      </c>
      <c r="B2650" s="97" t="s">
        <v>1060</v>
      </c>
      <c r="C2650" t="s">
        <v>38</v>
      </c>
      <c r="D2650" t="b">
        <v>0</v>
      </c>
      <c r="E2650" t="b">
        <v>0</v>
      </c>
      <c r="F2650" t="b">
        <v>0</v>
      </c>
      <c r="G2650" t="b">
        <v>0</v>
      </c>
      <c r="H2650" t="b">
        <v>0</v>
      </c>
      <c r="I2650" t="b">
        <v>1</v>
      </c>
      <c r="J2650" t="b">
        <v>0</v>
      </c>
      <c r="L2650">
        <f t="shared" si="42"/>
        <v>6</v>
      </c>
    </row>
    <row r="2651" spans="1:12" x14ac:dyDescent="0.3">
      <c r="A2651" t="s">
        <v>720</v>
      </c>
      <c r="B2651" s="97" t="s">
        <v>1060</v>
      </c>
      <c r="C2651" t="s">
        <v>38</v>
      </c>
      <c r="D2651" t="b">
        <v>0</v>
      </c>
      <c r="E2651" t="b">
        <v>0</v>
      </c>
      <c r="F2651" t="b">
        <v>0</v>
      </c>
      <c r="G2651" t="b">
        <v>0</v>
      </c>
      <c r="H2651" t="b">
        <v>1</v>
      </c>
      <c r="I2651" t="b">
        <v>1</v>
      </c>
      <c r="J2651" t="b">
        <v>0</v>
      </c>
      <c r="L2651">
        <f t="shared" si="42"/>
        <v>6</v>
      </c>
    </row>
    <row r="2652" spans="1:12" x14ac:dyDescent="0.3">
      <c r="A2652" t="s">
        <v>720</v>
      </c>
      <c r="B2652" s="97" t="s">
        <v>1060</v>
      </c>
      <c r="C2652" t="s">
        <v>38</v>
      </c>
      <c r="D2652" t="b">
        <v>1</v>
      </c>
      <c r="E2652" t="b">
        <v>0</v>
      </c>
      <c r="F2652" t="b">
        <v>0</v>
      </c>
      <c r="G2652" t="b">
        <v>0</v>
      </c>
      <c r="H2652" t="b">
        <v>0</v>
      </c>
      <c r="I2652" t="b">
        <v>0</v>
      </c>
      <c r="J2652" t="b">
        <v>0</v>
      </c>
      <c r="L2652">
        <f t="shared" si="42"/>
        <v>7</v>
      </c>
    </row>
    <row r="2653" spans="1:12" x14ac:dyDescent="0.3">
      <c r="A2653" t="s">
        <v>720</v>
      </c>
      <c r="B2653" s="97" t="s">
        <v>1060</v>
      </c>
      <c r="C2653" t="s">
        <v>38</v>
      </c>
      <c r="D2653" t="b">
        <v>0</v>
      </c>
      <c r="E2653" t="b">
        <v>0</v>
      </c>
      <c r="F2653" t="b">
        <v>0</v>
      </c>
      <c r="G2653" t="b">
        <v>0</v>
      </c>
      <c r="H2653" t="b">
        <v>0</v>
      </c>
      <c r="I2653" t="b">
        <v>1</v>
      </c>
      <c r="J2653" t="b">
        <v>0</v>
      </c>
      <c r="L2653">
        <f t="shared" si="42"/>
        <v>6</v>
      </c>
    </row>
    <row r="2654" spans="1:12" x14ac:dyDescent="0.3">
      <c r="A2654" t="s">
        <v>720</v>
      </c>
      <c r="B2654" s="97" t="s">
        <v>1060</v>
      </c>
      <c r="C2654" t="s">
        <v>38</v>
      </c>
      <c r="D2654" t="b">
        <v>0</v>
      </c>
      <c r="E2654" t="b">
        <v>0</v>
      </c>
      <c r="F2654" t="b">
        <v>0</v>
      </c>
      <c r="G2654" t="b">
        <v>0</v>
      </c>
      <c r="H2654" t="b">
        <v>0</v>
      </c>
      <c r="I2654" t="b">
        <v>0</v>
      </c>
      <c r="J2654" t="b">
        <v>0</v>
      </c>
      <c r="L2654">
        <f t="shared" si="42"/>
        <v>7</v>
      </c>
    </row>
    <row r="2655" spans="1:12" x14ac:dyDescent="0.3">
      <c r="A2655" t="s">
        <v>720</v>
      </c>
      <c r="B2655" s="97" t="s">
        <v>1060</v>
      </c>
      <c r="C2655" t="s">
        <v>38</v>
      </c>
      <c r="D2655" t="b">
        <v>0</v>
      </c>
      <c r="E2655" t="b">
        <v>0</v>
      </c>
      <c r="F2655" t="b">
        <v>0</v>
      </c>
      <c r="G2655" t="b">
        <v>1</v>
      </c>
      <c r="H2655" t="b">
        <v>0</v>
      </c>
      <c r="I2655" t="b">
        <v>0</v>
      </c>
      <c r="J2655" t="b">
        <v>0</v>
      </c>
      <c r="L2655">
        <f t="shared" si="42"/>
        <v>4</v>
      </c>
    </row>
    <row r="2656" spans="1:12" x14ac:dyDescent="0.3">
      <c r="A2656" t="s">
        <v>720</v>
      </c>
      <c r="B2656" s="97" t="s">
        <v>1060</v>
      </c>
      <c r="C2656" t="s">
        <v>38</v>
      </c>
      <c r="D2656" t="b">
        <v>0</v>
      </c>
      <c r="E2656" t="b">
        <v>0</v>
      </c>
      <c r="F2656" t="b">
        <v>0</v>
      </c>
      <c r="G2656" t="b">
        <v>0</v>
      </c>
      <c r="H2656" t="b">
        <v>1</v>
      </c>
      <c r="I2656" t="b">
        <v>0</v>
      </c>
      <c r="J2656" t="b">
        <v>0</v>
      </c>
      <c r="L2656">
        <f t="shared" si="42"/>
        <v>7</v>
      </c>
    </row>
    <row r="2657" spans="1:12" x14ac:dyDescent="0.3">
      <c r="A2657" t="s">
        <v>720</v>
      </c>
      <c r="B2657" s="97" t="s">
        <v>1060</v>
      </c>
      <c r="C2657" t="s">
        <v>38</v>
      </c>
      <c r="D2657" t="b">
        <v>1</v>
      </c>
      <c r="E2657" t="b">
        <v>0</v>
      </c>
      <c r="F2657" t="b">
        <v>0</v>
      </c>
      <c r="G2657" t="b">
        <v>0</v>
      </c>
      <c r="H2657" t="b">
        <v>0</v>
      </c>
      <c r="I2657" t="b">
        <v>0</v>
      </c>
      <c r="J2657" t="b">
        <v>0</v>
      </c>
      <c r="L2657">
        <f t="shared" si="42"/>
        <v>7</v>
      </c>
    </row>
    <row r="2658" spans="1:12" x14ac:dyDescent="0.3">
      <c r="A2658" t="s">
        <v>720</v>
      </c>
      <c r="B2658" s="97" t="s">
        <v>1060</v>
      </c>
      <c r="C2658" t="s">
        <v>38</v>
      </c>
      <c r="D2658" t="b">
        <v>0</v>
      </c>
      <c r="E2658" t="b">
        <v>0</v>
      </c>
      <c r="F2658" t="b">
        <v>0</v>
      </c>
      <c r="G2658" t="b">
        <v>0</v>
      </c>
      <c r="H2658" t="b">
        <v>0</v>
      </c>
      <c r="I2658" t="b">
        <v>1</v>
      </c>
      <c r="J2658" t="b">
        <v>0</v>
      </c>
      <c r="L2658">
        <f t="shared" si="42"/>
        <v>6</v>
      </c>
    </row>
    <row r="2659" spans="1:12" x14ac:dyDescent="0.3">
      <c r="A2659" t="s">
        <v>720</v>
      </c>
      <c r="B2659" s="97" t="s">
        <v>1060</v>
      </c>
      <c r="C2659" t="s">
        <v>38</v>
      </c>
      <c r="D2659" t="b">
        <v>0</v>
      </c>
      <c r="E2659" t="b">
        <v>0</v>
      </c>
      <c r="F2659" t="b">
        <v>0</v>
      </c>
      <c r="G2659" t="b">
        <v>1</v>
      </c>
      <c r="H2659" t="b">
        <v>1</v>
      </c>
      <c r="I2659" t="b">
        <v>0</v>
      </c>
      <c r="J2659" t="b">
        <v>0</v>
      </c>
      <c r="L2659">
        <f t="shared" si="42"/>
        <v>5</v>
      </c>
    </row>
    <row r="2660" spans="1:12" x14ac:dyDescent="0.3">
      <c r="A2660" t="s">
        <v>720</v>
      </c>
      <c r="B2660" s="97" t="s">
        <v>1060</v>
      </c>
      <c r="C2660" t="s">
        <v>38</v>
      </c>
      <c r="D2660" t="b">
        <v>0</v>
      </c>
      <c r="E2660" t="b">
        <v>0</v>
      </c>
      <c r="F2660" t="b">
        <v>0</v>
      </c>
      <c r="G2660" t="b">
        <v>0</v>
      </c>
      <c r="H2660" t="b">
        <v>0</v>
      </c>
      <c r="I2660" t="b">
        <v>0</v>
      </c>
      <c r="J2660" t="b">
        <v>0</v>
      </c>
      <c r="L2660">
        <f t="shared" si="42"/>
        <v>7</v>
      </c>
    </row>
    <row r="2661" spans="1:12" x14ac:dyDescent="0.3">
      <c r="A2661" t="s">
        <v>720</v>
      </c>
      <c r="B2661" s="97" t="s">
        <v>1060</v>
      </c>
      <c r="C2661" t="s">
        <v>38</v>
      </c>
      <c r="D2661" t="b">
        <v>0</v>
      </c>
      <c r="E2661" t="b">
        <v>0</v>
      </c>
      <c r="F2661" t="b">
        <v>0</v>
      </c>
      <c r="G2661" t="b">
        <v>0</v>
      </c>
      <c r="H2661" t="b">
        <v>0</v>
      </c>
      <c r="I2661" t="b">
        <v>0</v>
      </c>
      <c r="J2661" t="b">
        <v>0</v>
      </c>
      <c r="L2661">
        <f t="shared" si="42"/>
        <v>7</v>
      </c>
    </row>
    <row r="2662" spans="1:12" x14ac:dyDescent="0.3">
      <c r="A2662" t="s">
        <v>720</v>
      </c>
      <c r="B2662" s="97" t="s">
        <v>1060</v>
      </c>
      <c r="C2662" t="s">
        <v>38</v>
      </c>
      <c r="D2662" t="b">
        <v>0</v>
      </c>
      <c r="E2662" t="b">
        <v>0</v>
      </c>
      <c r="F2662" t="b">
        <v>0</v>
      </c>
      <c r="G2662" t="b">
        <v>0</v>
      </c>
      <c r="H2662" t="b">
        <v>1</v>
      </c>
      <c r="I2662" t="b">
        <v>1</v>
      </c>
      <c r="J2662" t="b">
        <v>0</v>
      </c>
      <c r="L2662">
        <f t="shared" si="42"/>
        <v>6</v>
      </c>
    </row>
    <row r="2663" spans="1:12" x14ac:dyDescent="0.3">
      <c r="A2663" t="s">
        <v>720</v>
      </c>
      <c r="B2663" s="97" t="s">
        <v>1060</v>
      </c>
      <c r="C2663" t="s">
        <v>38</v>
      </c>
      <c r="D2663" t="b">
        <v>0</v>
      </c>
      <c r="E2663" t="b">
        <v>0</v>
      </c>
      <c r="F2663" t="b">
        <v>0</v>
      </c>
      <c r="G2663" t="b">
        <v>0</v>
      </c>
      <c r="H2663" t="b">
        <v>0</v>
      </c>
      <c r="I2663" t="b">
        <v>1</v>
      </c>
      <c r="J2663" t="b">
        <v>0</v>
      </c>
      <c r="L2663">
        <f t="shared" si="42"/>
        <v>6</v>
      </c>
    </row>
    <row r="2664" spans="1:12" x14ac:dyDescent="0.3">
      <c r="A2664" t="s">
        <v>720</v>
      </c>
      <c r="B2664" s="97" t="s">
        <v>1060</v>
      </c>
      <c r="C2664" t="s">
        <v>38</v>
      </c>
      <c r="D2664" t="b">
        <v>0</v>
      </c>
      <c r="E2664" t="b">
        <v>0</v>
      </c>
      <c r="F2664" t="b">
        <v>0</v>
      </c>
      <c r="G2664" t="b">
        <v>0</v>
      </c>
      <c r="H2664" t="b">
        <v>1</v>
      </c>
      <c r="I2664" t="b">
        <v>1</v>
      </c>
      <c r="J2664" t="b">
        <v>0</v>
      </c>
      <c r="L2664">
        <f t="shared" si="42"/>
        <v>6</v>
      </c>
    </row>
    <row r="2665" spans="1:12" x14ac:dyDescent="0.3">
      <c r="A2665" t="s">
        <v>720</v>
      </c>
      <c r="B2665" s="97" t="s">
        <v>1060</v>
      </c>
      <c r="C2665" t="s">
        <v>38</v>
      </c>
      <c r="D2665" t="b">
        <v>0</v>
      </c>
      <c r="E2665" t="b">
        <v>0</v>
      </c>
      <c r="F2665" t="b">
        <v>0</v>
      </c>
      <c r="G2665" t="b">
        <v>0</v>
      </c>
      <c r="H2665" t="b">
        <v>0</v>
      </c>
      <c r="I2665" t="b">
        <v>1</v>
      </c>
      <c r="J2665" t="b">
        <v>0</v>
      </c>
      <c r="L2665">
        <f t="shared" si="42"/>
        <v>6</v>
      </c>
    </row>
    <row r="2666" spans="1:12" x14ac:dyDescent="0.3">
      <c r="A2666" t="s">
        <v>720</v>
      </c>
      <c r="B2666" s="97" t="s">
        <v>1060</v>
      </c>
      <c r="C2666" t="s">
        <v>38</v>
      </c>
      <c r="D2666" t="b">
        <v>0</v>
      </c>
      <c r="E2666" t="b">
        <v>0</v>
      </c>
      <c r="F2666" t="b">
        <v>0</v>
      </c>
      <c r="G2666" t="b">
        <v>1</v>
      </c>
      <c r="H2666" t="b">
        <v>0</v>
      </c>
      <c r="I2666" t="b">
        <v>0</v>
      </c>
      <c r="J2666" t="b">
        <v>0</v>
      </c>
      <c r="L2666">
        <f t="shared" si="42"/>
        <v>4</v>
      </c>
    </row>
    <row r="2667" spans="1:12" x14ac:dyDescent="0.3">
      <c r="A2667" t="s">
        <v>720</v>
      </c>
      <c r="B2667" s="97" t="s">
        <v>1060</v>
      </c>
      <c r="C2667" t="s">
        <v>38</v>
      </c>
      <c r="D2667" t="b">
        <v>0</v>
      </c>
      <c r="E2667" t="b">
        <v>0</v>
      </c>
      <c r="F2667" t="b">
        <v>0</v>
      </c>
      <c r="G2667" t="b">
        <v>0</v>
      </c>
      <c r="H2667" t="b">
        <v>0</v>
      </c>
      <c r="I2667" t="b">
        <v>0</v>
      </c>
      <c r="J2667" t="b">
        <v>0</v>
      </c>
      <c r="L2667">
        <f t="shared" si="42"/>
        <v>7</v>
      </c>
    </row>
    <row r="2668" spans="1:12" x14ac:dyDescent="0.3">
      <c r="A2668" t="s">
        <v>720</v>
      </c>
      <c r="B2668" s="97" t="s">
        <v>1060</v>
      </c>
      <c r="C2668" t="s">
        <v>38</v>
      </c>
      <c r="D2668" t="b">
        <v>0</v>
      </c>
      <c r="E2668" t="b">
        <v>0</v>
      </c>
      <c r="F2668" t="b">
        <v>0</v>
      </c>
      <c r="G2668" t="b">
        <v>0</v>
      </c>
      <c r="H2668" t="b">
        <v>0</v>
      </c>
      <c r="I2668" t="b">
        <v>0</v>
      </c>
      <c r="J2668" t="b">
        <v>0</v>
      </c>
      <c r="L2668">
        <f t="shared" si="42"/>
        <v>7</v>
      </c>
    </row>
    <row r="2669" spans="1:12" x14ac:dyDescent="0.3">
      <c r="A2669" t="s">
        <v>720</v>
      </c>
      <c r="B2669" s="97" t="s">
        <v>1060</v>
      </c>
      <c r="C2669" t="s">
        <v>38</v>
      </c>
      <c r="D2669" t="b">
        <v>0</v>
      </c>
      <c r="E2669" t="b">
        <v>0</v>
      </c>
      <c r="F2669" t="b">
        <v>0</v>
      </c>
      <c r="G2669" t="b">
        <v>0</v>
      </c>
      <c r="H2669" t="b">
        <v>0</v>
      </c>
      <c r="I2669" t="b">
        <v>1</v>
      </c>
      <c r="J2669" t="b">
        <v>0</v>
      </c>
      <c r="L2669">
        <f t="shared" si="42"/>
        <v>6</v>
      </c>
    </row>
    <row r="2670" spans="1:12" x14ac:dyDescent="0.3">
      <c r="A2670" t="s">
        <v>720</v>
      </c>
      <c r="B2670" s="97" t="s">
        <v>1060</v>
      </c>
      <c r="C2670" t="s">
        <v>38</v>
      </c>
      <c r="D2670" t="b">
        <v>0</v>
      </c>
      <c r="E2670" t="b">
        <v>0</v>
      </c>
      <c r="F2670" t="b">
        <v>0</v>
      </c>
      <c r="G2670" t="b">
        <v>0</v>
      </c>
      <c r="H2670" t="b">
        <v>1</v>
      </c>
      <c r="I2670" t="b">
        <v>1</v>
      </c>
      <c r="J2670" t="b">
        <v>0</v>
      </c>
      <c r="L2670">
        <f t="shared" si="42"/>
        <v>6</v>
      </c>
    </row>
    <row r="2671" spans="1:12" x14ac:dyDescent="0.3">
      <c r="A2671" t="s">
        <v>720</v>
      </c>
      <c r="B2671" s="97" t="s">
        <v>1060</v>
      </c>
      <c r="C2671" t="s">
        <v>38</v>
      </c>
      <c r="D2671" t="b">
        <v>0</v>
      </c>
      <c r="E2671" t="b">
        <v>0</v>
      </c>
      <c r="F2671" t="b">
        <v>0</v>
      </c>
      <c r="G2671" t="b">
        <v>0</v>
      </c>
      <c r="H2671" t="b">
        <v>0</v>
      </c>
      <c r="I2671" t="b">
        <v>1</v>
      </c>
      <c r="J2671" t="b">
        <v>0</v>
      </c>
      <c r="L2671">
        <f t="shared" si="42"/>
        <v>6</v>
      </c>
    </row>
    <row r="2672" spans="1:12" x14ac:dyDescent="0.3">
      <c r="A2672" t="s">
        <v>720</v>
      </c>
      <c r="B2672" s="97" t="s">
        <v>1060</v>
      </c>
      <c r="C2672" t="s">
        <v>38</v>
      </c>
      <c r="D2672" t="b">
        <v>0</v>
      </c>
      <c r="E2672" t="b">
        <v>0</v>
      </c>
      <c r="F2672" t="b">
        <v>0</v>
      </c>
      <c r="G2672" t="b">
        <v>0</v>
      </c>
      <c r="H2672" t="b">
        <v>1</v>
      </c>
      <c r="I2672" t="b">
        <v>1</v>
      </c>
      <c r="J2672" t="b">
        <v>0</v>
      </c>
      <c r="L2672">
        <f t="shared" si="42"/>
        <v>6</v>
      </c>
    </row>
    <row r="2673" spans="1:12" x14ac:dyDescent="0.3">
      <c r="A2673" t="s">
        <v>720</v>
      </c>
      <c r="B2673" s="97" t="s">
        <v>1060</v>
      </c>
      <c r="C2673" t="s">
        <v>38</v>
      </c>
      <c r="D2673" t="b">
        <v>0</v>
      </c>
      <c r="E2673" t="b">
        <v>0</v>
      </c>
      <c r="F2673" t="b">
        <v>0</v>
      </c>
      <c r="G2673" t="b">
        <v>0</v>
      </c>
      <c r="H2673" t="b">
        <v>1</v>
      </c>
      <c r="I2673" t="b">
        <v>1</v>
      </c>
      <c r="J2673" t="b">
        <v>0</v>
      </c>
      <c r="L2673">
        <f t="shared" si="42"/>
        <v>6</v>
      </c>
    </row>
    <row r="2674" spans="1:12" x14ac:dyDescent="0.3">
      <c r="A2674" t="s">
        <v>720</v>
      </c>
      <c r="B2674" s="97" t="s">
        <v>1060</v>
      </c>
      <c r="C2674" t="s">
        <v>38</v>
      </c>
      <c r="D2674" t="b">
        <v>0</v>
      </c>
      <c r="E2674" t="b">
        <v>1</v>
      </c>
      <c r="F2674" t="b">
        <v>0</v>
      </c>
      <c r="G2674" t="b">
        <v>1</v>
      </c>
      <c r="H2674" t="b">
        <v>1</v>
      </c>
      <c r="I2674" t="b">
        <v>1</v>
      </c>
      <c r="J2674" t="b">
        <v>0</v>
      </c>
      <c r="L2674">
        <f t="shared" si="42"/>
        <v>6</v>
      </c>
    </row>
    <row r="2675" spans="1:12" x14ac:dyDescent="0.3">
      <c r="A2675" t="s">
        <v>720</v>
      </c>
      <c r="B2675" s="97" t="s">
        <v>1060</v>
      </c>
      <c r="C2675" t="s">
        <v>38</v>
      </c>
      <c r="D2675" t="b">
        <v>0</v>
      </c>
      <c r="E2675" t="b">
        <v>0</v>
      </c>
      <c r="F2675" t="b">
        <v>0</v>
      </c>
      <c r="G2675" t="b">
        <v>0</v>
      </c>
      <c r="H2675" t="b">
        <v>0</v>
      </c>
      <c r="I2675" t="b">
        <v>0</v>
      </c>
      <c r="J2675" t="b">
        <v>0</v>
      </c>
      <c r="L2675">
        <f t="shared" si="42"/>
        <v>7</v>
      </c>
    </row>
    <row r="2676" spans="1:12" x14ac:dyDescent="0.3">
      <c r="A2676" t="s">
        <v>720</v>
      </c>
      <c r="B2676" s="97" t="s">
        <v>1060</v>
      </c>
      <c r="C2676" t="s">
        <v>38</v>
      </c>
      <c r="D2676" t="b">
        <v>0</v>
      </c>
      <c r="E2676" t="b">
        <v>0</v>
      </c>
      <c r="F2676" t="b">
        <v>0</v>
      </c>
      <c r="G2676" t="b">
        <v>0</v>
      </c>
      <c r="H2676" t="b">
        <v>0</v>
      </c>
      <c r="I2676" t="b">
        <v>1</v>
      </c>
      <c r="J2676" t="b">
        <v>0</v>
      </c>
      <c r="L2676">
        <f t="shared" si="42"/>
        <v>6</v>
      </c>
    </row>
    <row r="2677" spans="1:12" x14ac:dyDescent="0.3">
      <c r="A2677" t="s">
        <v>720</v>
      </c>
      <c r="B2677" s="97" t="s">
        <v>1060</v>
      </c>
      <c r="C2677" t="s">
        <v>38</v>
      </c>
      <c r="D2677" t="b">
        <v>0</v>
      </c>
      <c r="E2677" t="b">
        <v>0</v>
      </c>
      <c r="F2677" t="b">
        <v>0</v>
      </c>
      <c r="G2677" t="b">
        <v>0</v>
      </c>
      <c r="H2677" t="b">
        <v>1</v>
      </c>
      <c r="I2677" t="b">
        <v>1</v>
      </c>
      <c r="J2677" t="b">
        <v>0</v>
      </c>
      <c r="L2677">
        <f t="shared" si="42"/>
        <v>6</v>
      </c>
    </row>
    <row r="2678" spans="1:12" x14ac:dyDescent="0.3">
      <c r="A2678" t="s">
        <v>720</v>
      </c>
      <c r="B2678" s="97" t="s">
        <v>1060</v>
      </c>
      <c r="C2678" t="s">
        <v>38</v>
      </c>
      <c r="D2678" t="b">
        <v>0</v>
      </c>
      <c r="E2678" t="b">
        <v>0</v>
      </c>
      <c r="F2678" t="b">
        <v>0</v>
      </c>
      <c r="G2678" t="b">
        <v>0</v>
      </c>
      <c r="H2678" t="b">
        <v>1</v>
      </c>
      <c r="I2678" t="b">
        <v>1</v>
      </c>
      <c r="J2678" t="b">
        <v>0</v>
      </c>
      <c r="L2678">
        <f t="shared" si="42"/>
        <v>6</v>
      </c>
    </row>
    <row r="2679" spans="1:12" x14ac:dyDescent="0.3">
      <c r="A2679" t="s">
        <v>720</v>
      </c>
      <c r="B2679" s="97" t="s">
        <v>1060</v>
      </c>
      <c r="C2679" t="s">
        <v>38</v>
      </c>
      <c r="D2679" t="b">
        <v>0</v>
      </c>
      <c r="E2679" t="b">
        <v>0</v>
      </c>
      <c r="F2679" t="b">
        <v>0</v>
      </c>
      <c r="G2679" t="b">
        <v>0</v>
      </c>
      <c r="H2679" t="b">
        <v>0</v>
      </c>
      <c r="I2679" t="b">
        <v>0</v>
      </c>
      <c r="J2679" t="b">
        <v>0</v>
      </c>
      <c r="L2679">
        <f t="shared" si="42"/>
        <v>7</v>
      </c>
    </row>
    <row r="2680" spans="1:12" x14ac:dyDescent="0.3">
      <c r="A2680" t="s">
        <v>720</v>
      </c>
      <c r="B2680" s="97" t="s">
        <v>1060</v>
      </c>
      <c r="C2680" t="s">
        <v>38</v>
      </c>
      <c r="D2680" t="b">
        <v>0</v>
      </c>
      <c r="E2680" t="b">
        <v>0</v>
      </c>
      <c r="F2680" t="b">
        <v>0</v>
      </c>
      <c r="G2680" t="b">
        <v>0</v>
      </c>
      <c r="H2680" t="b">
        <v>0</v>
      </c>
      <c r="I2680" t="b">
        <v>1</v>
      </c>
      <c r="J2680" t="b">
        <v>0</v>
      </c>
      <c r="L2680">
        <f t="shared" si="42"/>
        <v>6</v>
      </c>
    </row>
    <row r="2681" spans="1:12" x14ac:dyDescent="0.3">
      <c r="A2681" t="s">
        <v>720</v>
      </c>
      <c r="B2681" s="97" t="s">
        <v>1060</v>
      </c>
      <c r="C2681" t="s">
        <v>38</v>
      </c>
      <c r="D2681" t="b">
        <v>0</v>
      </c>
      <c r="E2681" t="b">
        <v>0</v>
      </c>
      <c r="F2681" t="b">
        <v>0</v>
      </c>
      <c r="G2681" t="b">
        <v>0</v>
      </c>
      <c r="H2681" t="b">
        <v>0</v>
      </c>
      <c r="I2681" t="b">
        <v>1</v>
      </c>
      <c r="J2681" t="b">
        <v>0</v>
      </c>
      <c r="L2681">
        <f t="shared" si="42"/>
        <v>6</v>
      </c>
    </row>
    <row r="2682" spans="1:12" x14ac:dyDescent="0.3">
      <c r="A2682" t="s">
        <v>720</v>
      </c>
      <c r="B2682" s="97" t="s">
        <v>1060</v>
      </c>
      <c r="C2682" t="s">
        <v>38</v>
      </c>
      <c r="D2682" t="b">
        <v>0</v>
      </c>
      <c r="E2682" t="b">
        <v>0</v>
      </c>
      <c r="F2682" t="b">
        <v>0</v>
      </c>
      <c r="G2682" t="b">
        <v>0</v>
      </c>
      <c r="H2682" t="b">
        <v>1</v>
      </c>
      <c r="I2682" t="b">
        <v>1</v>
      </c>
      <c r="J2682" t="b">
        <v>0</v>
      </c>
      <c r="L2682">
        <f t="shared" si="42"/>
        <v>6</v>
      </c>
    </row>
    <row r="2683" spans="1:12" x14ac:dyDescent="0.3">
      <c r="A2683" t="s">
        <v>720</v>
      </c>
      <c r="B2683" s="97" t="s">
        <v>1060</v>
      </c>
      <c r="C2683" t="s">
        <v>38</v>
      </c>
      <c r="D2683" t="b">
        <v>0</v>
      </c>
      <c r="E2683" t="b">
        <v>0</v>
      </c>
      <c r="F2683" t="b">
        <v>0</v>
      </c>
      <c r="G2683" t="b">
        <v>1</v>
      </c>
      <c r="H2683" t="b">
        <v>1</v>
      </c>
      <c r="I2683" t="b">
        <v>0</v>
      </c>
      <c r="J2683" t="b">
        <v>0</v>
      </c>
      <c r="L2683">
        <f t="shared" si="42"/>
        <v>5</v>
      </c>
    </row>
    <row r="2684" spans="1:12" x14ac:dyDescent="0.3">
      <c r="A2684" t="s">
        <v>720</v>
      </c>
      <c r="B2684" s="97" t="s">
        <v>1060</v>
      </c>
      <c r="C2684" t="s">
        <v>38</v>
      </c>
      <c r="D2684" t="b">
        <v>0</v>
      </c>
      <c r="E2684" t="b">
        <v>0</v>
      </c>
      <c r="F2684" t="b">
        <v>0</v>
      </c>
      <c r="G2684" t="b">
        <v>0</v>
      </c>
      <c r="H2684" t="b">
        <v>1</v>
      </c>
      <c r="I2684" t="b">
        <v>1</v>
      </c>
      <c r="J2684" t="b">
        <v>0</v>
      </c>
      <c r="L2684">
        <f t="shared" si="42"/>
        <v>6</v>
      </c>
    </row>
    <row r="2685" spans="1:12" x14ac:dyDescent="0.3">
      <c r="A2685" t="s">
        <v>720</v>
      </c>
      <c r="B2685" s="97" t="s">
        <v>1060</v>
      </c>
      <c r="C2685" t="s">
        <v>38</v>
      </c>
      <c r="D2685" t="b">
        <v>0</v>
      </c>
      <c r="E2685" t="b">
        <v>0</v>
      </c>
      <c r="F2685" t="b">
        <v>0</v>
      </c>
      <c r="G2685" t="b">
        <v>1</v>
      </c>
      <c r="H2685" t="b">
        <v>1</v>
      </c>
      <c r="I2685" t="b">
        <v>0</v>
      </c>
      <c r="J2685" t="b">
        <v>0</v>
      </c>
      <c r="L2685">
        <f t="shared" si="42"/>
        <v>5</v>
      </c>
    </row>
    <row r="2686" spans="1:12" x14ac:dyDescent="0.3">
      <c r="A2686" t="s">
        <v>720</v>
      </c>
      <c r="B2686" s="97" t="s">
        <v>1060</v>
      </c>
      <c r="C2686" t="s">
        <v>38</v>
      </c>
      <c r="D2686" t="b">
        <v>0</v>
      </c>
      <c r="E2686" t="b">
        <v>0</v>
      </c>
      <c r="F2686" t="b">
        <v>0</v>
      </c>
      <c r="G2686" t="b">
        <v>0</v>
      </c>
      <c r="H2686" t="b">
        <v>0</v>
      </c>
      <c r="I2686" t="b">
        <v>1</v>
      </c>
      <c r="J2686" t="b">
        <v>0</v>
      </c>
      <c r="L2686">
        <f t="shared" si="42"/>
        <v>6</v>
      </c>
    </row>
    <row r="2687" spans="1:12" x14ac:dyDescent="0.3">
      <c r="A2687" t="s">
        <v>720</v>
      </c>
      <c r="B2687" s="97" t="s">
        <v>1060</v>
      </c>
      <c r="C2687" t="s">
        <v>38</v>
      </c>
      <c r="D2687" t="b">
        <v>0</v>
      </c>
      <c r="E2687" t="b">
        <v>0</v>
      </c>
      <c r="F2687" t="b">
        <v>0</v>
      </c>
      <c r="G2687" t="b">
        <v>0</v>
      </c>
      <c r="H2687" t="b">
        <v>0</v>
      </c>
      <c r="I2687" t="b">
        <v>1</v>
      </c>
      <c r="J2687" t="b">
        <v>0</v>
      </c>
      <c r="L2687">
        <f t="shared" si="42"/>
        <v>6</v>
      </c>
    </row>
    <row r="2688" spans="1:12" x14ac:dyDescent="0.3">
      <c r="A2688" t="s">
        <v>720</v>
      </c>
      <c r="B2688" s="97" t="s">
        <v>1060</v>
      </c>
      <c r="C2688" t="s">
        <v>38</v>
      </c>
      <c r="D2688" t="b">
        <v>0</v>
      </c>
      <c r="E2688" t="b">
        <v>0</v>
      </c>
      <c r="F2688" t="b">
        <v>0</v>
      </c>
      <c r="G2688" t="b">
        <v>0</v>
      </c>
      <c r="H2688" t="b">
        <v>0</v>
      </c>
      <c r="I2688" t="b">
        <v>0</v>
      </c>
      <c r="J2688" t="b">
        <v>0</v>
      </c>
      <c r="L2688">
        <f t="shared" si="42"/>
        <v>7</v>
      </c>
    </row>
    <row r="2689" spans="1:12" x14ac:dyDescent="0.3">
      <c r="A2689" t="s">
        <v>720</v>
      </c>
      <c r="B2689" s="97" t="s">
        <v>1060</v>
      </c>
      <c r="C2689" t="s">
        <v>38</v>
      </c>
      <c r="D2689" t="b">
        <v>0</v>
      </c>
      <c r="E2689" t="b">
        <v>0</v>
      </c>
      <c r="F2689" t="b">
        <v>0</v>
      </c>
      <c r="G2689" t="b">
        <v>0</v>
      </c>
      <c r="H2689" t="b">
        <v>1</v>
      </c>
      <c r="I2689" t="b">
        <v>1</v>
      </c>
      <c r="J2689" t="b">
        <v>0</v>
      </c>
      <c r="L2689">
        <f t="shared" si="42"/>
        <v>6</v>
      </c>
    </row>
    <row r="2690" spans="1:12" x14ac:dyDescent="0.3">
      <c r="A2690" t="s">
        <v>720</v>
      </c>
      <c r="B2690" s="97" t="s">
        <v>1060</v>
      </c>
      <c r="C2690" t="s">
        <v>38</v>
      </c>
      <c r="D2690" t="b">
        <v>0</v>
      </c>
      <c r="E2690" t="b">
        <v>0</v>
      </c>
      <c r="F2690" t="b">
        <v>0</v>
      </c>
      <c r="G2690" t="b">
        <v>1</v>
      </c>
      <c r="H2690" t="b">
        <v>0</v>
      </c>
      <c r="I2690" t="b">
        <v>1</v>
      </c>
      <c r="J2690" t="b">
        <v>0</v>
      </c>
      <c r="L2690">
        <f t="shared" si="42"/>
        <v>4</v>
      </c>
    </row>
    <row r="2691" spans="1:12" x14ac:dyDescent="0.3">
      <c r="A2691" t="s">
        <v>720</v>
      </c>
      <c r="B2691" s="97" t="s">
        <v>1060</v>
      </c>
      <c r="C2691" t="s">
        <v>38</v>
      </c>
      <c r="D2691" t="b">
        <v>0</v>
      </c>
      <c r="E2691" t="b">
        <v>0</v>
      </c>
      <c r="F2691" t="b">
        <v>0</v>
      </c>
      <c r="G2691" t="b">
        <v>0</v>
      </c>
      <c r="H2691" t="b">
        <v>0</v>
      </c>
      <c r="I2691" t="b">
        <v>1</v>
      </c>
      <c r="J2691" t="b">
        <v>0</v>
      </c>
      <c r="L2691">
        <f t="shared" si="42"/>
        <v>6</v>
      </c>
    </row>
    <row r="2692" spans="1:12" x14ac:dyDescent="0.3">
      <c r="A2692" t="s">
        <v>720</v>
      </c>
      <c r="B2692" s="97" t="s">
        <v>1060</v>
      </c>
      <c r="C2692" t="s">
        <v>38</v>
      </c>
      <c r="D2692" t="b">
        <v>0</v>
      </c>
      <c r="E2692" t="b">
        <v>0</v>
      </c>
      <c r="F2692" t="b">
        <v>0</v>
      </c>
      <c r="G2692" t="b">
        <v>0</v>
      </c>
      <c r="H2692" t="b">
        <v>0</v>
      </c>
      <c r="I2692" t="b">
        <v>1</v>
      </c>
      <c r="J2692" t="b">
        <v>0</v>
      </c>
      <c r="L2692">
        <f t="shared" si="42"/>
        <v>6</v>
      </c>
    </row>
    <row r="2693" spans="1:12" x14ac:dyDescent="0.3">
      <c r="A2693" t="s">
        <v>720</v>
      </c>
      <c r="B2693" s="97" t="s">
        <v>1060</v>
      </c>
      <c r="C2693" t="s">
        <v>38</v>
      </c>
      <c r="D2693" t="b">
        <v>0</v>
      </c>
      <c r="E2693" t="b">
        <v>0</v>
      </c>
      <c r="F2693" t="b">
        <v>0</v>
      </c>
      <c r="G2693" t="b">
        <v>0</v>
      </c>
      <c r="H2693" t="b">
        <v>1</v>
      </c>
      <c r="I2693" t="b">
        <v>0</v>
      </c>
      <c r="J2693" t="b">
        <v>0</v>
      </c>
      <c r="L2693">
        <f t="shared" si="42"/>
        <v>7</v>
      </c>
    </row>
    <row r="2694" spans="1:12" x14ac:dyDescent="0.3">
      <c r="A2694" t="s">
        <v>720</v>
      </c>
      <c r="B2694" s="97" t="s">
        <v>1060</v>
      </c>
      <c r="C2694" t="s">
        <v>38</v>
      </c>
      <c r="D2694" t="b">
        <v>0</v>
      </c>
      <c r="E2694" t="b">
        <v>0</v>
      </c>
      <c r="F2694" t="b">
        <v>0</v>
      </c>
      <c r="G2694" t="b">
        <v>0</v>
      </c>
      <c r="H2694" t="b">
        <v>0</v>
      </c>
      <c r="I2694" t="b">
        <v>1</v>
      </c>
      <c r="J2694" t="b">
        <v>0</v>
      </c>
      <c r="L2694">
        <f t="shared" si="42"/>
        <v>6</v>
      </c>
    </row>
    <row r="2695" spans="1:12" x14ac:dyDescent="0.3">
      <c r="A2695" t="s">
        <v>720</v>
      </c>
      <c r="B2695" s="97" t="s">
        <v>1060</v>
      </c>
      <c r="C2695" t="s">
        <v>38</v>
      </c>
      <c r="D2695" t="b">
        <v>0</v>
      </c>
      <c r="E2695" t="b">
        <v>0</v>
      </c>
      <c r="F2695" t="b">
        <v>0</v>
      </c>
      <c r="G2695" t="b">
        <v>0</v>
      </c>
      <c r="H2695" t="b">
        <v>1</v>
      </c>
      <c r="I2695" t="b">
        <v>1</v>
      </c>
      <c r="J2695" t="b">
        <v>0</v>
      </c>
      <c r="L2695">
        <f t="shared" si="42"/>
        <v>6</v>
      </c>
    </row>
    <row r="2696" spans="1:12" x14ac:dyDescent="0.3">
      <c r="A2696" t="s">
        <v>720</v>
      </c>
      <c r="B2696" s="97" t="s">
        <v>1060</v>
      </c>
      <c r="C2696" t="s">
        <v>38</v>
      </c>
      <c r="D2696" t="b">
        <v>0</v>
      </c>
      <c r="E2696" t="b">
        <v>0</v>
      </c>
      <c r="F2696" t="b">
        <v>0</v>
      </c>
      <c r="G2696" t="b">
        <v>0</v>
      </c>
      <c r="H2696" t="b">
        <v>0</v>
      </c>
      <c r="I2696" t="b">
        <v>0</v>
      </c>
      <c r="J2696" t="b">
        <v>0</v>
      </c>
      <c r="L2696">
        <f t="shared" si="42"/>
        <v>7</v>
      </c>
    </row>
    <row r="2697" spans="1:12" x14ac:dyDescent="0.3">
      <c r="A2697" t="s">
        <v>720</v>
      </c>
      <c r="B2697" s="97" t="s">
        <v>1060</v>
      </c>
      <c r="C2697" t="s">
        <v>38</v>
      </c>
      <c r="D2697" t="b">
        <v>0</v>
      </c>
      <c r="E2697" t="b">
        <v>0</v>
      </c>
      <c r="F2697" t="b">
        <v>0</v>
      </c>
      <c r="G2697" t="b">
        <v>0</v>
      </c>
      <c r="H2697" t="b">
        <v>0</v>
      </c>
      <c r="I2697" t="b">
        <v>0</v>
      </c>
      <c r="J2697" t="b">
        <v>0</v>
      </c>
      <c r="L2697">
        <f t="shared" si="42"/>
        <v>7</v>
      </c>
    </row>
    <row r="2698" spans="1:12" x14ac:dyDescent="0.3">
      <c r="A2698" t="s">
        <v>720</v>
      </c>
      <c r="B2698" s="97" t="s">
        <v>1060</v>
      </c>
      <c r="C2698" t="s">
        <v>38</v>
      </c>
      <c r="D2698" t="b">
        <v>0</v>
      </c>
      <c r="E2698" t="b">
        <v>0</v>
      </c>
      <c r="F2698" t="b">
        <v>0</v>
      </c>
      <c r="G2698" t="b">
        <v>0</v>
      </c>
      <c r="H2698" t="b">
        <v>1</v>
      </c>
      <c r="I2698" t="b">
        <v>1</v>
      </c>
      <c r="J2698" t="b">
        <v>0</v>
      </c>
      <c r="L2698">
        <f t="shared" si="42"/>
        <v>6</v>
      </c>
    </row>
    <row r="2699" spans="1:12" x14ac:dyDescent="0.3">
      <c r="A2699" t="s">
        <v>720</v>
      </c>
      <c r="B2699" s="97" t="s">
        <v>1060</v>
      </c>
      <c r="C2699" t="s">
        <v>38</v>
      </c>
      <c r="D2699" t="b">
        <v>0</v>
      </c>
      <c r="E2699" t="b">
        <v>0</v>
      </c>
      <c r="F2699" t="b">
        <v>0</v>
      </c>
      <c r="G2699" t="b">
        <v>0</v>
      </c>
      <c r="H2699" t="b">
        <v>0</v>
      </c>
      <c r="I2699" t="b">
        <v>0</v>
      </c>
      <c r="J2699" t="b">
        <v>0</v>
      </c>
      <c r="L2699">
        <f t="shared" si="42"/>
        <v>7</v>
      </c>
    </row>
    <row r="2700" spans="1:12" x14ac:dyDescent="0.3">
      <c r="A2700" t="s">
        <v>720</v>
      </c>
      <c r="B2700" s="97" t="s">
        <v>1060</v>
      </c>
      <c r="C2700" t="s">
        <v>38</v>
      </c>
      <c r="D2700" t="b">
        <v>0</v>
      </c>
      <c r="E2700" t="b">
        <v>0</v>
      </c>
      <c r="F2700" t="b">
        <v>0</v>
      </c>
      <c r="G2700" t="b">
        <v>0</v>
      </c>
      <c r="H2700" t="b">
        <v>0</v>
      </c>
      <c r="I2700" t="b">
        <v>1</v>
      </c>
      <c r="J2700" t="b">
        <v>0</v>
      </c>
      <c r="L2700">
        <f t="shared" si="42"/>
        <v>6</v>
      </c>
    </row>
    <row r="2701" spans="1:12" x14ac:dyDescent="0.3">
      <c r="A2701" t="s">
        <v>720</v>
      </c>
      <c r="B2701" s="97" t="s">
        <v>1060</v>
      </c>
      <c r="C2701" t="s">
        <v>38</v>
      </c>
      <c r="D2701" t="b">
        <v>0</v>
      </c>
      <c r="E2701" t="b">
        <v>0</v>
      </c>
      <c r="F2701" t="b">
        <v>0</v>
      </c>
      <c r="G2701" t="b">
        <v>0</v>
      </c>
      <c r="H2701" t="b">
        <v>0</v>
      </c>
      <c r="I2701" t="b">
        <v>1</v>
      </c>
      <c r="J2701" t="b">
        <v>0</v>
      </c>
      <c r="L2701">
        <f t="shared" si="42"/>
        <v>6</v>
      </c>
    </row>
    <row r="2702" spans="1:12" x14ac:dyDescent="0.3">
      <c r="A2702" t="s">
        <v>720</v>
      </c>
      <c r="B2702" s="97" t="s">
        <v>1060</v>
      </c>
      <c r="C2702" t="s">
        <v>38</v>
      </c>
      <c r="D2702" t="b">
        <v>0</v>
      </c>
      <c r="E2702" t="b">
        <v>0</v>
      </c>
      <c r="F2702" t="b">
        <v>0</v>
      </c>
      <c r="G2702" t="b">
        <v>0</v>
      </c>
      <c r="H2702" t="b">
        <v>0</v>
      </c>
      <c r="I2702" t="b">
        <v>1</v>
      </c>
      <c r="J2702" t="b">
        <v>0</v>
      </c>
      <c r="L2702">
        <f t="shared" ref="L2702:L2765" si="43">MATCH(TRUE,D2702:J2702)</f>
        <v>6</v>
      </c>
    </row>
    <row r="2703" spans="1:12" x14ac:dyDescent="0.3">
      <c r="A2703" t="s">
        <v>720</v>
      </c>
      <c r="B2703" s="97" t="s">
        <v>1060</v>
      </c>
      <c r="C2703" t="s">
        <v>38</v>
      </c>
      <c r="D2703" t="b">
        <v>0</v>
      </c>
      <c r="E2703" t="b">
        <v>0</v>
      </c>
      <c r="F2703" t="b">
        <v>0</v>
      </c>
      <c r="G2703" t="b">
        <v>0</v>
      </c>
      <c r="H2703" t="b">
        <v>0</v>
      </c>
      <c r="I2703" t="b">
        <v>0</v>
      </c>
      <c r="J2703" t="b">
        <v>0</v>
      </c>
      <c r="L2703">
        <f t="shared" si="43"/>
        <v>7</v>
      </c>
    </row>
    <row r="2704" spans="1:12" x14ac:dyDescent="0.3">
      <c r="A2704" t="s">
        <v>720</v>
      </c>
      <c r="B2704" s="97" t="s">
        <v>1060</v>
      </c>
      <c r="C2704" t="s">
        <v>38</v>
      </c>
      <c r="D2704" t="b">
        <v>0</v>
      </c>
      <c r="E2704" t="b">
        <v>0</v>
      </c>
      <c r="F2704" t="b">
        <v>0</v>
      </c>
      <c r="G2704" t="b">
        <v>0</v>
      </c>
      <c r="H2704" t="b">
        <v>0</v>
      </c>
      <c r="I2704" t="b">
        <v>1</v>
      </c>
      <c r="J2704" t="b">
        <v>0</v>
      </c>
      <c r="L2704">
        <f t="shared" si="43"/>
        <v>6</v>
      </c>
    </row>
    <row r="2705" spans="1:12" x14ac:dyDescent="0.3">
      <c r="A2705" t="s">
        <v>720</v>
      </c>
      <c r="B2705" s="97" t="s">
        <v>1060</v>
      </c>
      <c r="C2705" t="s">
        <v>38</v>
      </c>
      <c r="D2705" t="b">
        <v>0</v>
      </c>
      <c r="E2705" t="b">
        <v>0</v>
      </c>
      <c r="F2705" t="b">
        <v>0</v>
      </c>
      <c r="G2705" t="b">
        <v>0</v>
      </c>
      <c r="H2705" t="b">
        <v>1</v>
      </c>
      <c r="I2705" t="b">
        <v>0</v>
      </c>
      <c r="J2705" t="b">
        <v>0</v>
      </c>
      <c r="L2705">
        <f t="shared" si="43"/>
        <v>7</v>
      </c>
    </row>
    <row r="2706" spans="1:12" x14ac:dyDescent="0.3">
      <c r="A2706" t="s">
        <v>720</v>
      </c>
      <c r="B2706" s="97" t="s">
        <v>1060</v>
      </c>
      <c r="C2706" t="s">
        <v>38</v>
      </c>
      <c r="D2706" t="b">
        <v>0</v>
      </c>
      <c r="E2706" t="b">
        <v>0</v>
      </c>
      <c r="F2706" t="b">
        <v>1</v>
      </c>
      <c r="G2706" t="b">
        <v>1</v>
      </c>
      <c r="H2706" t="b">
        <v>1</v>
      </c>
      <c r="I2706" t="b">
        <v>0</v>
      </c>
      <c r="J2706" t="b">
        <v>1</v>
      </c>
      <c r="L2706">
        <f t="shared" si="43"/>
        <v>5</v>
      </c>
    </row>
    <row r="2707" spans="1:12" x14ac:dyDescent="0.3">
      <c r="A2707" t="s">
        <v>720</v>
      </c>
      <c r="B2707" s="97" t="s">
        <v>1060</v>
      </c>
      <c r="C2707" t="s">
        <v>38</v>
      </c>
      <c r="D2707" t="b">
        <v>0</v>
      </c>
      <c r="E2707" t="b">
        <v>0</v>
      </c>
      <c r="F2707" t="b">
        <v>0</v>
      </c>
      <c r="G2707" t="b">
        <v>0</v>
      </c>
      <c r="H2707" t="b">
        <v>0</v>
      </c>
      <c r="I2707" t="b">
        <v>1</v>
      </c>
      <c r="J2707" t="b">
        <v>0</v>
      </c>
      <c r="L2707">
        <f t="shared" si="43"/>
        <v>6</v>
      </c>
    </row>
    <row r="2708" spans="1:12" x14ac:dyDescent="0.3">
      <c r="A2708" t="s">
        <v>720</v>
      </c>
      <c r="B2708" s="97" t="s">
        <v>1060</v>
      </c>
      <c r="C2708" t="s">
        <v>38</v>
      </c>
      <c r="D2708" t="b">
        <v>0</v>
      </c>
      <c r="E2708" t="b">
        <v>0</v>
      </c>
      <c r="F2708" t="b">
        <v>0</v>
      </c>
      <c r="G2708" t="b">
        <v>0</v>
      </c>
      <c r="H2708" t="b">
        <v>0</v>
      </c>
      <c r="I2708" t="b">
        <v>1</v>
      </c>
      <c r="J2708" t="b">
        <v>0</v>
      </c>
      <c r="L2708">
        <f t="shared" si="43"/>
        <v>6</v>
      </c>
    </row>
    <row r="2709" spans="1:12" x14ac:dyDescent="0.3">
      <c r="A2709" t="s">
        <v>720</v>
      </c>
      <c r="B2709" s="97" t="s">
        <v>1060</v>
      </c>
      <c r="C2709" t="s">
        <v>38</v>
      </c>
      <c r="D2709" t="b">
        <v>0</v>
      </c>
      <c r="E2709" t="b">
        <v>0</v>
      </c>
      <c r="F2709" t="b">
        <v>0</v>
      </c>
      <c r="G2709" t="b">
        <v>0</v>
      </c>
      <c r="H2709" t="b">
        <v>1</v>
      </c>
      <c r="I2709" t="b">
        <v>0</v>
      </c>
      <c r="J2709" t="b">
        <v>0</v>
      </c>
      <c r="L2709">
        <f t="shared" si="43"/>
        <v>7</v>
      </c>
    </row>
    <row r="2710" spans="1:12" x14ac:dyDescent="0.3">
      <c r="A2710" t="s">
        <v>720</v>
      </c>
      <c r="B2710" s="97" t="s">
        <v>1060</v>
      </c>
      <c r="C2710" t="s">
        <v>38</v>
      </c>
      <c r="D2710" t="b">
        <v>0</v>
      </c>
      <c r="E2710" t="b">
        <v>0</v>
      </c>
      <c r="F2710" t="b">
        <v>0</v>
      </c>
      <c r="G2710" t="b">
        <v>0</v>
      </c>
      <c r="H2710" t="b">
        <v>0</v>
      </c>
      <c r="I2710" t="b">
        <v>0</v>
      </c>
      <c r="J2710" t="b">
        <v>0</v>
      </c>
      <c r="L2710">
        <f t="shared" si="43"/>
        <v>7</v>
      </c>
    </row>
    <row r="2711" spans="1:12" x14ac:dyDescent="0.3">
      <c r="A2711" t="s">
        <v>720</v>
      </c>
      <c r="B2711" s="97" t="s">
        <v>1060</v>
      </c>
      <c r="C2711" t="s">
        <v>38</v>
      </c>
      <c r="D2711" t="b">
        <v>0</v>
      </c>
      <c r="E2711" t="b">
        <v>0</v>
      </c>
      <c r="F2711" t="b">
        <v>0</v>
      </c>
      <c r="G2711" t="b">
        <v>0</v>
      </c>
      <c r="H2711" t="b">
        <v>0</v>
      </c>
      <c r="I2711" t="b">
        <v>1</v>
      </c>
      <c r="J2711" t="b">
        <v>0</v>
      </c>
      <c r="L2711">
        <f t="shared" si="43"/>
        <v>6</v>
      </c>
    </row>
    <row r="2712" spans="1:12" x14ac:dyDescent="0.3">
      <c r="A2712" t="s">
        <v>720</v>
      </c>
      <c r="B2712" s="97" t="s">
        <v>1060</v>
      </c>
      <c r="C2712" t="s">
        <v>38</v>
      </c>
      <c r="D2712" t="b">
        <v>0</v>
      </c>
      <c r="E2712" t="b">
        <v>0</v>
      </c>
      <c r="F2712" t="b">
        <v>0</v>
      </c>
      <c r="G2712" t="b">
        <v>0</v>
      </c>
      <c r="H2712" t="b">
        <v>1</v>
      </c>
      <c r="I2712" t="b">
        <v>1</v>
      </c>
      <c r="J2712" t="b">
        <v>0</v>
      </c>
      <c r="L2712">
        <f t="shared" si="43"/>
        <v>6</v>
      </c>
    </row>
    <row r="2713" spans="1:12" x14ac:dyDescent="0.3">
      <c r="A2713" t="s">
        <v>720</v>
      </c>
      <c r="B2713" s="97" t="s">
        <v>1060</v>
      </c>
      <c r="C2713" t="s">
        <v>38</v>
      </c>
      <c r="D2713" t="b">
        <v>0</v>
      </c>
      <c r="E2713" t="b">
        <v>0</v>
      </c>
      <c r="F2713" t="b">
        <v>0</v>
      </c>
      <c r="G2713" t="b">
        <v>0</v>
      </c>
      <c r="H2713" t="b">
        <v>1</v>
      </c>
      <c r="I2713" t="b">
        <v>1</v>
      </c>
      <c r="J2713" t="b">
        <v>0</v>
      </c>
      <c r="L2713">
        <f t="shared" si="43"/>
        <v>6</v>
      </c>
    </row>
    <row r="2714" spans="1:12" x14ac:dyDescent="0.3">
      <c r="A2714" t="s">
        <v>720</v>
      </c>
      <c r="B2714" s="97" t="s">
        <v>1060</v>
      </c>
      <c r="C2714" t="s">
        <v>38</v>
      </c>
      <c r="D2714" t="b">
        <v>0</v>
      </c>
      <c r="E2714" t="b">
        <v>0</v>
      </c>
      <c r="F2714" t="b">
        <v>0</v>
      </c>
      <c r="G2714" t="b">
        <v>0</v>
      </c>
      <c r="H2714" t="b">
        <v>1</v>
      </c>
      <c r="I2714" t="b">
        <v>0</v>
      </c>
      <c r="J2714" t="b">
        <v>0</v>
      </c>
      <c r="L2714">
        <f t="shared" si="43"/>
        <v>7</v>
      </c>
    </row>
    <row r="2715" spans="1:12" x14ac:dyDescent="0.3">
      <c r="A2715" t="s">
        <v>720</v>
      </c>
      <c r="B2715" s="97" t="s">
        <v>1060</v>
      </c>
      <c r="C2715" t="s">
        <v>38</v>
      </c>
      <c r="D2715" t="b">
        <v>0</v>
      </c>
      <c r="E2715" t="b">
        <v>0</v>
      </c>
      <c r="F2715" t="b">
        <v>0</v>
      </c>
      <c r="G2715" t="b">
        <v>1</v>
      </c>
      <c r="H2715" t="b">
        <v>1</v>
      </c>
      <c r="I2715" t="b">
        <v>0</v>
      </c>
      <c r="J2715" t="b">
        <v>0</v>
      </c>
      <c r="L2715">
        <f t="shared" si="43"/>
        <v>5</v>
      </c>
    </row>
    <row r="2716" spans="1:12" x14ac:dyDescent="0.3">
      <c r="A2716" t="s">
        <v>720</v>
      </c>
      <c r="B2716" s="97" t="s">
        <v>1060</v>
      </c>
      <c r="C2716" t="s">
        <v>38</v>
      </c>
      <c r="D2716" t="b">
        <v>0</v>
      </c>
      <c r="E2716" t="b">
        <v>0</v>
      </c>
      <c r="F2716" t="b">
        <v>0</v>
      </c>
      <c r="G2716" t="b">
        <v>0</v>
      </c>
      <c r="H2716" t="b">
        <v>0</v>
      </c>
      <c r="I2716" t="b">
        <v>1</v>
      </c>
      <c r="J2716" t="b">
        <v>0</v>
      </c>
      <c r="L2716">
        <f t="shared" si="43"/>
        <v>6</v>
      </c>
    </row>
    <row r="2717" spans="1:12" x14ac:dyDescent="0.3">
      <c r="A2717" t="s">
        <v>720</v>
      </c>
      <c r="B2717" s="97" t="s">
        <v>1060</v>
      </c>
      <c r="C2717" t="s">
        <v>38</v>
      </c>
      <c r="D2717" t="b">
        <v>0</v>
      </c>
      <c r="E2717" t="b">
        <v>0</v>
      </c>
      <c r="F2717" t="b">
        <v>0</v>
      </c>
      <c r="G2717" t="b">
        <v>0</v>
      </c>
      <c r="H2717" t="b">
        <v>1</v>
      </c>
      <c r="I2717" t="b">
        <v>1</v>
      </c>
      <c r="J2717" t="b">
        <v>0</v>
      </c>
      <c r="L2717">
        <f t="shared" si="43"/>
        <v>6</v>
      </c>
    </row>
    <row r="2718" spans="1:12" x14ac:dyDescent="0.3">
      <c r="A2718" t="s">
        <v>720</v>
      </c>
      <c r="B2718" s="97" t="s">
        <v>1060</v>
      </c>
      <c r="C2718" t="s">
        <v>38</v>
      </c>
      <c r="D2718" t="b">
        <v>0</v>
      </c>
      <c r="E2718" t="b">
        <v>0</v>
      </c>
      <c r="F2718" t="b">
        <v>0</v>
      </c>
      <c r="G2718" t="b">
        <v>0</v>
      </c>
      <c r="H2718" t="b">
        <v>0</v>
      </c>
      <c r="I2718" t="b">
        <v>0</v>
      </c>
      <c r="J2718" t="b">
        <v>0</v>
      </c>
      <c r="L2718">
        <f t="shared" si="43"/>
        <v>7</v>
      </c>
    </row>
    <row r="2719" spans="1:12" x14ac:dyDescent="0.3">
      <c r="A2719" t="s">
        <v>720</v>
      </c>
      <c r="B2719" s="97" t="s">
        <v>1060</v>
      </c>
      <c r="C2719" t="s">
        <v>38</v>
      </c>
      <c r="D2719" t="b">
        <v>0</v>
      </c>
      <c r="E2719" t="b">
        <v>0</v>
      </c>
      <c r="F2719" t="b">
        <v>0</v>
      </c>
      <c r="G2719" t="b">
        <v>0</v>
      </c>
      <c r="H2719" t="b">
        <v>1</v>
      </c>
      <c r="I2719" t="b">
        <v>1</v>
      </c>
      <c r="J2719" t="b">
        <v>0</v>
      </c>
      <c r="L2719">
        <f t="shared" si="43"/>
        <v>6</v>
      </c>
    </row>
    <row r="2720" spans="1:12" x14ac:dyDescent="0.3">
      <c r="A2720" t="s">
        <v>720</v>
      </c>
      <c r="B2720" s="97" t="s">
        <v>1060</v>
      </c>
      <c r="C2720" t="s">
        <v>38</v>
      </c>
      <c r="D2720" t="b">
        <v>0</v>
      </c>
      <c r="E2720" t="b">
        <v>0</v>
      </c>
      <c r="F2720" t="b">
        <v>0</v>
      </c>
      <c r="G2720" t="b">
        <v>0</v>
      </c>
      <c r="H2720" t="b">
        <v>0</v>
      </c>
      <c r="I2720" t="b">
        <v>0</v>
      </c>
      <c r="J2720" t="b">
        <v>0</v>
      </c>
      <c r="L2720">
        <f t="shared" si="43"/>
        <v>7</v>
      </c>
    </row>
    <row r="2721" spans="1:12" x14ac:dyDescent="0.3">
      <c r="A2721" t="s">
        <v>720</v>
      </c>
      <c r="B2721" s="97" t="s">
        <v>1060</v>
      </c>
      <c r="C2721" t="s">
        <v>38</v>
      </c>
      <c r="D2721" t="b">
        <v>0</v>
      </c>
      <c r="E2721" t="b">
        <v>0</v>
      </c>
      <c r="F2721" t="b">
        <v>0</v>
      </c>
      <c r="G2721" t="b">
        <v>0</v>
      </c>
      <c r="H2721" t="b">
        <v>1</v>
      </c>
      <c r="I2721" t="b">
        <v>1</v>
      </c>
      <c r="J2721" t="b">
        <v>0</v>
      </c>
      <c r="L2721">
        <f t="shared" si="43"/>
        <v>6</v>
      </c>
    </row>
    <row r="2722" spans="1:12" x14ac:dyDescent="0.3">
      <c r="A2722" t="s">
        <v>720</v>
      </c>
      <c r="B2722" s="97" t="s">
        <v>1060</v>
      </c>
      <c r="C2722" t="s">
        <v>38</v>
      </c>
      <c r="D2722" t="b">
        <v>0</v>
      </c>
      <c r="E2722" t="b">
        <v>0</v>
      </c>
      <c r="F2722" t="b">
        <v>0</v>
      </c>
      <c r="G2722" t="b">
        <v>0</v>
      </c>
      <c r="H2722" t="b">
        <v>1</v>
      </c>
      <c r="I2722" t="b">
        <v>1</v>
      </c>
      <c r="J2722" t="b">
        <v>0</v>
      </c>
      <c r="L2722">
        <f t="shared" si="43"/>
        <v>6</v>
      </c>
    </row>
    <row r="2723" spans="1:12" x14ac:dyDescent="0.3">
      <c r="A2723" t="s">
        <v>720</v>
      </c>
      <c r="B2723" s="97" t="s">
        <v>1060</v>
      </c>
      <c r="C2723" t="s">
        <v>38</v>
      </c>
      <c r="D2723" t="b">
        <v>0</v>
      </c>
      <c r="E2723" t="b">
        <v>0</v>
      </c>
      <c r="F2723" t="b">
        <v>0</v>
      </c>
      <c r="G2723" t="b">
        <v>1</v>
      </c>
      <c r="H2723" t="b">
        <v>1</v>
      </c>
      <c r="I2723" t="b">
        <v>0</v>
      </c>
      <c r="J2723" t="b">
        <v>0</v>
      </c>
      <c r="L2723">
        <f t="shared" si="43"/>
        <v>5</v>
      </c>
    </row>
    <row r="2724" spans="1:12" x14ac:dyDescent="0.3">
      <c r="A2724" t="s">
        <v>720</v>
      </c>
      <c r="B2724" s="97" t="s">
        <v>1060</v>
      </c>
      <c r="C2724" t="s">
        <v>38</v>
      </c>
      <c r="D2724" t="b">
        <v>0</v>
      </c>
      <c r="E2724" t="b">
        <v>0</v>
      </c>
      <c r="F2724" t="b">
        <v>0</v>
      </c>
      <c r="G2724" t="b">
        <v>0</v>
      </c>
      <c r="H2724" t="b">
        <v>0</v>
      </c>
      <c r="I2724" t="b">
        <v>0</v>
      </c>
      <c r="J2724" t="b">
        <v>0</v>
      </c>
      <c r="L2724">
        <f t="shared" si="43"/>
        <v>7</v>
      </c>
    </row>
    <row r="2725" spans="1:12" x14ac:dyDescent="0.3">
      <c r="A2725" t="s">
        <v>720</v>
      </c>
      <c r="B2725" s="97" t="s">
        <v>1060</v>
      </c>
      <c r="C2725" t="s">
        <v>38</v>
      </c>
      <c r="D2725" t="b">
        <v>0</v>
      </c>
      <c r="E2725" t="b">
        <v>0</v>
      </c>
      <c r="F2725" t="b">
        <v>0</v>
      </c>
      <c r="G2725" t="b">
        <v>0</v>
      </c>
      <c r="H2725" t="b">
        <v>1</v>
      </c>
      <c r="I2725" t="b">
        <v>1</v>
      </c>
      <c r="J2725" t="b">
        <v>0</v>
      </c>
      <c r="L2725">
        <f t="shared" si="43"/>
        <v>6</v>
      </c>
    </row>
    <row r="2726" spans="1:12" x14ac:dyDescent="0.3">
      <c r="A2726" t="s">
        <v>720</v>
      </c>
      <c r="B2726" s="97" t="s">
        <v>1060</v>
      </c>
      <c r="C2726" t="s">
        <v>38</v>
      </c>
      <c r="D2726" t="b">
        <v>0</v>
      </c>
      <c r="E2726" t="b">
        <v>0</v>
      </c>
      <c r="F2726" t="b">
        <v>0</v>
      </c>
      <c r="G2726" t="b">
        <v>0</v>
      </c>
      <c r="H2726" t="b">
        <v>0</v>
      </c>
      <c r="I2726" t="b">
        <v>1</v>
      </c>
      <c r="J2726" t="b">
        <v>0</v>
      </c>
      <c r="L2726">
        <f t="shared" si="43"/>
        <v>6</v>
      </c>
    </row>
    <row r="2727" spans="1:12" x14ac:dyDescent="0.3">
      <c r="A2727" t="s">
        <v>720</v>
      </c>
      <c r="B2727" s="97" t="s">
        <v>1060</v>
      </c>
      <c r="C2727" t="s">
        <v>38</v>
      </c>
      <c r="D2727" t="b">
        <v>0</v>
      </c>
      <c r="E2727" t="b">
        <v>0</v>
      </c>
      <c r="F2727" t="b">
        <v>0</v>
      </c>
      <c r="G2727" t="b">
        <v>0</v>
      </c>
      <c r="H2727" t="b">
        <v>1</v>
      </c>
      <c r="I2727" t="b">
        <v>1</v>
      </c>
      <c r="J2727" t="b">
        <v>0</v>
      </c>
      <c r="L2727">
        <f t="shared" si="43"/>
        <v>6</v>
      </c>
    </row>
    <row r="2728" spans="1:12" x14ac:dyDescent="0.3">
      <c r="A2728" t="s">
        <v>720</v>
      </c>
      <c r="B2728" s="97" t="s">
        <v>1060</v>
      </c>
      <c r="C2728" t="s">
        <v>38</v>
      </c>
      <c r="D2728" t="b">
        <v>0</v>
      </c>
      <c r="E2728" t="b">
        <v>0</v>
      </c>
      <c r="F2728" t="b">
        <v>0</v>
      </c>
      <c r="G2728" t="b">
        <v>0</v>
      </c>
      <c r="H2728" t="b">
        <v>0</v>
      </c>
      <c r="I2728" t="b">
        <v>0</v>
      </c>
      <c r="J2728" t="b">
        <v>0</v>
      </c>
      <c r="L2728">
        <f t="shared" si="43"/>
        <v>7</v>
      </c>
    </row>
    <row r="2729" spans="1:12" x14ac:dyDescent="0.3">
      <c r="A2729" t="s">
        <v>720</v>
      </c>
      <c r="B2729" s="97" t="s">
        <v>1060</v>
      </c>
      <c r="C2729" t="s">
        <v>38</v>
      </c>
      <c r="D2729" t="b">
        <v>0</v>
      </c>
      <c r="E2729" t="b">
        <v>0</v>
      </c>
      <c r="F2729" t="b">
        <v>0</v>
      </c>
      <c r="G2729" t="b">
        <v>0</v>
      </c>
      <c r="H2729" t="b">
        <v>0</v>
      </c>
      <c r="I2729" t="b">
        <v>0</v>
      </c>
      <c r="J2729" t="b">
        <v>0</v>
      </c>
      <c r="L2729">
        <f t="shared" si="43"/>
        <v>7</v>
      </c>
    </row>
    <row r="2730" spans="1:12" x14ac:dyDescent="0.3">
      <c r="A2730" t="s">
        <v>720</v>
      </c>
      <c r="B2730" s="97" t="s">
        <v>1060</v>
      </c>
      <c r="C2730" t="s">
        <v>38</v>
      </c>
      <c r="D2730" t="b">
        <v>0</v>
      </c>
      <c r="E2730" t="b">
        <v>0</v>
      </c>
      <c r="F2730" t="b">
        <v>0</v>
      </c>
      <c r="G2730" t="b">
        <v>0</v>
      </c>
      <c r="H2730" t="b">
        <v>0</v>
      </c>
      <c r="I2730" t="b">
        <v>0</v>
      </c>
      <c r="J2730" t="b">
        <v>0</v>
      </c>
      <c r="L2730">
        <f t="shared" si="43"/>
        <v>7</v>
      </c>
    </row>
    <row r="2731" spans="1:12" x14ac:dyDescent="0.3">
      <c r="A2731" t="s">
        <v>720</v>
      </c>
      <c r="B2731" s="97" t="s">
        <v>1060</v>
      </c>
      <c r="C2731" t="s">
        <v>38</v>
      </c>
      <c r="D2731" t="b">
        <v>0</v>
      </c>
      <c r="E2731" t="b">
        <v>0</v>
      </c>
      <c r="F2731" t="b">
        <v>0</v>
      </c>
      <c r="G2731" t="b">
        <v>0</v>
      </c>
      <c r="H2731" t="b">
        <v>1</v>
      </c>
      <c r="I2731" t="b">
        <v>1</v>
      </c>
      <c r="J2731" t="b">
        <v>0</v>
      </c>
      <c r="L2731">
        <f t="shared" si="43"/>
        <v>6</v>
      </c>
    </row>
    <row r="2732" spans="1:12" x14ac:dyDescent="0.3">
      <c r="A2732" t="s">
        <v>720</v>
      </c>
      <c r="B2732" s="97" t="s">
        <v>1060</v>
      </c>
      <c r="C2732" t="s">
        <v>38</v>
      </c>
      <c r="D2732" t="b">
        <v>0</v>
      </c>
      <c r="E2732" t="b">
        <v>0</v>
      </c>
      <c r="F2732" t="b">
        <v>0</v>
      </c>
      <c r="G2732" t="b">
        <v>0</v>
      </c>
      <c r="H2732" t="b">
        <v>0</v>
      </c>
      <c r="I2732" t="b">
        <v>0</v>
      </c>
      <c r="J2732" t="b">
        <v>0</v>
      </c>
      <c r="L2732">
        <f t="shared" si="43"/>
        <v>7</v>
      </c>
    </row>
    <row r="2733" spans="1:12" x14ac:dyDescent="0.3">
      <c r="A2733" t="s">
        <v>720</v>
      </c>
      <c r="B2733" s="97" t="s">
        <v>1060</v>
      </c>
      <c r="C2733" t="s">
        <v>38</v>
      </c>
      <c r="D2733" t="b">
        <v>0</v>
      </c>
      <c r="E2733" t="b">
        <v>0</v>
      </c>
      <c r="F2733" t="b">
        <v>0</v>
      </c>
      <c r="G2733" t="b">
        <v>0</v>
      </c>
      <c r="H2733" t="b">
        <v>1</v>
      </c>
      <c r="I2733" t="b">
        <v>1</v>
      </c>
      <c r="J2733" t="b">
        <v>0</v>
      </c>
      <c r="L2733">
        <f t="shared" si="43"/>
        <v>6</v>
      </c>
    </row>
    <row r="2734" spans="1:12" x14ac:dyDescent="0.3">
      <c r="A2734" t="s">
        <v>720</v>
      </c>
      <c r="B2734" s="97" t="s">
        <v>1060</v>
      </c>
      <c r="C2734" t="s">
        <v>38</v>
      </c>
      <c r="D2734" t="b">
        <v>0</v>
      </c>
      <c r="E2734" t="b">
        <v>0</v>
      </c>
      <c r="F2734" t="b">
        <v>0</v>
      </c>
      <c r="G2734" t="b">
        <v>0</v>
      </c>
      <c r="H2734" t="b">
        <v>0</v>
      </c>
      <c r="I2734" t="b">
        <v>1</v>
      </c>
      <c r="J2734" t="b">
        <v>0</v>
      </c>
      <c r="L2734">
        <f t="shared" si="43"/>
        <v>6</v>
      </c>
    </row>
    <row r="2735" spans="1:12" x14ac:dyDescent="0.3">
      <c r="A2735" t="s">
        <v>720</v>
      </c>
      <c r="B2735" s="97" t="s">
        <v>1060</v>
      </c>
      <c r="C2735" t="s">
        <v>38</v>
      </c>
      <c r="D2735" t="b">
        <v>0</v>
      </c>
      <c r="E2735" t="b">
        <v>0</v>
      </c>
      <c r="F2735" t="b">
        <v>0</v>
      </c>
      <c r="G2735" t="b">
        <v>0</v>
      </c>
      <c r="H2735" t="b">
        <v>0</v>
      </c>
      <c r="I2735" t="b">
        <v>1</v>
      </c>
      <c r="J2735" t="b">
        <v>0</v>
      </c>
      <c r="L2735">
        <f t="shared" si="43"/>
        <v>6</v>
      </c>
    </row>
    <row r="2736" spans="1:12" x14ac:dyDescent="0.3">
      <c r="A2736" t="s">
        <v>720</v>
      </c>
      <c r="B2736" s="97" t="s">
        <v>1060</v>
      </c>
      <c r="C2736" t="s">
        <v>38</v>
      </c>
      <c r="D2736" t="b">
        <v>0</v>
      </c>
      <c r="E2736" t="b">
        <v>0</v>
      </c>
      <c r="F2736" t="b">
        <v>0</v>
      </c>
      <c r="G2736" t="b">
        <v>0</v>
      </c>
      <c r="H2736" t="b">
        <v>0</v>
      </c>
      <c r="I2736" t="b">
        <v>0</v>
      </c>
      <c r="J2736" t="b">
        <v>0</v>
      </c>
      <c r="L2736">
        <f t="shared" si="43"/>
        <v>7</v>
      </c>
    </row>
    <row r="2737" spans="1:12" x14ac:dyDescent="0.3">
      <c r="A2737" t="s">
        <v>720</v>
      </c>
      <c r="B2737" s="97" t="s">
        <v>1060</v>
      </c>
      <c r="C2737" t="s">
        <v>38</v>
      </c>
      <c r="D2737" t="b">
        <v>0</v>
      </c>
      <c r="E2737" t="b">
        <v>0</v>
      </c>
      <c r="F2737" t="b">
        <v>0</v>
      </c>
      <c r="G2737" t="b">
        <v>0</v>
      </c>
      <c r="H2737" t="b">
        <v>0</v>
      </c>
      <c r="I2737" t="b">
        <v>1</v>
      </c>
      <c r="J2737" t="b">
        <v>0</v>
      </c>
      <c r="L2737">
        <f t="shared" si="43"/>
        <v>6</v>
      </c>
    </row>
    <row r="2738" spans="1:12" x14ac:dyDescent="0.3">
      <c r="A2738" t="s">
        <v>720</v>
      </c>
      <c r="B2738" s="97" t="s">
        <v>1060</v>
      </c>
      <c r="C2738" t="s">
        <v>38</v>
      </c>
      <c r="D2738" t="b">
        <v>0</v>
      </c>
      <c r="E2738" t="b">
        <v>0</v>
      </c>
      <c r="F2738" t="b">
        <v>0</v>
      </c>
      <c r="G2738" t="b">
        <v>1</v>
      </c>
      <c r="H2738" t="b">
        <v>1</v>
      </c>
      <c r="I2738" t="b">
        <v>1</v>
      </c>
      <c r="J2738" t="b">
        <v>0</v>
      </c>
      <c r="L2738">
        <f t="shared" si="43"/>
        <v>6</v>
      </c>
    </row>
    <row r="2739" spans="1:12" x14ac:dyDescent="0.3">
      <c r="A2739" t="s">
        <v>720</v>
      </c>
      <c r="B2739" s="97" t="s">
        <v>1060</v>
      </c>
      <c r="C2739" t="s">
        <v>38</v>
      </c>
      <c r="D2739" t="b">
        <v>0</v>
      </c>
      <c r="E2739" t="b">
        <v>0</v>
      </c>
      <c r="F2739" t="b">
        <v>0</v>
      </c>
      <c r="G2739" t="b">
        <v>0</v>
      </c>
      <c r="H2739" t="b">
        <v>0</v>
      </c>
      <c r="I2739" t="b">
        <v>0</v>
      </c>
      <c r="J2739" t="b">
        <v>0</v>
      </c>
      <c r="L2739">
        <f t="shared" si="43"/>
        <v>7</v>
      </c>
    </row>
    <row r="2740" spans="1:12" x14ac:dyDescent="0.3">
      <c r="A2740" t="s">
        <v>720</v>
      </c>
      <c r="B2740" s="97" t="s">
        <v>1060</v>
      </c>
      <c r="C2740" t="s">
        <v>38</v>
      </c>
      <c r="D2740" t="b">
        <v>0</v>
      </c>
      <c r="E2740" t="b">
        <v>0</v>
      </c>
      <c r="F2740" t="b">
        <v>0</v>
      </c>
      <c r="G2740" t="b">
        <v>0</v>
      </c>
      <c r="H2740" t="b">
        <v>0</v>
      </c>
      <c r="I2740" t="b">
        <v>1</v>
      </c>
      <c r="J2740" t="b">
        <v>0</v>
      </c>
      <c r="L2740">
        <f t="shared" si="43"/>
        <v>6</v>
      </c>
    </row>
    <row r="2741" spans="1:12" x14ac:dyDescent="0.3">
      <c r="A2741" t="s">
        <v>720</v>
      </c>
      <c r="B2741" s="97" t="s">
        <v>1060</v>
      </c>
      <c r="C2741" t="s">
        <v>38</v>
      </c>
      <c r="D2741" t="b">
        <v>0</v>
      </c>
      <c r="E2741" t="b">
        <v>0</v>
      </c>
      <c r="F2741" t="b">
        <v>0</v>
      </c>
      <c r="G2741" t="b">
        <v>0</v>
      </c>
      <c r="H2741" t="b">
        <v>0</v>
      </c>
      <c r="I2741" t="b">
        <v>1</v>
      </c>
      <c r="J2741" t="b">
        <v>0</v>
      </c>
      <c r="L2741">
        <f t="shared" si="43"/>
        <v>6</v>
      </c>
    </row>
    <row r="2742" spans="1:12" x14ac:dyDescent="0.3">
      <c r="A2742" t="s">
        <v>720</v>
      </c>
      <c r="B2742" s="97" t="s">
        <v>1060</v>
      </c>
      <c r="C2742" t="s">
        <v>38</v>
      </c>
      <c r="D2742" t="b">
        <v>0</v>
      </c>
      <c r="E2742" t="b">
        <v>0</v>
      </c>
      <c r="F2742" t="b">
        <v>0</v>
      </c>
      <c r="G2742" t="b">
        <v>0</v>
      </c>
      <c r="H2742" t="b">
        <v>0</v>
      </c>
      <c r="I2742" t="b">
        <v>0</v>
      </c>
      <c r="J2742" t="b">
        <v>0</v>
      </c>
      <c r="L2742">
        <f t="shared" si="43"/>
        <v>7</v>
      </c>
    </row>
    <row r="2743" spans="1:12" x14ac:dyDescent="0.3">
      <c r="A2743" t="s">
        <v>720</v>
      </c>
      <c r="B2743" s="97" t="s">
        <v>1060</v>
      </c>
      <c r="C2743" t="s">
        <v>38</v>
      </c>
      <c r="D2743" t="b">
        <v>0</v>
      </c>
      <c r="E2743" t="b">
        <v>1</v>
      </c>
      <c r="F2743" t="b">
        <v>0</v>
      </c>
      <c r="G2743" t="b">
        <v>0</v>
      </c>
      <c r="H2743" t="b">
        <v>1</v>
      </c>
      <c r="I2743" t="b">
        <v>1</v>
      </c>
      <c r="J2743" t="b">
        <v>1</v>
      </c>
      <c r="L2743">
        <f t="shared" si="43"/>
        <v>7</v>
      </c>
    </row>
    <row r="2744" spans="1:12" x14ac:dyDescent="0.3">
      <c r="A2744" t="s">
        <v>720</v>
      </c>
      <c r="B2744" s="97" t="s">
        <v>1060</v>
      </c>
      <c r="C2744" t="s">
        <v>38</v>
      </c>
      <c r="D2744" t="b">
        <v>0</v>
      </c>
      <c r="E2744" t="b">
        <v>0</v>
      </c>
      <c r="F2744" t="b">
        <v>0</v>
      </c>
      <c r="G2744" t="b">
        <v>0</v>
      </c>
      <c r="H2744" t="b">
        <v>1</v>
      </c>
      <c r="I2744" t="b">
        <v>1</v>
      </c>
      <c r="J2744" t="b">
        <v>0</v>
      </c>
      <c r="L2744">
        <f t="shared" si="43"/>
        <v>6</v>
      </c>
    </row>
    <row r="2745" spans="1:12" x14ac:dyDescent="0.3">
      <c r="A2745" t="s">
        <v>720</v>
      </c>
      <c r="B2745" s="97" t="s">
        <v>1060</v>
      </c>
      <c r="C2745" t="s">
        <v>38</v>
      </c>
      <c r="D2745" t="b">
        <v>0</v>
      </c>
      <c r="E2745" t="b">
        <v>0</v>
      </c>
      <c r="F2745" t="b">
        <v>0</v>
      </c>
      <c r="G2745" t="b">
        <v>0</v>
      </c>
      <c r="H2745" t="b">
        <v>0</v>
      </c>
      <c r="I2745" t="b">
        <v>0</v>
      </c>
      <c r="J2745" t="b">
        <v>0</v>
      </c>
      <c r="L2745">
        <f t="shared" si="43"/>
        <v>7</v>
      </c>
    </row>
    <row r="2746" spans="1:12" x14ac:dyDescent="0.3">
      <c r="A2746" t="s">
        <v>720</v>
      </c>
      <c r="B2746" s="97" t="s">
        <v>1060</v>
      </c>
      <c r="C2746" t="s">
        <v>38</v>
      </c>
      <c r="D2746" t="b">
        <v>0</v>
      </c>
      <c r="E2746" t="b">
        <v>0</v>
      </c>
      <c r="F2746" t="b">
        <v>0</v>
      </c>
      <c r="G2746" t="b">
        <v>0</v>
      </c>
      <c r="H2746" t="b">
        <v>0</v>
      </c>
      <c r="I2746" t="b">
        <v>1</v>
      </c>
      <c r="J2746" t="b">
        <v>0</v>
      </c>
      <c r="L2746">
        <f t="shared" si="43"/>
        <v>6</v>
      </c>
    </row>
    <row r="2747" spans="1:12" x14ac:dyDescent="0.3">
      <c r="A2747" t="s">
        <v>720</v>
      </c>
      <c r="B2747" s="97" t="s">
        <v>1060</v>
      </c>
      <c r="C2747" t="s">
        <v>38</v>
      </c>
      <c r="D2747" t="b">
        <v>0</v>
      </c>
      <c r="E2747" t="b">
        <v>0</v>
      </c>
      <c r="F2747" t="b">
        <v>0</v>
      </c>
      <c r="G2747" t="b">
        <v>0</v>
      </c>
      <c r="H2747" t="b">
        <v>1</v>
      </c>
      <c r="I2747" t="b">
        <v>0</v>
      </c>
      <c r="J2747" t="b">
        <v>0</v>
      </c>
      <c r="L2747">
        <f t="shared" si="43"/>
        <v>7</v>
      </c>
    </row>
    <row r="2748" spans="1:12" x14ac:dyDescent="0.3">
      <c r="A2748" t="s">
        <v>720</v>
      </c>
      <c r="B2748" s="97" t="s">
        <v>1060</v>
      </c>
      <c r="C2748" t="s">
        <v>38</v>
      </c>
      <c r="D2748" t="b">
        <v>0</v>
      </c>
      <c r="E2748" t="b">
        <v>0</v>
      </c>
      <c r="F2748" t="b">
        <v>0</v>
      </c>
      <c r="G2748" t="b">
        <v>0</v>
      </c>
      <c r="H2748" t="b">
        <v>0</v>
      </c>
      <c r="I2748" t="b">
        <v>1</v>
      </c>
      <c r="J2748" t="b">
        <v>0</v>
      </c>
      <c r="L2748">
        <f t="shared" si="43"/>
        <v>6</v>
      </c>
    </row>
    <row r="2749" spans="1:12" x14ac:dyDescent="0.3">
      <c r="A2749" t="s">
        <v>720</v>
      </c>
      <c r="B2749" s="97" t="s">
        <v>1060</v>
      </c>
      <c r="C2749" t="s">
        <v>38</v>
      </c>
      <c r="D2749" t="b">
        <v>0</v>
      </c>
      <c r="E2749" t="b">
        <v>0</v>
      </c>
      <c r="F2749" t="b">
        <v>0</v>
      </c>
      <c r="G2749" t="b">
        <v>0</v>
      </c>
      <c r="H2749" t="b">
        <v>0</v>
      </c>
      <c r="I2749" t="b">
        <v>0</v>
      </c>
      <c r="J2749" t="b">
        <v>0</v>
      </c>
      <c r="L2749">
        <f t="shared" si="43"/>
        <v>7</v>
      </c>
    </row>
    <row r="2750" spans="1:12" x14ac:dyDescent="0.3">
      <c r="A2750" t="s">
        <v>720</v>
      </c>
      <c r="B2750" s="97" t="s">
        <v>1060</v>
      </c>
      <c r="C2750" t="s">
        <v>38</v>
      </c>
      <c r="D2750" t="b">
        <v>0</v>
      </c>
      <c r="E2750" t="b">
        <v>0</v>
      </c>
      <c r="F2750" t="b">
        <v>0</v>
      </c>
      <c r="G2750" t="b">
        <v>0</v>
      </c>
      <c r="H2750" t="b">
        <v>1</v>
      </c>
      <c r="I2750" t="b">
        <v>1</v>
      </c>
      <c r="J2750" t="b">
        <v>0</v>
      </c>
      <c r="L2750">
        <f t="shared" si="43"/>
        <v>6</v>
      </c>
    </row>
    <row r="2751" spans="1:12" x14ac:dyDescent="0.3">
      <c r="A2751" t="s">
        <v>720</v>
      </c>
      <c r="B2751" s="97" t="s">
        <v>1060</v>
      </c>
      <c r="C2751" t="s">
        <v>38</v>
      </c>
      <c r="D2751" t="b">
        <v>0</v>
      </c>
      <c r="E2751" t="b">
        <v>0</v>
      </c>
      <c r="F2751" t="b">
        <v>0</v>
      </c>
      <c r="G2751" t="b">
        <v>0</v>
      </c>
      <c r="H2751" t="b">
        <v>0</v>
      </c>
      <c r="I2751" t="b">
        <v>0</v>
      </c>
      <c r="J2751" t="b">
        <v>0</v>
      </c>
      <c r="L2751">
        <f t="shared" si="43"/>
        <v>7</v>
      </c>
    </row>
    <row r="2752" spans="1:12" x14ac:dyDescent="0.3">
      <c r="A2752" t="s">
        <v>720</v>
      </c>
      <c r="B2752" s="97" t="s">
        <v>1060</v>
      </c>
      <c r="C2752" t="s">
        <v>38</v>
      </c>
      <c r="D2752" t="b">
        <v>0</v>
      </c>
      <c r="E2752" t="b">
        <v>0</v>
      </c>
      <c r="F2752" t="b">
        <v>0</v>
      </c>
      <c r="G2752" t="b">
        <v>0</v>
      </c>
      <c r="H2752" t="b">
        <v>1</v>
      </c>
      <c r="I2752" t="b">
        <v>1</v>
      </c>
      <c r="J2752" t="b">
        <v>0</v>
      </c>
      <c r="L2752">
        <f t="shared" si="43"/>
        <v>6</v>
      </c>
    </row>
    <row r="2753" spans="1:12" x14ac:dyDescent="0.3">
      <c r="A2753" t="s">
        <v>720</v>
      </c>
      <c r="B2753" s="97" t="s">
        <v>1060</v>
      </c>
      <c r="C2753" t="s">
        <v>38</v>
      </c>
      <c r="D2753" t="b">
        <v>0</v>
      </c>
      <c r="E2753" t="b">
        <v>0</v>
      </c>
      <c r="F2753" t="b">
        <v>0</v>
      </c>
      <c r="G2753" t="b">
        <v>0</v>
      </c>
      <c r="H2753" t="b">
        <v>0</v>
      </c>
      <c r="I2753" t="b">
        <v>1</v>
      </c>
      <c r="J2753" t="b">
        <v>0</v>
      </c>
      <c r="L2753">
        <f t="shared" si="43"/>
        <v>6</v>
      </c>
    </row>
    <row r="2754" spans="1:12" x14ac:dyDescent="0.3">
      <c r="A2754" t="s">
        <v>720</v>
      </c>
      <c r="B2754" s="97" t="s">
        <v>1060</v>
      </c>
      <c r="C2754" t="s">
        <v>38</v>
      </c>
      <c r="D2754" t="b">
        <v>0</v>
      </c>
      <c r="E2754" t="b">
        <v>0</v>
      </c>
      <c r="F2754" t="b">
        <v>0</v>
      </c>
      <c r="G2754" t="b">
        <v>0</v>
      </c>
      <c r="H2754" t="b">
        <v>0</v>
      </c>
      <c r="I2754" t="b">
        <v>1</v>
      </c>
      <c r="J2754" t="b">
        <v>0</v>
      </c>
      <c r="L2754">
        <f t="shared" si="43"/>
        <v>6</v>
      </c>
    </row>
    <row r="2755" spans="1:12" x14ac:dyDescent="0.3">
      <c r="A2755" t="s">
        <v>720</v>
      </c>
      <c r="B2755" s="97" t="s">
        <v>1060</v>
      </c>
      <c r="C2755" t="s">
        <v>38</v>
      </c>
      <c r="D2755" t="b">
        <v>0</v>
      </c>
      <c r="E2755" t="b">
        <v>0</v>
      </c>
      <c r="F2755" t="b">
        <v>0</v>
      </c>
      <c r="G2755" t="b">
        <v>0</v>
      </c>
      <c r="H2755" t="b">
        <v>1</v>
      </c>
      <c r="I2755" t="b">
        <v>1</v>
      </c>
      <c r="J2755" t="b">
        <v>0</v>
      </c>
      <c r="L2755">
        <f t="shared" si="43"/>
        <v>6</v>
      </c>
    </row>
    <row r="2756" spans="1:12" x14ac:dyDescent="0.3">
      <c r="A2756" t="s">
        <v>720</v>
      </c>
      <c r="B2756" s="97" t="s">
        <v>1060</v>
      </c>
      <c r="C2756" t="s">
        <v>38</v>
      </c>
      <c r="D2756" t="b">
        <v>0</v>
      </c>
      <c r="E2756" t="b">
        <v>0</v>
      </c>
      <c r="F2756" t="b">
        <v>0</v>
      </c>
      <c r="G2756" t="b">
        <v>0</v>
      </c>
      <c r="H2756" t="b">
        <v>0</v>
      </c>
      <c r="I2756" t="b">
        <v>0</v>
      </c>
      <c r="J2756" t="b">
        <v>0</v>
      </c>
      <c r="L2756">
        <f t="shared" si="43"/>
        <v>7</v>
      </c>
    </row>
    <row r="2757" spans="1:12" x14ac:dyDescent="0.3">
      <c r="A2757" t="s">
        <v>720</v>
      </c>
      <c r="B2757" s="97" t="s">
        <v>1060</v>
      </c>
      <c r="C2757" t="s">
        <v>38</v>
      </c>
      <c r="D2757" t="b">
        <v>0</v>
      </c>
      <c r="E2757" t="b">
        <v>0</v>
      </c>
      <c r="F2757" t="b">
        <v>0</v>
      </c>
      <c r="G2757" t="b">
        <v>1</v>
      </c>
      <c r="H2757" t="b">
        <v>1</v>
      </c>
      <c r="I2757" t="b">
        <v>1</v>
      </c>
      <c r="J2757" t="b">
        <v>0</v>
      </c>
      <c r="L2757">
        <f t="shared" si="43"/>
        <v>6</v>
      </c>
    </row>
    <row r="2758" spans="1:12" x14ac:dyDescent="0.3">
      <c r="A2758" t="s">
        <v>720</v>
      </c>
      <c r="B2758" s="97" t="s">
        <v>1060</v>
      </c>
      <c r="C2758" t="s">
        <v>38</v>
      </c>
      <c r="D2758" t="b">
        <v>0</v>
      </c>
      <c r="E2758" t="b">
        <v>0</v>
      </c>
      <c r="F2758" t="b">
        <v>0</v>
      </c>
      <c r="G2758" t="b">
        <v>0</v>
      </c>
      <c r="H2758" t="b">
        <v>1</v>
      </c>
      <c r="I2758" t="b">
        <v>1</v>
      </c>
      <c r="J2758" t="b">
        <v>0</v>
      </c>
      <c r="L2758">
        <f t="shared" si="43"/>
        <v>6</v>
      </c>
    </row>
    <row r="2759" spans="1:12" x14ac:dyDescent="0.3">
      <c r="A2759" t="s">
        <v>720</v>
      </c>
      <c r="B2759" s="97" t="s">
        <v>1060</v>
      </c>
      <c r="C2759" t="s">
        <v>38</v>
      </c>
      <c r="D2759" t="b">
        <v>0</v>
      </c>
      <c r="E2759" t="b">
        <v>0</v>
      </c>
      <c r="F2759" t="b">
        <v>0</v>
      </c>
      <c r="G2759" t="b">
        <v>0</v>
      </c>
      <c r="H2759" t="b">
        <v>1</v>
      </c>
      <c r="I2759" t="b">
        <v>1</v>
      </c>
      <c r="J2759" t="b">
        <v>0</v>
      </c>
      <c r="L2759">
        <f t="shared" si="43"/>
        <v>6</v>
      </c>
    </row>
    <row r="2760" spans="1:12" x14ac:dyDescent="0.3">
      <c r="A2760" t="s">
        <v>720</v>
      </c>
      <c r="B2760" s="97" t="s">
        <v>1060</v>
      </c>
      <c r="C2760" t="s">
        <v>38</v>
      </c>
      <c r="D2760" t="b">
        <v>0</v>
      </c>
      <c r="E2760" t="b">
        <v>0</v>
      </c>
      <c r="F2760" t="b">
        <v>0</v>
      </c>
      <c r="G2760" t="b">
        <v>0</v>
      </c>
      <c r="H2760" t="b">
        <v>1</v>
      </c>
      <c r="I2760" t="b">
        <v>1</v>
      </c>
      <c r="J2760" t="b">
        <v>0</v>
      </c>
      <c r="L2760">
        <f t="shared" si="43"/>
        <v>6</v>
      </c>
    </row>
    <row r="2761" spans="1:12" x14ac:dyDescent="0.3">
      <c r="A2761" t="s">
        <v>720</v>
      </c>
      <c r="B2761" s="97" t="s">
        <v>1060</v>
      </c>
      <c r="C2761" t="s">
        <v>38</v>
      </c>
      <c r="D2761" t="b">
        <v>0</v>
      </c>
      <c r="E2761" t="b">
        <v>0</v>
      </c>
      <c r="F2761" t="b">
        <v>0</v>
      </c>
      <c r="G2761" t="b">
        <v>0</v>
      </c>
      <c r="H2761" t="b">
        <v>1</v>
      </c>
      <c r="I2761" t="b">
        <v>0</v>
      </c>
      <c r="J2761" t="b">
        <v>0</v>
      </c>
      <c r="L2761">
        <f t="shared" si="43"/>
        <v>7</v>
      </c>
    </row>
    <row r="2762" spans="1:12" x14ac:dyDescent="0.3">
      <c r="A2762" t="s">
        <v>720</v>
      </c>
      <c r="B2762" s="97" t="s">
        <v>1060</v>
      </c>
      <c r="C2762" t="s">
        <v>38</v>
      </c>
      <c r="D2762" t="b">
        <v>0</v>
      </c>
      <c r="E2762" t="b">
        <v>0</v>
      </c>
      <c r="F2762" t="b">
        <v>0</v>
      </c>
      <c r="G2762" t="b">
        <v>0</v>
      </c>
      <c r="H2762" t="b">
        <v>0</v>
      </c>
      <c r="I2762" t="b">
        <v>0</v>
      </c>
      <c r="J2762" t="b">
        <v>0</v>
      </c>
      <c r="L2762">
        <f t="shared" si="43"/>
        <v>7</v>
      </c>
    </row>
    <row r="2763" spans="1:12" x14ac:dyDescent="0.3">
      <c r="A2763" t="s">
        <v>720</v>
      </c>
      <c r="B2763" s="97" t="s">
        <v>1060</v>
      </c>
      <c r="C2763" t="s">
        <v>38</v>
      </c>
      <c r="D2763" t="b">
        <v>0</v>
      </c>
      <c r="E2763" t="b">
        <v>0</v>
      </c>
      <c r="F2763" t="b">
        <v>0</v>
      </c>
      <c r="G2763" t="b">
        <v>0</v>
      </c>
      <c r="H2763" t="b">
        <v>1</v>
      </c>
      <c r="I2763" t="b">
        <v>1</v>
      </c>
      <c r="J2763" t="b">
        <v>0</v>
      </c>
      <c r="L2763">
        <f t="shared" si="43"/>
        <v>6</v>
      </c>
    </row>
    <row r="2764" spans="1:12" x14ac:dyDescent="0.3">
      <c r="A2764" t="s">
        <v>720</v>
      </c>
      <c r="B2764" s="97" t="s">
        <v>1060</v>
      </c>
      <c r="C2764" t="s">
        <v>38</v>
      </c>
      <c r="D2764" t="b">
        <v>0</v>
      </c>
      <c r="E2764" t="b">
        <v>0</v>
      </c>
      <c r="F2764" t="b">
        <v>0</v>
      </c>
      <c r="G2764" t="b">
        <v>0</v>
      </c>
      <c r="H2764" t="b">
        <v>1</v>
      </c>
      <c r="I2764" t="b">
        <v>0</v>
      </c>
      <c r="J2764" t="b">
        <v>0</v>
      </c>
      <c r="L2764">
        <f t="shared" si="43"/>
        <v>7</v>
      </c>
    </row>
    <row r="2765" spans="1:12" x14ac:dyDescent="0.3">
      <c r="A2765" t="s">
        <v>720</v>
      </c>
      <c r="B2765" s="97" t="s">
        <v>1060</v>
      </c>
      <c r="C2765" t="s">
        <v>38</v>
      </c>
      <c r="D2765" t="b">
        <v>0</v>
      </c>
      <c r="E2765" t="b">
        <v>0</v>
      </c>
      <c r="F2765" t="b">
        <v>0</v>
      </c>
      <c r="G2765" t="b">
        <v>0</v>
      </c>
      <c r="H2765" t="b">
        <v>0</v>
      </c>
      <c r="I2765" t="b">
        <v>1</v>
      </c>
      <c r="J2765" t="b">
        <v>0</v>
      </c>
      <c r="L2765">
        <f t="shared" si="43"/>
        <v>6</v>
      </c>
    </row>
    <row r="2766" spans="1:12" x14ac:dyDescent="0.3">
      <c r="A2766" t="s">
        <v>720</v>
      </c>
      <c r="B2766" s="97" t="s">
        <v>1060</v>
      </c>
      <c r="C2766" t="s">
        <v>38</v>
      </c>
      <c r="D2766" t="b">
        <v>0</v>
      </c>
      <c r="E2766" t="b">
        <v>0</v>
      </c>
      <c r="F2766" t="b">
        <v>0</v>
      </c>
      <c r="G2766" t="b">
        <v>0</v>
      </c>
      <c r="H2766" t="b">
        <v>0</v>
      </c>
      <c r="I2766" t="b">
        <v>0</v>
      </c>
      <c r="J2766" t="b">
        <v>0</v>
      </c>
      <c r="L2766">
        <f t="shared" ref="L2766:L2829" si="44">MATCH(TRUE,D2766:J2766)</f>
        <v>7</v>
      </c>
    </row>
    <row r="2767" spans="1:12" x14ac:dyDescent="0.3">
      <c r="A2767" t="s">
        <v>720</v>
      </c>
      <c r="B2767" s="97" t="s">
        <v>1060</v>
      </c>
      <c r="C2767" t="s">
        <v>38</v>
      </c>
      <c r="D2767" t="b">
        <v>0</v>
      </c>
      <c r="E2767" t="b">
        <v>0</v>
      </c>
      <c r="F2767" t="b">
        <v>0</v>
      </c>
      <c r="G2767" t="b">
        <v>0</v>
      </c>
      <c r="H2767" t="b">
        <v>0</v>
      </c>
      <c r="I2767" t="b">
        <v>0</v>
      </c>
      <c r="J2767" t="b">
        <v>0</v>
      </c>
      <c r="L2767">
        <f t="shared" si="44"/>
        <v>7</v>
      </c>
    </row>
    <row r="2768" spans="1:12" x14ac:dyDescent="0.3">
      <c r="A2768" t="s">
        <v>720</v>
      </c>
      <c r="B2768" s="97" t="s">
        <v>1060</v>
      </c>
      <c r="C2768" t="s">
        <v>38</v>
      </c>
      <c r="D2768" t="b">
        <v>0</v>
      </c>
      <c r="E2768" t="b">
        <v>0</v>
      </c>
      <c r="F2768" t="b">
        <v>0</v>
      </c>
      <c r="G2768" t="b">
        <v>0</v>
      </c>
      <c r="H2768" t="b">
        <v>1</v>
      </c>
      <c r="I2768" t="b">
        <v>0</v>
      </c>
      <c r="J2768" t="b">
        <v>0</v>
      </c>
      <c r="L2768">
        <f t="shared" si="44"/>
        <v>7</v>
      </c>
    </row>
    <row r="2769" spans="1:12" x14ac:dyDescent="0.3">
      <c r="A2769" t="s">
        <v>720</v>
      </c>
      <c r="B2769" s="97" t="s">
        <v>1060</v>
      </c>
      <c r="C2769" t="s">
        <v>38</v>
      </c>
      <c r="D2769" t="b">
        <v>0</v>
      </c>
      <c r="E2769" t="b">
        <v>0</v>
      </c>
      <c r="F2769" t="b">
        <v>0</v>
      </c>
      <c r="G2769" t="b">
        <v>0</v>
      </c>
      <c r="H2769" t="b">
        <v>0</v>
      </c>
      <c r="I2769" t="b">
        <v>1</v>
      </c>
      <c r="J2769" t="b">
        <v>0</v>
      </c>
      <c r="L2769">
        <f t="shared" si="44"/>
        <v>6</v>
      </c>
    </row>
    <row r="2770" spans="1:12" x14ac:dyDescent="0.3">
      <c r="A2770" t="s">
        <v>720</v>
      </c>
      <c r="B2770" s="97" t="s">
        <v>1060</v>
      </c>
      <c r="C2770" t="s">
        <v>38</v>
      </c>
      <c r="D2770" t="b">
        <v>0</v>
      </c>
      <c r="E2770" t="b">
        <v>0</v>
      </c>
      <c r="F2770" t="b">
        <v>0</v>
      </c>
      <c r="G2770" t="b">
        <v>0</v>
      </c>
      <c r="H2770" t="b">
        <v>0</v>
      </c>
      <c r="I2770" t="b">
        <v>0</v>
      </c>
      <c r="J2770" t="b">
        <v>0</v>
      </c>
      <c r="L2770">
        <f t="shared" si="44"/>
        <v>7</v>
      </c>
    </row>
    <row r="2771" spans="1:12" x14ac:dyDescent="0.3">
      <c r="A2771" t="s">
        <v>720</v>
      </c>
      <c r="B2771" s="97" t="s">
        <v>1060</v>
      </c>
      <c r="C2771" t="s">
        <v>38</v>
      </c>
      <c r="D2771" t="b">
        <v>0</v>
      </c>
      <c r="E2771" t="b">
        <v>0</v>
      </c>
      <c r="F2771" t="b">
        <v>0</v>
      </c>
      <c r="G2771" t="b">
        <v>0</v>
      </c>
      <c r="H2771" t="b">
        <v>0</v>
      </c>
      <c r="I2771" t="b">
        <v>1</v>
      </c>
      <c r="J2771" t="b">
        <v>0</v>
      </c>
      <c r="L2771">
        <f t="shared" si="44"/>
        <v>6</v>
      </c>
    </row>
    <row r="2772" spans="1:12" x14ac:dyDescent="0.3">
      <c r="A2772" t="s">
        <v>720</v>
      </c>
      <c r="B2772" s="97" t="s">
        <v>1060</v>
      </c>
      <c r="C2772" t="s">
        <v>38</v>
      </c>
      <c r="D2772" t="b">
        <v>0</v>
      </c>
      <c r="E2772" t="b">
        <v>0</v>
      </c>
      <c r="F2772" t="b">
        <v>0</v>
      </c>
      <c r="G2772" t="b">
        <v>0</v>
      </c>
      <c r="H2772" t="b">
        <v>1</v>
      </c>
      <c r="I2772" t="b">
        <v>1</v>
      </c>
      <c r="J2772" t="b">
        <v>0</v>
      </c>
      <c r="L2772">
        <f t="shared" si="44"/>
        <v>6</v>
      </c>
    </row>
    <row r="2773" spans="1:12" x14ac:dyDescent="0.3">
      <c r="A2773" t="s">
        <v>720</v>
      </c>
      <c r="B2773" s="97" t="s">
        <v>1060</v>
      </c>
      <c r="C2773" t="s">
        <v>38</v>
      </c>
      <c r="D2773" t="b">
        <v>0</v>
      </c>
      <c r="E2773" t="b">
        <v>0</v>
      </c>
      <c r="F2773" t="b">
        <v>0</v>
      </c>
      <c r="G2773" t="b">
        <v>0</v>
      </c>
      <c r="H2773" t="b">
        <v>0</v>
      </c>
      <c r="I2773" t="b">
        <v>0</v>
      </c>
      <c r="J2773" t="b">
        <v>0</v>
      </c>
      <c r="L2773">
        <f t="shared" si="44"/>
        <v>7</v>
      </c>
    </row>
    <row r="2774" spans="1:12" x14ac:dyDescent="0.3">
      <c r="A2774" t="s">
        <v>720</v>
      </c>
      <c r="B2774" s="97" t="s">
        <v>1060</v>
      </c>
      <c r="C2774" t="s">
        <v>38</v>
      </c>
      <c r="D2774" t="b">
        <v>0</v>
      </c>
      <c r="E2774" t="b">
        <v>0</v>
      </c>
      <c r="F2774" t="b">
        <v>0</v>
      </c>
      <c r="G2774" t="b">
        <v>0</v>
      </c>
      <c r="H2774" t="b">
        <v>1</v>
      </c>
      <c r="I2774" t="b">
        <v>1</v>
      </c>
      <c r="J2774" t="b">
        <v>0</v>
      </c>
      <c r="L2774">
        <f t="shared" si="44"/>
        <v>6</v>
      </c>
    </row>
    <row r="2775" spans="1:12" x14ac:dyDescent="0.3">
      <c r="A2775" t="s">
        <v>720</v>
      </c>
      <c r="B2775" s="97" t="s">
        <v>1060</v>
      </c>
      <c r="C2775" t="s">
        <v>38</v>
      </c>
      <c r="D2775" t="b">
        <v>0</v>
      </c>
      <c r="E2775" t="b">
        <v>0</v>
      </c>
      <c r="F2775" t="b">
        <v>0</v>
      </c>
      <c r="G2775" t="b">
        <v>0</v>
      </c>
      <c r="H2775" t="b">
        <v>0</v>
      </c>
      <c r="I2775" t="b">
        <v>1</v>
      </c>
      <c r="J2775" t="b">
        <v>0</v>
      </c>
      <c r="L2775">
        <f t="shared" si="44"/>
        <v>6</v>
      </c>
    </row>
    <row r="2776" spans="1:12" x14ac:dyDescent="0.3">
      <c r="A2776" t="s">
        <v>720</v>
      </c>
      <c r="B2776" s="97" t="s">
        <v>1060</v>
      </c>
      <c r="C2776" t="s">
        <v>38</v>
      </c>
      <c r="D2776" t="b">
        <v>0</v>
      </c>
      <c r="E2776" t="b">
        <v>0</v>
      </c>
      <c r="F2776" t="b">
        <v>0</v>
      </c>
      <c r="G2776" t="b">
        <v>0</v>
      </c>
      <c r="H2776" t="b">
        <v>0</v>
      </c>
      <c r="I2776" t="b">
        <v>0</v>
      </c>
      <c r="J2776" t="b">
        <v>0</v>
      </c>
      <c r="L2776">
        <f t="shared" si="44"/>
        <v>7</v>
      </c>
    </row>
    <row r="2777" spans="1:12" x14ac:dyDescent="0.3">
      <c r="A2777" t="s">
        <v>720</v>
      </c>
      <c r="B2777" s="97" t="s">
        <v>1060</v>
      </c>
      <c r="C2777" t="s">
        <v>38</v>
      </c>
      <c r="D2777" t="b">
        <v>0</v>
      </c>
      <c r="E2777" t="b">
        <v>0</v>
      </c>
      <c r="F2777" t="b">
        <v>0</v>
      </c>
      <c r="G2777" t="b">
        <v>1</v>
      </c>
      <c r="H2777" t="b">
        <v>1</v>
      </c>
      <c r="I2777" t="b">
        <v>1</v>
      </c>
      <c r="J2777" t="b">
        <v>0</v>
      </c>
      <c r="L2777">
        <f t="shared" si="44"/>
        <v>6</v>
      </c>
    </row>
    <row r="2778" spans="1:12" x14ac:dyDescent="0.3">
      <c r="A2778" t="s">
        <v>720</v>
      </c>
      <c r="B2778" s="97" t="s">
        <v>1060</v>
      </c>
      <c r="C2778" t="s">
        <v>38</v>
      </c>
      <c r="D2778" t="b">
        <v>0</v>
      </c>
      <c r="E2778" t="b">
        <v>1</v>
      </c>
      <c r="F2778" t="b">
        <v>0</v>
      </c>
      <c r="G2778" t="b">
        <v>0</v>
      </c>
      <c r="H2778" t="b">
        <v>1</v>
      </c>
      <c r="I2778" t="b">
        <v>0</v>
      </c>
      <c r="J2778" t="b">
        <v>0</v>
      </c>
      <c r="L2778">
        <f t="shared" si="44"/>
        <v>7</v>
      </c>
    </row>
    <row r="2779" spans="1:12" x14ac:dyDescent="0.3">
      <c r="A2779" t="s">
        <v>720</v>
      </c>
      <c r="B2779" s="97" t="s">
        <v>1060</v>
      </c>
      <c r="C2779" t="s">
        <v>38</v>
      </c>
      <c r="D2779" t="b">
        <v>0</v>
      </c>
      <c r="E2779" t="b">
        <v>0</v>
      </c>
      <c r="F2779" t="b">
        <v>0</v>
      </c>
      <c r="G2779" t="b">
        <v>0</v>
      </c>
      <c r="H2779" t="b">
        <v>1</v>
      </c>
      <c r="I2779" t="b">
        <v>1</v>
      </c>
      <c r="J2779" t="b">
        <v>0</v>
      </c>
      <c r="L2779">
        <f t="shared" si="44"/>
        <v>6</v>
      </c>
    </row>
    <row r="2780" spans="1:12" x14ac:dyDescent="0.3">
      <c r="A2780" t="s">
        <v>720</v>
      </c>
      <c r="B2780" s="97" t="s">
        <v>1060</v>
      </c>
      <c r="C2780" t="s">
        <v>38</v>
      </c>
      <c r="D2780" t="b">
        <v>0</v>
      </c>
      <c r="E2780" t="b">
        <v>0</v>
      </c>
      <c r="F2780" t="b">
        <v>0</v>
      </c>
      <c r="G2780" t="b">
        <v>0</v>
      </c>
      <c r="H2780" t="b">
        <v>0</v>
      </c>
      <c r="I2780" t="b">
        <v>0</v>
      </c>
      <c r="J2780" t="b">
        <v>0</v>
      </c>
      <c r="L2780">
        <f t="shared" si="44"/>
        <v>7</v>
      </c>
    </row>
    <row r="2781" spans="1:12" x14ac:dyDescent="0.3">
      <c r="A2781" t="s">
        <v>720</v>
      </c>
      <c r="B2781" s="97" t="s">
        <v>1060</v>
      </c>
      <c r="C2781" t="s">
        <v>38</v>
      </c>
      <c r="D2781" t="b">
        <v>0</v>
      </c>
      <c r="E2781" t="b">
        <v>0</v>
      </c>
      <c r="F2781" t="b">
        <v>0</v>
      </c>
      <c r="G2781" t="b">
        <v>0</v>
      </c>
      <c r="H2781" t="b">
        <v>0</v>
      </c>
      <c r="I2781" t="b">
        <v>1</v>
      </c>
      <c r="J2781" t="b">
        <v>0</v>
      </c>
      <c r="L2781">
        <f t="shared" si="44"/>
        <v>6</v>
      </c>
    </row>
    <row r="2782" spans="1:12" x14ac:dyDescent="0.3">
      <c r="A2782" t="s">
        <v>720</v>
      </c>
      <c r="B2782" s="97" t="s">
        <v>1060</v>
      </c>
      <c r="C2782" t="s">
        <v>38</v>
      </c>
      <c r="D2782" t="b">
        <v>0</v>
      </c>
      <c r="E2782" t="b">
        <v>0</v>
      </c>
      <c r="F2782" t="b">
        <v>0</v>
      </c>
      <c r="G2782" t="b">
        <v>0</v>
      </c>
      <c r="H2782" t="b">
        <v>1</v>
      </c>
      <c r="I2782" t="b">
        <v>0</v>
      </c>
      <c r="J2782" t="b">
        <v>0</v>
      </c>
      <c r="L2782">
        <f t="shared" si="44"/>
        <v>7</v>
      </c>
    </row>
    <row r="2783" spans="1:12" x14ac:dyDescent="0.3">
      <c r="A2783" t="s">
        <v>720</v>
      </c>
      <c r="B2783" s="97" t="s">
        <v>1060</v>
      </c>
      <c r="C2783" t="s">
        <v>38</v>
      </c>
      <c r="D2783" t="b">
        <v>0</v>
      </c>
      <c r="E2783" t="b">
        <v>0</v>
      </c>
      <c r="F2783" t="b">
        <v>0</v>
      </c>
      <c r="G2783" t="b">
        <v>0</v>
      </c>
      <c r="H2783" t="b">
        <v>1</v>
      </c>
      <c r="I2783" t="b">
        <v>1</v>
      </c>
      <c r="J2783" t="b">
        <v>0</v>
      </c>
      <c r="L2783">
        <f t="shared" si="44"/>
        <v>6</v>
      </c>
    </row>
    <row r="2784" spans="1:12" x14ac:dyDescent="0.3">
      <c r="A2784" t="s">
        <v>720</v>
      </c>
      <c r="B2784" s="97" t="s">
        <v>1060</v>
      </c>
      <c r="C2784" t="s">
        <v>38</v>
      </c>
      <c r="D2784" t="b">
        <v>0</v>
      </c>
      <c r="E2784" t="b">
        <v>0</v>
      </c>
      <c r="F2784" t="b">
        <v>0</v>
      </c>
      <c r="G2784" t="b">
        <v>0</v>
      </c>
      <c r="H2784" t="b">
        <v>0</v>
      </c>
      <c r="I2784" t="b">
        <v>1</v>
      </c>
      <c r="J2784" t="b">
        <v>0</v>
      </c>
      <c r="L2784">
        <f t="shared" si="44"/>
        <v>6</v>
      </c>
    </row>
    <row r="2785" spans="1:12" x14ac:dyDescent="0.3">
      <c r="A2785" t="s">
        <v>720</v>
      </c>
      <c r="B2785" s="97" t="s">
        <v>1060</v>
      </c>
      <c r="C2785" t="s">
        <v>38</v>
      </c>
      <c r="D2785" t="b">
        <v>0</v>
      </c>
      <c r="E2785" t="b">
        <v>0</v>
      </c>
      <c r="F2785" t="b">
        <v>0</v>
      </c>
      <c r="G2785" t="b">
        <v>0</v>
      </c>
      <c r="H2785" t="b">
        <v>1</v>
      </c>
      <c r="I2785" t="b">
        <v>1</v>
      </c>
      <c r="J2785" t="b">
        <v>0</v>
      </c>
      <c r="L2785">
        <f t="shared" si="44"/>
        <v>6</v>
      </c>
    </row>
    <row r="2786" spans="1:12" x14ac:dyDescent="0.3">
      <c r="A2786" t="s">
        <v>720</v>
      </c>
      <c r="B2786" s="97" t="s">
        <v>1060</v>
      </c>
      <c r="C2786" t="s">
        <v>38</v>
      </c>
      <c r="D2786" t="b">
        <v>0</v>
      </c>
      <c r="E2786" t="b">
        <v>0</v>
      </c>
      <c r="F2786" t="b">
        <v>0</v>
      </c>
      <c r="G2786" t="b">
        <v>0</v>
      </c>
      <c r="H2786" t="b">
        <v>1</v>
      </c>
      <c r="I2786" t="b">
        <v>0</v>
      </c>
      <c r="J2786" t="b">
        <v>0</v>
      </c>
      <c r="L2786">
        <f t="shared" si="44"/>
        <v>7</v>
      </c>
    </row>
    <row r="2787" spans="1:12" x14ac:dyDescent="0.3">
      <c r="A2787" t="s">
        <v>720</v>
      </c>
      <c r="B2787" s="97" t="s">
        <v>1060</v>
      </c>
      <c r="C2787" t="s">
        <v>38</v>
      </c>
      <c r="D2787" t="b">
        <v>0</v>
      </c>
      <c r="E2787" t="b">
        <v>0</v>
      </c>
      <c r="F2787" t="b">
        <v>0</v>
      </c>
      <c r="G2787" t="b">
        <v>0</v>
      </c>
      <c r="H2787" t="b">
        <v>0</v>
      </c>
      <c r="I2787" t="b">
        <v>0</v>
      </c>
      <c r="J2787" t="b">
        <v>0</v>
      </c>
      <c r="L2787">
        <f t="shared" si="44"/>
        <v>7</v>
      </c>
    </row>
    <row r="2788" spans="1:12" x14ac:dyDescent="0.3">
      <c r="A2788" t="s">
        <v>720</v>
      </c>
      <c r="B2788" s="97" t="s">
        <v>1060</v>
      </c>
      <c r="C2788" t="s">
        <v>38</v>
      </c>
      <c r="D2788" t="b">
        <v>0</v>
      </c>
      <c r="E2788" t="b">
        <v>0</v>
      </c>
      <c r="F2788" t="b">
        <v>0</v>
      </c>
      <c r="G2788" t="b">
        <v>0</v>
      </c>
      <c r="H2788" t="b">
        <v>0</v>
      </c>
      <c r="I2788" t="b">
        <v>0</v>
      </c>
      <c r="J2788" t="b">
        <v>0</v>
      </c>
      <c r="L2788">
        <f t="shared" si="44"/>
        <v>7</v>
      </c>
    </row>
    <row r="2789" spans="1:12" x14ac:dyDescent="0.3">
      <c r="A2789" t="s">
        <v>720</v>
      </c>
      <c r="B2789" s="97" t="s">
        <v>1060</v>
      </c>
      <c r="C2789" t="s">
        <v>38</v>
      </c>
      <c r="D2789" t="b">
        <v>0</v>
      </c>
      <c r="E2789" t="b">
        <v>0</v>
      </c>
      <c r="F2789" t="b">
        <v>0</v>
      </c>
      <c r="G2789" t="b">
        <v>1</v>
      </c>
      <c r="H2789" t="b">
        <v>0</v>
      </c>
      <c r="I2789" t="b">
        <v>0</v>
      </c>
      <c r="J2789" t="b">
        <v>0</v>
      </c>
      <c r="L2789">
        <f t="shared" si="44"/>
        <v>4</v>
      </c>
    </row>
    <row r="2790" spans="1:12" x14ac:dyDescent="0.3">
      <c r="A2790" t="s">
        <v>720</v>
      </c>
      <c r="B2790" s="97" t="s">
        <v>1060</v>
      </c>
      <c r="C2790" t="s">
        <v>38</v>
      </c>
      <c r="D2790" t="b">
        <v>0</v>
      </c>
      <c r="E2790" t="b">
        <v>0</v>
      </c>
      <c r="F2790" t="b">
        <v>0</v>
      </c>
      <c r="G2790" t="b">
        <v>0</v>
      </c>
      <c r="H2790" t="b">
        <v>0</v>
      </c>
      <c r="I2790" t="b">
        <v>0</v>
      </c>
      <c r="J2790" t="b">
        <v>0</v>
      </c>
      <c r="L2790">
        <f t="shared" si="44"/>
        <v>7</v>
      </c>
    </row>
    <row r="2791" spans="1:12" x14ac:dyDescent="0.3">
      <c r="A2791" t="s">
        <v>720</v>
      </c>
      <c r="B2791" s="97" t="s">
        <v>1060</v>
      </c>
      <c r="C2791" t="s">
        <v>38</v>
      </c>
      <c r="D2791" t="b">
        <v>0</v>
      </c>
      <c r="E2791" t="b">
        <v>0</v>
      </c>
      <c r="F2791" t="b">
        <v>0</v>
      </c>
      <c r="G2791" t="b">
        <v>0</v>
      </c>
      <c r="H2791" t="b">
        <v>1</v>
      </c>
      <c r="I2791" t="b">
        <v>0</v>
      </c>
      <c r="J2791" t="b">
        <v>0</v>
      </c>
      <c r="L2791">
        <f t="shared" si="44"/>
        <v>7</v>
      </c>
    </row>
    <row r="2792" spans="1:12" x14ac:dyDescent="0.3">
      <c r="A2792" t="s">
        <v>720</v>
      </c>
      <c r="B2792" s="97" t="s">
        <v>1060</v>
      </c>
      <c r="C2792" t="s">
        <v>38</v>
      </c>
      <c r="D2792" t="b">
        <v>0</v>
      </c>
      <c r="E2792" t="b">
        <v>0</v>
      </c>
      <c r="F2792" t="b">
        <v>0</v>
      </c>
      <c r="G2792" t="b">
        <v>0</v>
      </c>
      <c r="H2792" t="b">
        <v>0</v>
      </c>
      <c r="I2792" t="b">
        <v>1</v>
      </c>
      <c r="J2792" t="b">
        <v>0</v>
      </c>
      <c r="L2792">
        <f t="shared" si="44"/>
        <v>6</v>
      </c>
    </row>
    <row r="2793" spans="1:12" x14ac:dyDescent="0.3">
      <c r="A2793" t="s">
        <v>720</v>
      </c>
      <c r="B2793" s="97" t="s">
        <v>1060</v>
      </c>
      <c r="C2793" t="s">
        <v>38</v>
      </c>
      <c r="D2793" t="b">
        <v>0</v>
      </c>
      <c r="E2793" t="b">
        <v>0</v>
      </c>
      <c r="F2793" t="b">
        <v>0</v>
      </c>
      <c r="G2793" t="b">
        <v>0</v>
      </c>
      <c r="H2793" t="b">
        <v>0</v>
      </c>
      <c r="I2793" t="b">
        <v>0</v>
      </c>
      <c r="J2793" t="b">
        <v>0</v>
      </c>
      <c r="L2793">
        <f t="shared" si="44"/>
        <v>7</v>
      </c>
    </row>
    <row r="2794" spans="1:12" x14ac:dyDescent="0.3">
      <c r="A2794" t="s">
        <v>720</v>
      </c>
      <c r="B2794" s="97" t="s">
        <v>1060</v>
      </c>
      <c r="C2794" t="s">
        <v>38</v>
      </c>
      <c r="D2794" t="b">
        <v>0</v>
      </c>
      <c r="E2794" t="b">
        <v>0</v>
      </c>
      <c r="F2794" t="b">
        <v>0</v>
      </c>
      <c r="G2794" t="b">
        <v>1</v>
      </c>
      <c r="H2794" t="b">
        <v>0</v>
      </c>
      <c r="I2794" t="b">
        <v>0</v>
      </c>
      <c r="J2794" t="b">
        <v>0</v>
      </c>
      <c r="L2794">
        <f t="shared" si="44"/>
        <v>4</v>
      </c>
    </row>
    <row r="2795" spans="1:12" x14ac:dyDescent="0.3">
      <c r="A2795" t="s">
        <v>720</v>
      </c>
      <c r="B2795" s="97" t="s">
        <v>1060</v>
      </c>
      <c r="C2795" t="s">
        <v>38</v>
      </c>
      <c r="D2795" t="b">
        <v>0</v>
      </c>
      <c r="E2795" t="b">
        <v>0</v>
      </c>
      <c r="F2795" t="b">
        <v>0</v>
      </c>
      <c r="G2795" t="b">
        <v>0</v>
      </c>
      <c r="H2795" t="b">
        <v>1</v>
      </c>
      <c r="I2795" t="b">
        <v>1</v>
      </c>
      <c r="J2795" t="b">
        <v>0</v>
      </c>
      <c r="L2795">
        <f t="shared" si="44"/>
        <v>6</v>
      </c>
    </row>
    <row r="2796" spans="1:12" x14ac:dyDescent="0.3">
      <c r="A2796" t="s">
        <v>720</v>
      </c>
      <c r="B2796" s="97" t="s">
        <v>1060</v>
      </c>
      <c r="C2796" t="s">
        <v>38</v>
      </c>
      <c r="D2796" t="b">
        <v>0</v>
      </c>
      <c r="E2796" t="b">
        <v>0</v>
      </c>
      <c r="F2796" t="b">
        <v>0</v>
      </c>
      <c r="G2796" t="b">
        <v>0</v>
      </c>
      <c r="H2796" t="b">
        <v>0</v>
      </c>
      <c r="I2796" t="b">
        <v>1</v>
      </c>
      <c r="J2796" t="b">
        <v>0</v>
      </c>
      <c r="L2796">
        <f t="shared" si="44"/>
        <v>6</v>
      </c>
    </row>
    <row r="2797" spans="1:12" x14ac:dyDescent="0.3">
      <c r="A2797" t="s">
        <v>720</v>
      </c>
      <c r="B2797" s="97" t="s">
        <v>1060</v>
      </c>
      <c r="C2797" t="s">
        <v>38</v>
      </c>
      <c r="D2797" t="b">
        <v>0</v>
      </c>
      <c r="E2797" t="b">
        <v>0</v>
      </c>
      <c r="F2797" t="b">
        <v>0</v>
      </c>
      <c r="G2797" t="b">
        <v>0</v>
      </c>
      <c r="H2797" t="b">
        <v>1</v>
      </c>
      <c r="I2797" t="b">
        <v>1</v>
      </c>
      <c r="J2797" t="b">
        <v>0</v>
      </c>
      <c r="L2797">
        <f t="shared" si="44"/>
        <v>6</v>
      </c>
    </row>
    <row r="2798" spans="1:12" x14ac:dyDescent="0.3">
      <c r="A2798" t="s">
        <v>720</v>
      </c>
      <c r="B2798" s="97" t="s">
        <v>1060</v>
      </c>
      <c r="C2798" t="s">
        <v>38</v>
      </c>
      <c r="D2798" t="b">
        <v>0</v>
      </c>
      <c r="E2798" t="b">
        <v>0</v>
      </c>
      <c r="F2798" t="b">
        <v>0</v>
      </c>
      <c r="G2798" t="b">
        <v>0</v>
      </c>
      <c r="H2798" t="b">
        <v>1</v>
      </c>
      <c r="I2798" t="b">
        <v>0</v>
      </c>
      <c r="J2798" t="b">
        <v>0</v>
      </c>
      <c r="L2798">
        <f t="shared" si="44"/>
        <v>7</v>
      </c>
    </row>
    <row r="2799" spans="1:12" x14ac:dyDescent="0.3">
      <c r="A2799" t="s">
        <v>720</v>
      </c>
      <c r="B2799" s="97" t="s">
        <v>1060</v>
      </c>
      <c r="C2799" t="s">
        <v>38</v>
      </c>
      <c r="D2799" t="b">
        <v>0</v>
      </c>
      <c r="E2799" t="b">
        <v>0</v>
      </c>
      <c r="F2799" t="b">
        <v>0</v>
      </c>
      <c r="G2799" t="b">
        <v>0</v>
      </c>
      <c r="H2799" t="b">
        <v>0</v>
      </c>
      <c r="I2799" t="b">
        <v>0</v>
      </c>
      <c r="J2799" t="b">
        <v>0</v>
      </c>
      <c r="L2799">
        <f t="shared" si="44"/>
        <v>7</v>
      </c>
    </row>
    <row r="2800" spans="1:12" x14ac:dyDescent="0.3">
      <c r="A2800" t="s">
        <v>720</v>
      </c>
      <c r="B2800" s="97" t="s">
        <v>1060</v>
      </c>
      <c r="C2800" t="s">
        <v>38</v>
      </c>
      <c r="D2800" t="b">
        <v>0</v>
      </c>
      <c r="E2800" t="b">
        <v>0</v>
      </c>
      <c r="F2800" t="b">
        <v>0</v>
      </c>
      <c r="G2800" t="b">
        <v>0</v>
      </c>
      <c r="H2800" t="b">
        <v>1</v>
      </c>
      <c r="I2800" t="b">
        <v>1</v>
      </c>
      <c r="J2800" t="b">
        <v>0</v>
      </c>
      <c r="L2800">
        <f t="shared" si="44"/>
        <v>6</v>
      </c>
    </row>
    <row r="2801" spans="1:12" x14ac:dyDescent="0.3">
      <c r="A2801" t="s">
        <v>720</v>
      </c>
      <c r="B2801" s="97" t="s">
        <v>1060</v>
      </c>
      <c r="C2801" t="s">
        <v>38</v>
      </c>
      <c r="D2801" t="b">
        <v>0</v>
      </c>
      <c r="E2801" t="b">
        <v>0</v>
      </c>
      <c r="F2801" t="b">
        <v>0</v>
      </c>
      <c r="G2801" t="b">
        <v>0</v>
      </c>
      <c r="H2801" t="b">
        <v>0</v>
      </c>
      <c r="I2801" t="b">
        <v>1</v>
      </c>
      <c r="J2801" t="b">
        <v>0</v>
      </c>
      <c r="L2801">
        <f t="shared" si="44"/>
        <v>6</v>
      </c>
    </row>
    <row r="2802" spans="1:12" x14ac:dyDescent="0.3">
      <c r="A2802" t="s">
        <v>720</v>
      </c>
      <c r="B2802" s="97" t="s">
        <v>1060</v>
      </c>
      <c r="C2802" t="s">
        <v>38</v>
      </c>
      <c r="D2802" t="b">
        <v>0</v>
      </c>
      <c r="E2802" t="b">
        <v>0</v>
      </c>
      <c r="F2802" t="b">
        <v>0</v>
      </c>
      <c r="G2802" t="b">
        <v>0</v>
      </c>
      <c r="H2802" t="b">
        <v>1</v>
      </c>
      <c r="I2802" t="b">
        <v>1</v>
      </c>
      <c r="J2802" t="b">
        <v>0</v>
      </c>
      <c r="L2802">
        <f t="shared" si="44"/>
        <v>6</v>
      </c>
    </row>
    <row r="2803" spans="1:12" x14ac:dyDescent="0.3">
      <c r="A2803" t="s">
        <v>720</v>
      </c>
      <c r="B2803" s="97" t="s">
        <v>1060</v>
      </c>
      <c r="C2803" t="s">
        <v>38</v>
      </c>
      <c r="D2803" t="b">
        <v>0</v>
      </c>
      <c r="E2803" t="b">
        <v>0</v>
      </c>
      <c r="F2803" t="b">
        <v>0</v>
      </c>
      <c r="G2803" t="b">
        <v>0</v>
      </c>
      <c r="H2803" t="b">
        <v>0</v>
      </c>
      <c r="I2803" t="b">
        <v>0</v>
      </c>
      <c r="J2803" t="b">
        <v>0</v>
      </c>
      <c r="L2803">
        <f t="shared" si="44"/>
        <v>7</v>
      </c>
    </row>
    <row r="2804" spans="1:12" x14ac:dyDescent="0.3">
      <c r="A2804" t="s">
        <v>720</v>
      </c>
      <c r="B2804" s="97" t="s">
        <v>1060</v>
      </c>
      <c r="C2804" t="s">
        <v>38</v>
      </c>
      <c r="D2804" t="b">
        <v>0</v>
      </c>
      <c r="E2804" t="b">
        <v>0</v>
      </c>
      <c r="F2804" t="b">
        <v>0</v>
      </c>
      <c r="G2804" t="b">
        <v>0</v>
      </c>
      <c r="H2804" t="b">
        <v>0</v>
      </c>
      <c r="I2804" t="b">
        <v>1</v>
      </c>
      <c r="J2804" t="b">
        <v>0</v>
      </c>
      <c r="L2804">
        <f t="shared" si="44"/>
        <v>6</v>
      </c>
    </row>
    <row r="2805" spans="1:12" x14ac:dyDescent="0.3">
      <c r="A2805" t="s">
        <v>720</v>
      </c>
      <c r="B2805" s="97" t="s">
        <v>1060</v>
      </c>
      <c r="C2805" t="s">
        <v>38</v>
      </c>
      <c r="D2805" t="b">
        <v>0</v>
      </c>
      <c r="E2805" t="b">
        <v>0</v>
      </c>
      <c r="F2805" t="b">
        <v>0</v>
      </c>
      <c r="G2805" t="b">
        <v>0</v>
      </c>
      <c r="H2805" t="b">
        <v>0</v>
      </c>
      <c r="I2805" t="b">
        <v>0</v>
      </c>
      <c r="J2805" t="b">
        <v>0</v>
      </c>
      <c r="L2805">
        <f t="shared" si="44"/>
        <v>7</v>
      </c>
    </row>
    <row r="2806" spans="1:12" x14ac:dyDescent="0.3">
      <c r="A2806" t="s">
        <v>720</v>
      </c>
      <c r="B2806" s="97" t="s">
        <v>1060</v>
      </c>
      <c r="C2806" t="s">
        <v>38</v>
      </c>
      <c r="D2806" t="b">
        <v>0</v>
      </c>
      <c r="E2806" t="b">
        <v>0</v>
      </c>
      <c r="F2806" t="b">
        <v>0</v>
      </c>
      <c r="G2806" t="b">
        <v>0</v>
      </c>
      <c r="H2806" t="b">
        <v>0</v>
      </c>
      <c r="I2806" t="b">
        <v>0</v>
      </c>
      <c r="J2806" t="b">
        <v>0</v>
      </c>
      <c r="L2806">
        <f t="shared" si="44"/>
        <v>7</v>
      </c>
    </row>
    <row r="2807" spans="1:12" x14ac:dyDescent="0.3">
      <c r="A2807" t="s">
        <v>720</v>
      </c>
      <c r="B2807" s="97" t="s">
        <v>1060</v>
      </c>
      <c r="C2807" t="s">
        <v>38</v>
      </c>
      <c r="D2807" t="b">
        <v>0</v>
      </c>
      <c r="E2807" t="b">
        <v>0</v>
      </c>
      <c r="F2807" t="b">
        <v>0</v>
      </c>
      <c r="G2807" t="b">
        <v>0</v>
      </c>
      <c r="H2807" t="b">
        <v>0</v>
      </c>
      <c r="I2807" t="b">
        <v>1</v>
      </c>
      <c r="J2807" t="b">
        <v>0</v>
      </c>
      <c r="L2807">
        <f t="shared" si="44"/>
        <v>6</v>
      </c>
    </row>
    <row r="2808" spans="1:12" x14ac:dyDescent="0.3">
      <c r="A2808" t="s">
        <v>720</v>
      </c>
      <c r="B2808" s="97" t="s">
        <v>1060</v>
      </c>
      <c r="C2808" t="s">
        <v>38</v>
      </c>
      <c r="D2808" t="b">
        <v>0</v>
      </c>
      <c r="E2808" t="b">
        <v>0</v>
      </c>
      <c r="F2808" t="b">
        <v>0</v>
      </c>
      <c r="G2808" t="b">
        <v>0</v>
      </c>
      <c r="H2808" t="b">
        <v>0</v>
      </c>
      <c r="I2808" t="b">
        <v>0</v>
      </c>
      <c r="J2808" t="b">
        <v>0</v>
      </c>
      <c r="L2808">
        <f t="shared" si="44"/>
        <v>7</v>
      </c>
    </row>
    <row r="2809" spans="1:12" x14ac:dyDescent="0.3">
      <c r="A2809" t="s">
        <v>720</v>
      </c>
      <c r="B2809" s="97" t="s">
        <v>1060</v>
      </c>
      <c r="C2809" t="s">
        <v>38</v>
      </c>
      <c r="D2809" t="b">
        <v>0</v>
      </c>
      <c r="E2809" t="b">
        <v>0</v>
      </c>
      <c r="F2809" t="b">
        <v>0</v>
      </c>
      <c r="G2809" t="b">
        <v>0</v>
      </c>
      <c r="H2809" t="b">
        <v>0</v>
      </c>
      <c r="I2809" t="b">
        <v>1</v>
      </c>
      <c r="J2809" t="b">
        <v>0</v>
      </c>
      <c r="L2809">
        <f t="shared" si="44"/>
        <v>6</v>
      </c>
    </row>
    <row r="2810" spans="1:12" x14ac:dyDescent="0.3">
      <c r="A2810" t="s">
        <v>720</v>
      </c>
      <c r="B2810" s="97" t="s">
        <v>1060</v>
      </c>
      <c r="C2810" t="s">
        <v>38</v>
      </c>
      <c r="D2810" t="b">
        <v>0</v>
      </c>
      <c r="E2810" t="b">
        <v>0</v>
      </c>
      <c r="F2810" t="b">
        <v>0</v>
      </c>
      <c r="G2810" t="b">
        <v>0</v>
      </c>
      <c r="H2810" t="b">
        <v>0</v>
      </c>
      <c r="I2810" t="b">
        <v>1</v>
      </c>
      <c r="J2810" t="b">
        <v>0</v>
      </c>
      <c r="L2810">
        <f t="shared" si="44"/>
        <v>6</v>
      </c>
    </row>
    <row r="2811" spans="1:12" x14ac:dyDescent="0.3">
      <c r="A2811" t="s">
        <v>720</v>
      </c>
      <c r="B2811" s="97" t="s">
        <v>1060</v>
      </c>
      <c r="C2811" t="s">
        <v>38</v>
      </c>
      <c r="D2811" t="b">
        <v>0</v>
      </c>
      <c r="E2811" t="b">
        <v>0</v>
      </c>
      <c r="F2811" t="b">
        <v>0</v>
      </c>
      <c r="G2811" t="b">
        <v>0</v>
      </c>
      <c r="H2811" t="b">
        <v>1</v>
      </c>
      <c r="I2811" t="b">
        <v>1</v>
      </c>
      <c r="J2811" t="b">
        <v>0</v>
      </c>
      <c r="L2811">
        <f t="shared" si="44"/>
        <v>6</v>
      </c>
    </row>
    <row r="2812" spans="1:12" x14ac:dyDescent="0.3">
      <c r="A2812" t="s">
        <v>720</v>
      </c>
      <c r="B2812" s="97" t="s">
        <v>1060</v>
      </c>
      <c r="C2812" t="s">
        <v>38</v>
      </c>
      <c r="D2812" t="b">
        <v>0</v>
      </c>
      <c r="E2812" t="b">
        <v>0</v>
      </c>
      <c r="F2812" t="b">
        <v>0</v>
      </c>
      <c r="G2812" t="b">
        <v>0</v>
      </c>
      <c r="H2812" t="b">
        <v>0</v>
      </c>
      <c r="I2812" t="b">
        <v>1</v>
      </c>
      <c r="J2812" t="b">
        <v>0</v>
      </c>
      <c r="L2812">
        <f t="shared" si="44"/>
        <v>6</v>
      </c>
    </row>
    <row r="2813" spans="1:12" x14ac:dyDescent="0.3">
      <c r="A2813" t="s">
        <v>720</v>
      </c>
      <c r="B2813" s="97" t="s">
        <v>1060</v>
      </c>
      <c r="C2813" t="s">
        <v>144</v>
      </c>
      <c r="D2813" t="b">
        <v>0</v>
      </c>
      <c r="E2813" t="b">
        <v>0</v>
      </c>
      <c r="F2813" t="b">
        <v>0</v>
      </c>
      <c r="G2813" t="b">
        <v>0</v>
      </c>
      <c r="H2813" t="b">
        <v>0</v>
      </c>
      <c r="I2813" t="b">
        <v>1</v>
      </c>
      <c r="J2813" t="b">
        <v>0</v>
      </c>
      <c r="L2813">
        <f t="shared" si="44"/>
        <v>6</v>
      </c>
    </row>
    <row r="2814" spans="1:12" x14ac:dyDescent="0.3">
      <c r="A2814" t="s">
        <v>720</v>
      </c>
      <c r="B2814" s="97" t="s">
        <v>1060</v>
      </c>
      <c r="C2814" t="s">
        <v>144</v>
      </c>
      <c r="D2814" t="b">
        <v>0</v>
      </c>
      <c r="E2814" t="b">
        <v>0</v>
      </c>
      <c r="F2814" t="b">
        <v>0</v>
      </c>
      <c r="G2814" t="b">
        <v>0</v>
      </c>
      <c r="H2814" t="b">
        <v>0</v>
      </c>
      <c r="I2814" t="b">
        <v>0</v>
      </c>
      <c r="J2814" t="b">
        <v>0</v>
      </c>
      <c r="L2814">
        <f t="shared" si="44"/>
        <v>7</v>
      </c>
    </row>
    <row r="2815" spans="1:12" x14ac:dyDescent="0.3">
      <c r="A2815" t="s">
        <v>720</v>
      </c>
      <c r="B2815" s="97" t="s">
        <v>1060</v>
      </c>
      <c r="C2815" t="s">
        <v>144</v>
      </c>
      <c r="D2815" t="b">
        <v>0</v>
      </c>
      <c r="E2815" t="b">
        <v>0</v>
      </c>
      <c r="F2815" t="b">
        <v>0</v>
      </c>
      <c r="G2815" t="b">
        <v>1</v>
      </c>
      <c r="H2815" t="b">
        <v>0</v>
      </c>
      <c r="I2815" t="b">
        <v>0</v>
      </c>
      <c r="J2815" t="b">
        <v>0</v>
      </c>
      <c r="L2815">
        <f t="shared" si="44"/>
        <v>4</v>
      </c>
    </row>
    <row r="2816" spans="1:12" x14ac:dyDescent="0.3">
      <c r="A2816" t="s">
        <v>720</v>
      </c>
      <c r="B2816" s="97" t="s">
        <v>1060</v>
      </c>
      <c r="C2816" t="s">
        <v>144</v>
      </c>
      <c r="D2816" t="b">
        <v>0</v>
      </c>
      <c r="E2816" t="b">
        <v>0</v>
      </c>
      <c r="F2816" t="b">
        <v>0</v>
      </c>
      <c r="G2816" t="b">
        <v>0</v>
      </c>
      <c r="H2816" t="b">
        <v>0</v>
      </c>
      <c r="I2816" t="b">
        <v>0</v>
      </c>
      <c r="J2816" t="b">
        <v>0</v>
      </c>
      <c r="L2816">
        <f t="shared" si="44"/>
        <v>7</v>
      </c>
    </row>
    <row r="2817" spans="1:12" x14ac:dyDescent="0.3">
      <c r="A2817" t="s">
        <v>720</v>
      </c>
      <c r="B2817" s="97" t="s">
        <v>1060</v>
      </c>
      <c r="C2817" t="s">
        <v>144</v>
      </c>
      <c r="D2817" t="b">
        <v>0</v>
      </c>
      <c r="E2817" t="b">
        <v>0</v>
      </c>
      <c r="F2817" t="b">
        <v>0</v>
      </c>
      <c r="G2817" t="b">
        <v>0</v>
      </c>
      <c r="H2817" t="b">
        <v>0</v>
      </c>
      <c r="I2817" t="b">
        <v>0</v>
      </c>
      <c r="J2817" t="b">
        <v>0</v>
      </c>
      <c r="L2817">
        <f t="shared" si="44"/>
        <v>7</v>
      </c>
    </row>
    <row r="2818" spans="1:12" x14ac:dyDescent="0.3">
      <c r="A2818" t="s">
        <v>720</v>
      </c>
      <c r="B2818" s="97" t="s">
        <v>1060</v>
      </c>
      <c r="C2818" t="s">
        <v>144</v>
      </c>
      <c r="D2818" t="b">
        <v>0</v>
      </c>
      <c r="E2818" t="b">
        <v>0</v>
      </c>
      <c r="F2818" t="b">
        <v>0</v>
      </c>
      <c r="G2818" t="b">
        <v>0</v>
      </c>
      <c r="H2818" t="b">
        <v>0</v>
      </c>
      <c r="I2818" t="b">
        <v>0</v>
      </c>
      <c r="J2818" t="b">
        <v>0</v>
      </c>
      <c r="L2818">
        <f t="shared" si="44"/>
        <v>7</v>
      </c>
    </row>
    <row r="2819" spans="1:12" x14ac:dyDescent="0.3">
      <c r="A2819" t="s">
        <v>720</v>
      </c>
      <c r="B2819" s="97" t="s">
        <v>1060</v>
      </c>
      <c r="C2819" t="s">
        <v>144</v>
      </c>
      <c r="D2819" t="b">
        <v>0</v>
      </c>
      <c r="E2819" t="b">
        <v>0</v>
      </c>
      <c r="F2819" t="b">
        <v>0</v>
      </c>
      <c r="G2819" t="b">
        <v>0</v>
      </c>
      <c r="H2819" t="b">
        <v>0</v>
      </c>
      <c r="I2819" t="b">
        <v>1</v>
      </c>
      <c r="J2819" t="b">
        <v>0</v>
      </c>
      <c r="L2819">
        <f t="shared" si="44"/>
        <v>6</v>
      </c>
    </row>
    <row r="2820" spans="1:12" x14ac:dyDescent="0.3">
      <c r="A2820" t="s">
        <v>720</v>
      </c>
      <c r="B2820" s="97" t="s">
        <v>1060</v>
      </c>
      <c r="C2820" t="s">
        <v>144</v>
      </c>
      <c r="D2820" t="b">
        <v>0</v>
      </c>
      <c r="E2820" t="b">
        <v>0</v>
      </c>
      <c r="F2820" t="b">
        <v>0</v>
      </c>
      <c r="G2820" t="b">
        <v>0</v>
      </c>
      <c r="H2820" t="b">
        <v>1</v>
      </c>
      <c r="I2820" t="b">
        <v>1</v>
      </c>
      <c r="J2820" t="b">
        <v>0</v>
      </c>
      <c r="L2820">
        <f t="shared" si="44"/>
        <v>6</v>
      </c>
    </row>
    <row r="2821" spans="1:12" x14ac:dyDescent="0.3">
      <c r="A2821" t="s">
        <v>720</v>
      </c>
      <c r="B2821" s="97" t="s">
        <v>1060</v>
      </c>
      <c r="C2821" t="s">
        <v>144</v>
      </c>
      <c r="D2821" t="b">
        <v>0</v>
      </c>
      <c r="E2821" t="b">
        <v>0</v>
      </c>
      <c r="F2821" t="b">
        <v>0</v>
      </c>
      <c r="G2821" t="b">
        <v>0</v>
      </c>
      <c r="H2821" t="b">
        <v>0</v>
      </c>
      <c r="I2821" t="b">
        <v>0</v>
      </c>
      <c r="J2821" t="b">
        <v>0</v>
      </c>
      <c r="L2821">
        <f t="shared" si="44"/>
        <v>7</v>
      </c>
    </row>
    <row r="2822" spans="1:12" x14ac:dyDescent="0.3">
      <c r="A2822" t="s">
        <v>720</v>
      </c>
      <c r="B2822" s="97" t="s">
        <v>1060</v>
      </c>
      <c r="C2822" t="s">
        <v>144</v>
      </c>
      <c r="D2822" t="b">
        <v>0</v>
      </c>
      <c r="E2822" t="b">
        <v>0</v>
      </c>
      <c r="F2822" t="b">
        <v>1</v>
      </c>
      <c r="G2822" t="b">
        <v>0</v>
      </c>
      <c r="H2822" t="b">
        <v>1</v>
      </c>
      <c r="I2822" t="b">
        <v>1</v>
      </c>
      <c r="J2822" t="b">
        <v>0</v>
      </c>
      <c r="L2822">
        <f t="shared" si="44"/>
        <v>6</v>
      </c>
    </row>
    <row r="2823" spans="1:12" x14ac:dyDescent="0.3">
      <c r="A2823" t="s">
        <v>720</v>
      </c>
      <c r="B2823" s="97" t="s">
        <v>1060</v>
      </c>
      <c r="C2823" t="s">
        <v>144</v>
      </c>
      <c r="D2823" t="b">
        <v>0</v>
      </c>
      <c r="E2823" t="b">
        <v>0</v>
      </c>
      <c r="F2823" t="b">
        <v>1</v>
      </c>
      <c r="G2823" t="b">
        <v>0</v>
      </c>
      <c r="H2823" t="b">
        <v>0</v>
      </c>
      <c r="I2823" t="b">
        <v>0</v>
      </c>
      <c r="J2823" t="b">
        <v>0</v>
      </c>
      <c r="L2823">
        <f t="shared" si="44"/>
        <v>7</v>
      </c>
    </row>
    <row r="2824" spans="1:12" x14ac:dyDescent="0.3">
      <c r="A2824" t="s">
        <v>720</v>
      </c>
      <c r="B2824" s="97" t="s">
        <v>1060</v>
      </c>
      <c r="C2824" t="s">
        <v>144</v>
      </c>
      <c r="D2824" t="b">
        <v>0</v>
      </c>
      <c r="E2824" t="b">
        <v>0</v>
      </c>
      <c r="F2824" t="b">
        <v>0</v>
      </c>
      <c r="G2824" t="b">
        <v>0</v>
      </c>
      <c r="H2824" t="b">
        <v>0</v>
      </c>
      <c r="I2824" t="b">
        <v>0</v>
      </c>
      <c r="J2824" t="b">
        <v>0</v>
      </c>
      <c r="L2824">
        <f t="shared" si="44"/>
        <v>7</v>
      </c>
    </row>
    <row r="2825" spans="1:12" x14ac:dyDescent="0.3">
      <c r="A2825" t="s">
        <v>720</v>
      </c>
      <c r="B2825" s="97" t="s">
        <v>1060</v>
      </c>
      <c r="C2825" t="s">
        <v>144</v>
      </c>
      <c r="D2825" t="b">
        <v>0</v>
      </c>
      <c r="E2825" t="b">
        <v>0</v>
      </c>
      <c r="F2825" t="b">
        <v>0</v>
      </c>
      <c r="G2825" t="b">
        <v>1</v>
      </c>
      <c r="H2825" t="b">
        <v>1</v>
      </c>
      <c r="I2825" t="b">
        <v>0</v>
      </c>
      <c r="J2825" t="b">
        <v>1</v>
      </c>
      <c r="L2825">
        <f t="shared" si="44"/>
        <v>5</v>
      </c>
    </row>
    <row r="2826" spans="1:12" x14ac:dyDescent="0.3">
      <c r="A2826" t="s">
        <v>720</v>
      </c>
      <c r="B2826" s="97" t="s">
        <v>1060</v>
      </c>
      <c r="C2826" t="s">
        <v>144</v>
      </c>
      <c r="D2826" t="b">
        <v>0</v>
      </c>
      <c r="E2826" t="b">
        <v>0</v>
      </c>
      <c r="F2826" t="b">
        <v>0</v>
      </c>
      <c r="G2826" t="b">
        <v>0</v>
      </c>
      <c r="H2826" t="b">
        <v>0</v>
      </c>
      <c r="I2826" t="b">
        <v>0</v>
      </c>
      <c r="J2826" t="b">
        <v>0</v>
      </c>
      <c r="L2826">
        <f t="shared" si="44"/>
        <v>7</v>
      </c>
    </row>
    <row r="2827" spans="1:12" x14ac:dyDescent="0.3">
      <c r="A2827" t="s">
        <v>720</v>
      </c>
      <c r="B2827" s="97" t="s">
        <v>1060</v>
      </c>
      <c r="C2827" t="s">
        <v>144</v>
      </c>
      <c r="D2827" t="b">
        <v>0</v>
      </c>
      <c r="E2827" t="b">
        <v>0</v>
      </c>
      <c r="F2827" t="b">
        <v>0</v>
      </c>
      <c r="G2827" t="b">
        <v>1</v>
      </c>
      <c r="H2827" t="b">
        <v>0</v>
      </c>
      <c r="I2827" t="b">
        <v>0</v>
      </c>
      <c r="J2827" t="b">
        <v>0</v>
      </c>
      <c r="L2827">
        <f t="shared" si="44"/>
        <v>4</v>
      </c>
    </row>
    <row r="2828" spans="1:12" x14ac:dyDescent="0.3">
      <c r="A2828" t="s">
        <v>720</v>
      </c>
      <c r="B2828" s="97" t="s">
        <v>1060</v>
      </c>
      <c r="C2828" t="s">
        <v>144</v>
      </c>
      <c r="D2828" t="b">
        <v>0</v>
      </c>
      <c r="E2828" t="b">
        <v>0</v>
      </c>
      <c r="F2828" t="b">
        <v>0</v>
      </c>
      <c r="G2828" t="b">
        <v>0</v>
      </c>
      <c r="H2828" t="b">
        <v>1</v>
      </c>
      <c r="I2828" t="b">
        <v>0</v>
      </c>
      <c r="J2828" t="b">
        <v>0</v>
      </c>
      <c r="L2828">
        <f t="shared" si="44"/>
        <v>7</v>
      </c>
    </row>
    <row r="2829" spans="1:12" x14ac:dyDescent="0.3">
      <c r="A2829" t="s">
        <v>720</v>
      </c>
      <c r="B2829" s="97" t="s">
        <v>1060</v>
      </c>
      <c r="C2829" t="s">
        <v>144</v>
      </c>
      <c r="D2829" t="b">
        <v>0</v>
      </c>
      <c r="E2829" t="b">
        <v>0</v>
      </c>
      <c r="F2829" t="b">
        <v>0</v>
      </c>
      <c r="G2829" t="b">
        <v>1</v>
      </c>
      <c r="H2829" t="b">
        <v>0</v>
      </c>
      <c r="I2829" t="b">
        <v>0</v>
      </c>
      <c r="J2829" t="b">
        <v>0</v>
      </c>
      <c r="L2829">
        <f t="shared" si="44"/>
        <v>4</v>
      </c>
    </row>
    <row r="2830" spans="1:12" x14ac:dyDescent="0.3">
      <c r="A2830" t="s">
        <v>720</v>
      </c>
      <c r="B2830" s="97" t="s">
        <v>1060</v>
      </c>
      <c r="C2830" t="s">
        <v>144</v>
      </c>
      <c r="D2830" t="b">
        <v>0</v>
      </c>
      <c r="E2830" t="b">
        <v>0</v>
      </c>
      <c r="F2830" t="b">
        <v>0</v>
      </c>
      <c r="G2830" t="b">
        <v>0</v>
      </c>
      <c r="H2830" t="b">
        <v>0</v>
      </c>
      <c r="I2830" t="b">
        <v>0</v>
      </c>
      <c r="J2830" t="b">
        <v>0</v>
      </c>
      <c r="L2830">
        <f t="shared" ref="L2830:L2893" si="45">MATCH(TRUE,D2830:J2830)</f>
        <v>7</v>
      </c>
    </row>
    <row r="2831" spans="1:12" x14ac:dyDescent="0.3">
      <c r="A2831" t="s">
        <v>720</v>
      </c>
      <c r="B2831" s="97" t="s">
        <v>1060</v>
      </c>
      <c r="C2831" t="s">
        <v>144</v>
      </c>
      <c r="D2831" t="b">
        <v>0</v>
      </c>
      <c r="E2831" t="b">
        <v>0</v>
      </c>
      <c r="F2831" t="b">
        <v>0</v>
      </c>
      <c r="G2831" t="b">
        <v>0</v>
      </c>
      <c r="H2831" t="b">
        <v>0</v>
      </c>
      <c r="I2831" t="b">
        <v>1</v>
      </c>
      <c r="J2831" t="b">
        <v>0</v>
      </c>
      <c r="L2831">
        <f t="shared" si="45"/>
        <v>6</v>
      </c>
    </row>
    <row r="2832" spans="1:12" x14ac:dyDescent="0.3">
      <c r="A2832" t="s">
        <v>720</v>
      </c>
      <c r="B2832" s="97" t="s">
        <v>1060</v>
      </c>
      <c r="C2832" t="s">
        <v>144</v>
      </c>
      <c r="D2832" t="b">
        <v>0</v>
      </c>
      <c r="E2832" t="b">
        <v>0</v>
      </c>
      <c r="F2832" t="b">
        <v>0</v>
      </c>
      <c r="G2832" t="b">
        <v>0</v>
      </c>
      <c r="H2832" t="b">
        <v>0</v>
      </c>
      <c r="I2832" t="b">
        <v>0</v>
      </c>
      <c r="J2832" t="b">
        <v>0</v>
      </c>
      <c r="L2832">
        <f t="shared" si="45"/>
        <v>7</v>
      </c>
    </row>
    <row r="2833" spans="1:12" x14ac:dyDescent="0.3">
      <c r="A2833" t="s">
        <v>720</v>
      </c>
      <c r="B2833" s="97" t="s">
        <v>1060</v>
      </c>
      <c r="C2833" t="s">
        <v>144</v>
      </c>
      <c r="D2833" t="b">
        <v>0</v>
      </c>
      <c r="E2833" t="b">
        <v>0</v>
      </c>
      <c r="F2833" t="b">
        <v>0</v>
      </c>
      <c r="G2833" t="b">
        <v>0</v>
      </c>
      <c r="H2833" t="b">
        <v>0</v>
      </c>
      <c r="I2833" t="b">
        <v>0</v>
      </c>
      <c r="J2833" t="b">
        <v>0</v>
      </c>
      <c r="L2833">
        <f t="shared" si="45"/>
        <v>7</v>
      </c>
    </row>
    <row r="2834" spans="1:12" x14ac:dyDescent="0.3">
      <c r="A2834" t="s">
        <v>720</v>
      </c>
      <c r="B2834" s="97" t="s">
        <v>1060</v>
      </c>
      <c r="C2834" t="s">
        <v>144</v>
      </c>
      <c r="D2834" t="b">
        <v>0</v>
      </c>
      <c r="E2834" t="b">
        <v>0</v>
      </c>
      <c r="F2834" t="b">
        <v>0</v>
      </c>
      <c r="G2834" t="b">
        <v>1</v>
      </c>
      <c r="H2834" t="b">
        <v>1</v>
      </c>
      <c r="I2834" t="b">
        <v>0</v>
      </c>
      <c r="J2834" t="b">
        <v>0</v>
      </c>
      <c r="L2834">
        <f t="shared" si="45"/>
        <v>5</v>
      </c>
    </row>
    <row r="2835" spans="1:12" x14ac:dyDescent="0.3">
      <c r="A2835" t="s">
        <v>720</v>
      </c>
      <c r="B2835" s="97" t="s">
        <v>1060</v>
      </c>
      <c r="C2835" t="s">
        <v>144</v>
      </c>
      <c r="D2835" t="b">
        <v>0</v>
      </c>
      <c r="E2835" t="b">
        <v>0</v>
      </c>
      <c r="F2835" t="b">
        <v>0</v>
      </c>
      <c r="G2835" t="b">
        <v>0</v>
      </c>
      <c r="H2835" t="b">
        <v>0</v>
      </c>
      <c r="I2835" t="b">
        <v>0</v>
      </c>
      <c r="J2835" t="b">
        <v>0</v>
      </c>
      <c r="L2835">
        <f t="shared" si="45"/>
        <v>7</v>
      </c>
    </row>
    <row r="2836" spans="1:12" x14ac:dyDescent="0.3">
      <c r="A2836" t="s">
        <v>720</v>
      </c>
      <c r="B2836" s="97" t="s">
        <v>1060</v>
      </c>
      <c r="C2836" t="s">
        <v>144</v>
      </c>
      <c r="D2836" t="b">
        <v>0</v>
      </c>
      <c r="E2836" t="b">
        <v>0</v>
      </c>
      <c r="F2836" t="b">
        <v>0</v>
      </c>
      <c r="G2836" t="b">
        <v>0</v>
      </c>
      <c r="H2836" t="b">
        <v>0</v>
      </c>
      <c r="I2836" t="b">
        <v>0</v>
      </c>
      <c r="J2836" t="b">
        <v>0</v>
      </c>
      <c r="L2836">
        <f t="shared" si="45"/>
        <v>7</v>
      </c>
    </row>
    <row r="2837" spans="1:12" x14ac:dyDescent="0.3">
      <c r="A2837" t="s">
        <v>720</v>
      </c>
      <c r="B2837" s="97" t="s">
        <v>1060</v>
      </c>
      <c r="C2837" t="s">
        <v>144</v>
      </c>
      <c r="D2837" t="b">
        <v>0</v>
      </c>
      <c r="E2837" t="b">
        <v>0</v>
      </c>
      <c r="F2837" t="b">
        <v>1</v>
      </c>
      <c r="G2837" t="b">
        <v>0</v>
      </c>
      <c r="H2837" t="b">
        <v>0</v>
      </c>
      <c r="I2837" t="b">
        <v>1</v>
      </c>
      <c r="J2837" t="b">
        <v>0</v>
      </c>
      <c r="L2837">
        <f t="shared" si="45"/>
        <v>6</v>
      </c>
    </row>
    <row r="2838" spans="1:12" x14ac:dyDescent="0.3">
      <c r="A2838" t="s">
        <v>720</v>
      </c>
      <c r="B2838" s="97" t="s">
        <v>1060</v>
      </c>
      <c r="C2838" t="s">
        <v>144</v>
      </c>
      <c r="D2838" t="b">
        <v>0</v>
      </c>
      <c r="E2838" t="b">
        <v>0</v>
      </c>
      <c r="F2838" t="b">
        <v>0</v>
      </c>
      <c r="G2838" t="b">
        <v>0</v>
      </c>
      <c r="H2838" t="b">
        <v>1</v>
      </c>
      <c r="I2838" t="b">
        <v>0</v>
      </c>
      <c r="J2838" t="b">
        <v>0</v>
      </c>
      <c r="L2838">
        <f t="shared" si="45"/>
        <v>7</v>
      </c>
    </row>
    <row r="2839" spans="1:12" x14ac:dyDescent="0.3">
      <c r="A2839" t="s">
        <v>720</v>
      </c>
      <c r="B2839" s="97" t="s">
        <v>1060</v>
      </c>
      <c r="C2839" t="s">
        <v>144</v>
      </c>
      <c r="D2839" t="b">
        <v>0</v>
      </c>
      <c r="E2839" t="b">
        <v>0</v>
      </c>
      <c r="F2839" t="b">
        <v>0</v>
      </c>
      <c r="G2839" t="b">
        <v>0</v>
      </c>
      <c r="H2839" t="b">
        <v>0</v>
      </c>
      <c r="I2839" t="b">
        <v>1</v>
      </c>
      <c r="J2839" t="b">
        <v>0</v>
      </c>
      <c r="L2839">
        <f t="shared" si="45"/>
        <v>6</v>
      </c>
    </row>
    <row r="2840" spans="1:12" x14ac:dyDescent="0.3">
      <c r="A2840" t="s">
        <v>720</v>
      </c>
      <c r="B2840" s="97" t="s">
        <v>1060</v>
      </c>
      <c r="C2840" t="s">
        <v>144</v>
      </c>
      <c r="D2840" t="b">
        <v>0</v>
      </c>
      <c r="E2840" t="b">
        <v>0</v>
      </c>
      <c r="F2840" t="b">
        <v>0</v>
      </c>
      <c r="G2840" t="b">
        <v>0</v>
      </c>
      <c r="H2840" t="b">
        <v>0</v>
      </c>
      <c r="I2840" t="b">
        <v>1</v>
      </c>
      <c r="J2840" t="b">
        <v>0</v>
      </c>
      <c r="L2840">
        <f t="shared" si="45"/>
        <v>6</v>
      </c>
    </row>
    <row r="2841" spans="1:12" x14ac:dyDescent="0.3">
      <c r="A2841" t="s">
        <v>720</v>
      </c>
      <c r="B2841" s="97" t="s">
        <v>1060</v>
      </c>
      <c r="C2841" t="s">
        <v>144</v>
      </c>
      <c r="D2841" t="b">
        <v>0</v>
      </c>
      <c r="E2841" t="b">
        <v>0</v>
      </c>
      <c r="F2841" t="b">
        <v>0</v>
      </c>
      <c r="G2841" t="b">
        <v>0</v>
      </c>
      <c r="H2841" t="b">
        <v>0</v>
      </c>
      <c r="I2841" t="b">
        <v>1</v>
      </c>
      <c r="J2841" t="b">
        <v>0</v>
      </c>
      <c r="L2841">
        <f t="shared" si="45"/>
        <v>6</v>
      </c>
    </row>
    <row r="2842" spans="1:12" x14ac:dyDescent="0.3">
      <c r="A2842" t="s">
        <v>720</v>
      </c>
      <c r="B2842" s="97" t="s">
        <v>1060</v>
      </c>
      <c r="C2842" t="s">
        <v>144</v>
      </c>
      <c r="D2842" t="b">
        <v>0</v>
      </c>
      <c r="E2842" t="b">
        <v>0</v>
      </c>
      <c r="F2842" t="b">
        <v>0</v>
      </c>
      <c r="G2842" t="b">
        <v>0</v>
      </c>
      <c r="H2842" t="b">
        <v>0</v>
      </c>
      <c r="I2842" t="b">
        <v>0</v>
      </c>
      <c r="J2842" t="b">
        <v>0</v>
      </c>
      <c r="L2842">
        <f t="shared" si="45"/>
        <v>7</v>
      </c>
    </row>
    <row r="2843" spans="1:12" x14ac:dyDescent="0.3">
      <c r="A2843" t="s">
        <v>720</v>
      </c>
      <c r="B2843" s="97" t="s">
        <v>1060</v>
      </c>
      <c r="C2843" t="s">
        <v>144</v>
      </c>
      <c r="D2843" t="b">
        <v>0</v>
      </c>
      <c r="E2843" t="b">
        <v>0</v>
      </c>
      <c r="F2843" t="b">
        <v>0</v>
      </c>
      <c r="G2843" t="b">
        <v>0</v>
      </c>
      <c r="H2843" t="b">
        <v>1</v>
      </c>
      <c r="I2843" t="b">
        <v>0</v>
      </c>
      <c r="J2843" t="b">
        <v>1</v>
      </c>
      <c r="L2843">
        <f t="shared" si="45"/>
        <v>7</v>
      </c>
    </row>
    <row r="2844" spans="1:12" x14ac:dyDescent="0.3">
      <c r="A2844" t="s">
        <v>720</v>
      </c>
      <c r="B2844" s="97" t="s">
        <v>1060</v>
      </c>
      <c r="C2844" t="s">
        <v>144</v>
      </c>
      <c r="D2844" t="b">
        <v>0</v>
      </c>
      <c r="E2844" t="b">
        <v>0</v>
      </c>
      <c r="F2844" t="b">
        <v>0</v>
      </c>
      <c r="G2844" t="b">
        <v>0</v>
      </c>
      <c r="H2844" t="b">
        <v>1</v>
      </c>
      <c r="I2844" t="b">
        <v>0</v>
      </c>
      <c r="J2844" t="b">
        <v>0</v>
      </c>
      <c r="L2844">
        <f t="shared" si="45"/>
        <v>7</v>
      </c>
    </row>
    <row r="2845" spans="1:12" x14ac:dyDescent="0.3">
      <c r="A2845" t="s">
        <v>720</v>
      </c>
      <c r="B2845" s="97" t="s">
        <v>1060</v>
      </c>
      <c r="C2845" t="s">
        <v>144</v>
      </c>
      <c r="D2845" t="b">
        <v>0</v>
      </c>
      <c r="E2845" t="b">
        <v>0</v>
      </c>
      <c r="F2845" t="b">
        <v>0</v>
      </c>
      <c r="G2845" t="b">
        <v>0</v>
      </c>
      <c r="H2845" t="b">
        <v>0</v>
      </c>
      <c r="I2845" t="b">
        <v>1</v>
      </c>
      <c r="J2845" t="b">
        <v>0</v>
      </c>
      <c r="L2845">
        <f t="shared" si="45"/>
        <v>6</v>
      </c>
    </row>
    <row r="2846" spans="1:12" x14ac:dyDescent="0.3">
      <c r="A2846" t="s">
        <v>720</v>
      </c>
      <c r="B2846" s="97" t="s">
        <v>1060</v>
      </c>
      <c r="C2846" t="s">
        <v>144</v>
      </c>
      <c r="D2846" t="b">
        <v>0</v>
      </c>
      <c r="E2846" t="b">
        <v>0</v>
      </c>
      <c r="F2846" t="b">
        <v>0</v>
      </c>
      <c r="G2846" t="b">
        <v>0</v>
      </c>
      <c r="H2846" t="b">
        <v>0</v>
      </c>
      <c r="I2846" t="b">
        <v>0</v>
      </c>
      <c r="J2846" t="b">
        <v>0</v>
      </c>
      <c r="L2846">
        <f t="shared" si="45"/>
        <v>7</v>
      </c>
    </row>
    <row r="2847" spans="1:12" x14ac:dyDescent="0.3">
      <c r="A2847" t="s">
        <v>720</v>
      </c>
      <c r="B2847" s="97" t="s">
        <v>1060</v>
      </c>
      <c r="C2847" t="s">
        <v>144</v>
      </c>
      <c r="D2847" t="b">
        <v>0</v>
      </c>
      <c r="E2847" t="b">
        <v>1</v>
      </c>
      <c r="F2847" t="b">
        <v>0</v>
      </c>
      <c r="G2847" t="b">
        <v>0</v>
      </c>
      <c r="H2847" t="b">
        <v>0</v>
      </c>
      <c r="I2847" t="b">
        <v>1</v>
      </c>
      <c r="J2847" t="b">
        <v>0</v>
      </c>
      <c r="L2847">
        <f t="shared" si="45"/>
        <v>6</v>
      </c>
    </row>
    <row r="2848" spans="1:12" x14ac:dyDescent="0.3">
      <c r="A2848" t="s">
        <v>720</v>
      </c>
      <c r="B2848" s="97" t="s">
        <v>1060</v>
      </c>
      <c r="C2848" t="s">
        <v>144</v>
      </c>
      <c r="D2848" t="b">
        <v>0</v>
      </c>
      <c r="E2848" t="b">
        <v>0</v>
      </c>
      <c r="F2848" t="b">
        <v>1</v>
      </c>
      <c r="G2848" t="b">
        <v>0</v>
      </c>
      <c r="H2848" t="b">
        <v>0</v>
      </c>
      <c r="I2848" t="b">
        <v>1</v>
      </c>
      <c r="J2848" t="b">
        <v>0</v>
      </c>
      <c r="L2848">
        <f t="shared" si="45"/>
        <v>6</v>
      </c>
    </row>
    <row r="2849" spans="1:12" x14ac:dyDescent="0.3">
      <c r="A2849" t="s">
        <v>720</v>
      </c>
      <c r="B2849" s="97" t="s">
        <v>1060</v>
      </c>
      <c r="C2849" t="s">
        <v>144</v>
      </c>
      <c r="D2849" t="b">
        <v>0</v>
      </c>
      <c r="E2849" t="b">
        <v>0</v>
      </c>
      <c r="F2849" t="b">
        <v>0</v>
      </c>
      <c r="G2849" t="b">
        <v>0</v>
      </c>
      <c r="H2849" t="b">
        <v>0</v>
      </c>
      <c r="I2849" t="b">
        <v>0</v>
      </c>
      <c r="J2849" t="b">
        <v>0</v>
      </c>
      <c r="L2849">
        <f t="shared" si="45"/>
        <v>7</v>
      </c>
    </row>
    <row r="2850" spans="1:12" x14ac:dyDescent="0.3">
      <c r="A2850" t="s">
        <v>720</v>
      </c>
      <c r="B2850" s="97" t="s">
        <v>1060</v>
      </c>
      <c r="C2850" t="s">
        <v>144</v>
      </c>
      <c r="D2850" t="b">
        <v>0</v>
      </c>
      <c r="E2850" t="b">
        <v>0</v>
      </c>
      <c r="F2850" t="b">
        <v>0</v>
      </c>
      <c r="G2850" t="b">
        <v>0</v>
      </c>
      <c r="H2850" t="b">
        <v>0</v>
      </c>
      <c r="I2850" t="b">
        <v>0</v>
      </c>
      <c r="J2850" t="b">
        <v>0</v>
      </c>
      <c r="L2850">
        <f t="shared" si="45"/>
        <v>7</v>
      </c>
    </row>
    <row r="2851" spans="1:12" x14ac:dyDescent="0.3">
      <c r="A2851" t="s">
        <v>720</v>
      </c>
      <c r="B2851" s="97" t="s">
        <v>1060</v>
      </c>
      <c r="C2851" t="s">
        <v>144</v>
      </c>
      <c r="D2851" t="b">
        <v>0</v>
      </c>
      <c r="E2851" t="b">
        <v>0</v>
      </c>
      <c r="F2851" t="b">
        <v>0</v>
      </c>
      <c r="G2851" t="b">
        <v>0</v>
      </c>
      <c r="H2851" t="b">
        <v>1</v>
      </c>
      <c r="I2851" t="b">
        <v>1</v>
      </c>
      <c r="J2851" t="b">
        <v>0</v>
      </c>
      <c r="L2851">
        <f t="shared" si="45"/>
        <v>6</v>
      </c>
    </row>
    <row r="2852" spans="1:12" x14ac:dyDescent="0.3">
      <c r="A2852" t="s">
        <v>720</v>
      </c>
      <c r="B2852" s="97" t="s">
        <v>1060</v>
      </c>
      <c r="C2852" t="s">
        <v>144</v>
      </c>
      <c r="D2852" t="b">
        <v>0</v>
      </c>
      <c r="E2852" t="b">
        <v>0</v>
      </c>
      <c r="F2852" t="b">
        <v>0</v>
      </c>
      <c r="G2852" t="b">
        <v>0</v>
      </c>
      <c r="H2852" t="b">
        <v>0</v>
      </c>
      <c r="I2852" t="b">
        <v>0</v>
      </c>
      <c r="J2852" t="b">
        <v>0</v>
      </c>
      <c r="L2852">
        <f t="shared" si="45"/>
        <v>7</v>
      </c>
    </row>
    <row r="2853" spans="1:12" x14ac:dyDescent="0.3">
      <c r="A2853" t="s">
        <v>720</v>
      </c>
      <c r="B2853" s="97" t="s">
        <v>1060</v>
      </c>
      <c r="C2853" t="s">
        <v>144</v>
      </c>
      <c r="D2853" t="b">
        <v>0</v>
      </c>
      <c r="E2853" t="b">
        <v>0</v>
      </c>
      <c r="F2853" t="b">
        <v>0</v>
      </c>
      <c r="G2853" t="b">
        <v>0</v>
      </c>
      <c r="H2853" t="b">
        <v>0</v>
      </c>
      <c r="I2853" t="b">
        <v>0</v>
      </c>
      <c r="J2853" t="b">
        <v>0</v>
      </c>
      <c r="L2853">
        <f t="shared" si="45"/>
        <v>7</v>
      </c>
    </row>
    <row r="2854" spans="1:12" x14ac:dyDescent="0.3">
      <c r="A2854" t="s">
        <v>720</v>
      </c>
      <c r="B2854" s="97" t="s">
        <v>1060</v>
      </c>
      <c r="C2854" t="s">
        <v>144</v>
      </c>
      <c r="D2854" t="b">
        <v>0</v>
      </c>
      <c r="E2854" t="b">
        <v>0</v>
      </c>
      <c r="F2854" t="b">
        <v>0</v>
      </c>
      <c r="G2854" t="b">
        <v>0</v>
      </c>
      <c r="H2854" t="b">
        <v>0</v>
      </c>
      <c r="I2854" t="b">
        <v>0</v>
      </c>
      <c r="J2854" t="b">
        <v>0</v>
      </c>
      <c r="L2854">
        <f t="shared" si="45"/>
        <v>7</v>
      </c>
    </row>
    <row r="2855" spans="1:12" x14ac:dyDescent="0.3">
      <c r="A2855" t="s">
        <v>720</v>
      </c>
      <c r="B2855" s="97" t="s">
        <v>1060</v>
      </c>
      <c r="C2855" t="s">
        <v>144</v>
      </c>
      <c r="D2855" t="b">
        <v>0</v>
      </c>
      <c r="E2855" t="b">
        <v>0</v>
      </c>
      <c r="F2855" t="b">
        <v>0</v>
      </c>
      <c r="G2855" t="b">
        <v>0</v>
      </c>
      <c r="H2855" t="b">
        <v>1</v>
      </c>
      <c r="I2855" t="b">
        <v>0</v>
      </c>
      <c r="J2855" t="b">
        <v>0</v>
      </c>
      <c r="L2855">
        <f t="shared" si="45"/>
        <v>7</v>
      </c>
    </row>
    <row r="2856" spans="1:12" x14ac:dyDescent="0.3">
      <c r="A2856" t="s">
        <v>720</v>
      </c>
      <c r="B2856" s="97" t="s">
        <v>1060</v>
      </c>
      <c r="C2856" t="s">
        <v>144</v>
      </c>
      <c r="D2856" t="b">
        <v>0</v>
      </c>
      <c r="E2856" t="b">
        <v>0</v>
      </c>
      <c r="F2856" t="b">
        <v>0</v>
      </c>
      <c r="G2856" t="b">
        <v>0</v>
      </c>
      <c r="H2856" t="b">
        <v>1</v>
      </c>
      <c r="I2856" t="b">
        <v>0</v>
      </c>
      <c r="J2856" t="b">
        <v>0</v>
      </c>
      <c r="L2856">
        <f t="shared" si="45"/>
        <v>7</v>
      </c>
    </row>
    <row r="2857" spans="1:12" x14ac:dyDescent="0.3">
      <c r="A2857" t="s">
        <v>720</v>
      </c>
      <c r="B2857" s="97" t="s">
        <v>1060</v>
      </c>
      <c r="C2857" t="s">
        <v>144</v>
      </c>
      <c r="D2857" t="b">
        <v>0</v>
      </c>
      <c r="E2857" t="b">
        <v>0</v>
      </c>
      <c r="F2857" t="b">
        <v>0</v>
      </c>
      <c r="G2857" t="b">
        <v>0</v>
      </c>
      <c r="H2857" t="b">
        <v>0</v>
      </c>
      <c r="I2857" t="b">
        <v>0</v>
      </c>
      <c r="J2857" t="b">
        <v>0</v>
      </c>
      <c r="L2857">
        <f t="shared" si="45"/>
        <v>7</v>
      </c>
    </row>
    <row r="2858" spans="1:12" x14ac:dyDescent="0.3">
      <c r="A2858" t="s">
        <v>720</v>
      </c>
      <c r="B2858" s="97" t="s">
        <v>1060</v>
      </c>
      <c r="C2858" t="s">
        <v>144</v>
      </c>
      <c r="D2858" t="b">
        <v>0</v>
      </c>
      <c r="E2858" t="b">
        <v>0</v>
      </c>
      <c r="F2858" t="b">
        <v>0</v>
      </c>
      <c r="G2858" t="b">
        <v>0</v>
      </c>
      <c r="H2858" t="b">
        <v>0</v>
      </c>
      <c r="I2858" t="b">
        <v>1</v>
      </c>
      <c r="J2858" t="b">
        <v>0</v>
      </c>
      <c r="L2858">
        <f t="shared" si="45"/>
        <v>6</v>
      </c>
    </row>
    <row r="2859" spans="1:12" x14ac:dyDescent="0.3">
      <c r="A2859" t="s">
        <v>720</v>
      </c>
      <c r="B2859" s="97" t="s">
        <v>1060</v>
      </c>
      <c r="C2859" t="s">
        <v>144</v>
      </c>
      <c r="D2859" t="b">
        <v>0</v>
      </c>
      <c r="E2859" t="b">
        <v>0</v>
      </c>
      <c r="F2859" t="b">
        <v>0</v>
      </c>
      <c r="G2859" t="b">
        <v>0</v>
      </c>
      <c r="H2859" t="b">
        <v>0</v>
      </c>
      <c r="I2859" t="b">
        <v>1</v>
      </c>
      <c r="J2859" t="b">
        <v>0</v>
      </c>
      <c r="L2859">
        <f t="shared" si="45"/>
        <v>6</v>
      </c>
    </row>
    <row r="2860" spans="1:12" x14ac:dyDescent="0.3">
      <c r="A2860" t="s">
        <v>720</v>
      </c>
      <c r="B2860" s="97" t="s">
        <v>1060</v>
      </c>
      <c r="C2860" t="s">
        <v>144</v>
      </c>
      <c r="D2860" t="b">
        <v>0</v>
      </c>
      <c r="E2860" t="b">
        <v>0</v>
      </c>
      <c r="F2860" t="b">
        <v>0</v>
      </c>
      <c r="G2860" t="b">
        <v>0</v>
      </c>
      <c r="H2860" t="b">
        <v>1</v>
      </c>
      <c r="I2860" t="b">
        <v>1</v>
      </c>
      <c r="J2860" t="b">
        <v>0</v>
      </c>
      <c r="L2860">
        <f t="shared" si="45"/>
        <v>6</v>
      </c>
    </row>
    <row r="2861" spans="1:12" x14ac:dyDescent="0.3">
      <c r="A2861" t="s">
        <v>720</v>
      </c>
      <c r="B2861" s="97" t="s">
        <v>1060</v>
      </c>
      <c r="C2861" t="s">
        <v>144</v>
      </c>
      <c r="D2861" t="b">
        <v>0</v>
      </c>
      <c r="E2861" t="b">
        <v>0</v>
      </c>
      <c r="F2861" t="b">
        <v>0</v>
      </c>
      <c r="G2861" t="b">
        <v>0</v>
      </c>
      <c r="H2861" t="b">
        <v>0</v>
      </c>
      <c r="I2861" t="b">
        <v>1</v>
      </c>
      <c r="J2861" t="b">
        <v>0</v>
      </c>
      <c r="L2861">
        <f t="shared" si="45"/>
        <v>6</v>
      </c>
    </row>
    <row r="2862" spans="1:12" x14ac:dyDescent="0.3">
      <c r="A2862" t="s">
        <v>720</v>
      </c>
      <c r="B2862" s="97" t="s">
        <v>1060</v>
      </c>
      <c r="C2862" t="s">
        <v>144</v>
      </c>
      <c r="D2862" t="b">
        <v>0</v>
      </c>
      <c r="E2862" t="b">
        <v>0</v>
      </c>
      <c r="F2862" t="b">
        <v>0</v>
      </c>
      <c r="G2862" t="b">
        <v>0</v>
      </c>
      <c r="H2862" t="b">
        <v>0</v>
      </c>
      <c r="I2862" t="b">
        <v>1</v>
      </c>
      <c r="J2862" t="b">
        <v>0</v>
      </c>
      <c r="L2862">
        <f t="shared" si="45"/>
        <v>6</v>
      </c>
    </row>
    <row r="2863" spans="1:12" x14ac:dyDescent="0.3">
      <c r="A2863" t="s">
        <v>720</v>
      </c>
      <c r="B2863" s="97" t="s">
        <v>1060</v>
      </c>
      <c r="C2863" t="s">
        <v>144</v>
      </c>
      <c r="D2863" t="b">
        <v>0</v>
      </c>
      <c r="E2863" t="b">
        <v>0</v>
      </c>
      <c r="F2863" t="b">
        <v>0</v>
      </c>
      <c r="G2863" t="b">
        <v>0</v>
      </c>
      <c r="H2863" t="b">
        <v>0</v>
      </c>
      <c r="I2863" t="b">
        <v>0</v>
      </c>
      <c r="J2863" t="b">
        <v>0</v>
      </c>
      <c r="L2863">
        <f t="shared" si="45"/>
        <v>7</v>
      </c>
    </row>
    <row r="2864" spans="1:12" x14ac:dyDescent="0.3">
      <c r="A2864" t="s">
        <v>720</v>
      </c>
      <c r="B2864" s="97" t="s">
        <v>1060</v>
      </c>
      <c r="C2864" t="s">
        <v>144</v>
      </c>
      <c r="D2864" t="b">
        <v>0</v>
      </c>
      <c r="E2864" t="b">
        <v>0</v>
      </c>
      <c r="F2864" t="b">
        <v>0</v>
      </c>
      <c r="G2864" t="b">
        <v>0</v>
      </c>
      <c r="H2864" t="b">
        <v>0</v>
      </c>
      <c r="I2864" t="b">
        <v>0</v>
      </c>
      <c r="J2864" t="b">
        <v>0</v>
      </c>
      <c r="L2864">
        <f t="shared" si="45"/>
        <v>7</v>
      </c>
    </row>
    <row r="2865" spans="1:12" x14ac:dyDescent="0.3">
      <c r="A2865" t="s">
        <v>720</v>
      </c>
      <c r="B2865" s="97" t="s">
        <v>1060</v>
      </c>
      <c r="C2865" t="s">
        <v>144</v>
      </c>
      <c r="D2865" t="b">
        <v>0</v>
      </c>
      <c r="E2865" t="b">
        <v>0</v>
      </c>
      <c r="F2865" t="b">
        <v>0</v>
      </c>
      <c r="G2865" t="b">
        <v>0</v>
      </c>
      <c r="H2865" t="b">
        <v>0</v>
      </c>
      <c r="I2865" t="b">
        <v>0</v>
      </c>
      <c r="J2865" t="b">
        <v>0</v>
      </c>
      <c r="L2865">
        <f t="shared" si="45"/>
        <v>7</v>
      </c>
    </row>
    <row r="2866" spans="1:12" x14ac:dyDescent="0.3">
      <c r="A2866" t="s">
        <v>720</v>
      </c>
      <c r="B2866" s="97" t="s">
        <v>1060</v>
      </c>
      <c r="C2866" t="s">
        <v>144</v>
      </c>
      <c r="D2866" t="b">
        <v>0</v>
      </c>
      <c r="E2866" t="b">
        <v>0</v>
      </c>
      <c r="F2866" t="b">
        <v>0</v>
      </c>
      <c r="G2866" t="b">
        <v>0</v>
      </c>
      <c r="H2866" t="b">
        <v>0</v>
      </c>
      <c r="I2866" t="b">
        <v>0</v>
      </c>
      <c r="J2866" t="b">
        <v>0</v>
      </c>
      <c r="L2866">
        <f t="shared" si="45"/>
        <v>7</v>
      </c>
    </row>
    <row r="2867" spans="1:12" x14ac:dyDescent="0.3">
      <c r="A2867" t="s">
        <v>720</v>
      </c>
      <c r="B2867" s="97" t="s">
        <v>1060</v>
      </c>
      <c r="C2867" t="s">
        <v>144</v>
      </c>
      <c r="D2867" t="b">
        <v>0</v>
      </c>
      <c r="E2867" t="b">
        <v>0</v>
      </c>
      <c r="F2867" t="b">
        <v>0</v>
      </c>
      <c r="G2867" t="b">
        <v>0</v>
      </c>
      <c r="H2867" t="b">
        <v>0</v>
      </c>
      <c r="I2867" t="b">
        <v>0</v>
      </c>
      <c r="J2867" t="b">
        <v>0</v>
      </c>
      <c r="L2867">
        <f t="shared" si="45"/>
        <v>7</v>
      </c>
    </row>
    <row r="2868" spans="1:12" x14ac:dyDescent="0.3">
      <c r="A2868" t="s">
        <v>720</v>
      </c>
      <c r="B2868" s="97" t="s">
        <v>1060</v>
      </c>
      <c r="C2868" t="s">
        <v>144</v>
      </c>
      <c r="D2868" t="b">
        <v>0</v>
      </c>
      <c r="E2868" t="b">
        <v>0</v>
      </c>
      <c r="F2868" t="b">
        <v>0</v>
      </c>
      <c r="G2868" t="b">
        <v>0</v>
      </c>
      <c r="H2868" t="b">
        <v>0</v>
      </c>
      <c r="I2868" t="b">
        <v>1</v>
      </c>
      <c r="J2868" t="b">
        <v>0</v>
      </c>
      <c r="L2868">
        <f t="shared" si="45"/>
        <v>6</v>
      </c>
    </row>
    <row r="2869" spans="1:12" x14ac:dyDescent="0.3">
      <c r="A2869" t="s">
        <v>720</v>
      </c>
      <c r="B2869" s="97" t="s">
        <v>1060</v>
      </c>
      <c r="C2869" t="s">
        <v>144</v>
      </c>
      <c r="D2869" t="b">
        <v>0</v>
      </c>
      <c r="E2869" t="b">
        <v>0</v>
      </c>
      <c r="F2869" t="b">
        <v>0</v>
      </c>
      <c r="G2869" t="b">
        <v>0</v>
      </c>
      <c r="H2869" t="b">
        <v>0</v>
      </c>
      <c r="I2869" t="b">
        <v>0</v>
      </c>
      <c r="J2869" t="b">
        <v>0</v>
      </c>
      <c r="L2869">
        <f t="shared" si="45"/>
        <v>7</v>
      </c>
    </row>
    <row r="2870" spans="1:12" x14ac:dyDescent="0.3">
      <c r="A2870" t="s">
        <v>720</v>
      </c>
      <c r="B2870" s="97" t="s">
        <v>1060</v>
      </c>
      <c r="C2870" t="s">
        <v>144</v>
      </c>
      <c r="D2870" t="b">
        <v>0</v>
      </c>
      <c r="E2870" t="b">
        <v>0</v>
      </c>
      <c r="F2870" t="b">
        <v>0</v>
      </c>
      <c r="G2870" t="b">
        <v>0</v>
      </c>
      <c r="H2870" t="b">
        <v>0</v>
      </c>
      <c r="I2870" t="b">
        <v>0</v>
      </c>
      <c r="J2870" t="b">
        <v>0</v>
      </c>
      <c r="L2870">
        <f t="shared" si="45"/>
        <v>7</v>
      </c>
    </row>
    <row r="2871" spans="1:12" x14ac:dyDescent="0.3">
      <c r="A2871" t="s">
        <v>720</v>
      </c>
      <c r="B2871" s="97" t="s">
        <v>1060</v>
      </c>
      <c r="C2871" t="s">
        <v>144</v>
      </c>
      <c r="D2871" t="b">
        <v>0</v>
      </c>
      <c r="E2871" t="b">
        <v>0</v>
      </c>
      <c r="F2871" t="b">
        <v>0</v>
      </c>
      <c r="G2871" t="b">
        <v>0</v>
      </c>
      <c r="H2871" t="b">
        <v>0</v>
      </c>
      <c r="I2871" t="b">
        <v>1</v>
      </c>
      <c r="J2871" t="b">
        <v>0</v>
      </c>
      <c r="L2871">
        <f t="shared" si="45"/>
        <v>6</v>
      </c>
    </row>
    <row r="2872" spans="1:12" x14ac:dyDescent="0.3">
      <c r="A2872" t="s">
        <v>720</v>
      </c>
      <c r="B2872" s="97" t="s">
        <v>1060</v>
      </c>
      <c r="C2872" t="s">
        <v>144</v>
      </c>
      <c r="D2872" t="b">
        <v>0</v>
      </c>
      <c r="E2872" t="b">
        <v>0</v>
      </c>
      <c r="F2872" t="b">
        <v>0</v>
      </c>
      <c r="G2872" t="b">
        <v>0</v>
      </c>
      <c r="H2872" t="b">
        <v>0</v>
      </c>
      <c r="I2872" t="b">
        <v>0</v>
      </c>
      <c r="J2872" t="b">
        <v>0</v>
      </c>
      <c r="L2872">
        <f t="shared" si="45"/>
        <v>7</v>
      </c>
    </row>
    <row r="2873" spans="1:12" x14ac:dyDescent="0.3">
      <c r="A2873" t="s">
        <v>720</v>
      </c>
      <c r="B2873" s="97" t="s">
        <v>1060</v>
      </c>
      <c r="C2873" t="s">
        <v>144</v>
      </c>
      <c r="D2873" t="b">
        <v>0</v>
      </c>
      <c r="E2873" t="b">
        <v>0</v>
      </c>
      <c r="F2873" t="b">
        <v>0</v>
      </c>
      <c r="G2873" t="b">
        <v>0</v>
      </c>
      <c r="H2873" t="b">
        <v>1</v>
      </c>
      <c r="I2873" t="b">
        <v>1</v>
      </c>
      <c r="J2873" t="b">
        <v>0</v>
      </c>
      <c r="L2873">
        <f t="shared" si="45"/>
        <v>6</v>
      </c>
    </row>
    <row r="2874" spans="1:12" x14ac:dyDescent="0.3">
      <c r="A2874" t="s">
        <v>720</v>
      </c>
      <c r="B2874" s="97" t="s">
        <v>1060</v>
      </c>
      <c r="C2874" t="s">
        <v>144</v>
      </c>
      <c r="D2874" t="b">
        <v>0</v>
      </c>
      <c r="E2874" t="b">
        <v>0</v>
      </c>
      <c r="F2874" t="b">
        <v>0</v>
      </c>
      <c r="G2874" t="b">
        <v>0</v>
      </c>
      <c r="H2874" t="b">
        <v>0</v>
      </c>
      <c r="I2874" t="b">
        <v>1</v>
      </c>
      <c r="J2874" t="b">
        <v>0</v>
      </c>
      <c r="L2874">
        <f t="shared" si="45"/>
        <v>6</v>
      </c>
    </row>
    <row r="2875" spans="1:12" x14ac:dyDescent="0.3">
      <c r="A2875" t="s">
        <v>720</v>
      </c>
      <c r="B2875" s="97" t="s">
        <v>1060</v>
      </c>
      <c r="C2875" t="s">
        <v>144</v>
      </c>
      <c r="D2875" t="b">
        <v>0</v>
      </c>
      <c r="E2875" t="b">
        <v>0</v>
      </c>
      <c r="F2875" t="b">
        <v>0</v>
      </c>
      <c r="G2875" t="b">
        <v>0</v>
      </c>
      <c r="H2875" t="b">
        <v>0</v>
      </c>
      <c r="I2875" t="b">
        <v>1</v>
      </c>
      <c r="J2875" t="b">
        <v>0</v>
      </c>
      <c r="L2875">
        <f t="shared" si="45"/>
        <v>6</v>
      </c>
    </row>
    <row r="2876" spans="1:12" x14ac:dyDescent="0.3">
      <c r="A2876" t="s">
        <v>720</v>
      </c>
      <c r="B2876" s="97" t="s">
        <v>1060</v>
      </c>
      <c r="C2876" t="s">
        <v>144</v>
      </c>
      <c r="D2876" t="b">
        <v>0</v>
      </c>
      <c r="E2876" t="b">
        <v>0</v>
      </c>
      <c r="F2876" t="b">
        <v>0</v>
      </c>
      <c r="G2876" t="b">
        <v>0</v>
      </c>
      <c r="H2876" t="b">
        <v>0</v>
      </c>
      <c r="I2876" t="b">
        <v>0</v>
      </c>
      <c r="J2876" t="b">
        <v>0</v>
      </c>
      <c r="L2876">
        <f t="shared" si="45"/>
        <v>7</v>
      </c>
    </row>
    <row r="2877" spans="1:12" x14ac:dyDescent="0.3">
      <c r="A2877" t="s">
        <v>720</v>
      </c>
      <c r="B2877" s="97" t="s">
        <v>1060</v>
      </c>
      <c r="C2877" t="s">
        <v>144</v>
      </c>
      <c r="D2877" t="b">
        <v>0</v>
      </c>
      <c r="E2877" t="b">
        <v>0</v>
      </c>
      <c r="F2877" t="b">
        <v>0</v>
      </c>
      <c r="G2877" t="b">
        <v>0</v>
      </c>
      <c r="H2877" t="b">
        <v>0</v>
      </c>
      <c r="I2877" t="b">
        <v>0</v>
      </c>
      <c r="J2877" t="b">
        <v>0</v>
      </c>
      <c r="L2877">
        <f t="shared" si="45"/>
        <v>7</v>
      </c>
    </row>
    <row r="2878" spans="1:12" x14ac:dyDescent="0.3">
      <c r="A2878" t="s">
        <v>720</v>
      </c>
      <c r="B2878" s="97" t="s">
        <v>1060</v>
      </c>
      <c r="C2878" t="s">
        <v>144</v>
      </c>
      <c r="D2878" t="b">
        <v>0</v>
      </c>
      <c r="E2878" t="b">
        <v>0</v>
      </c>
      <c r="F2878" t="b">
        <v>0</v>
      </c>
      <c r="G2878" t="b">
        <v>0</v>
      </c>
      <c r="H2878" t="b">
        <v>0</v>
      </c>
      <c r="I2878" t="b">
        <v>0</v>
      </c>
      <c r="J2878" t="b">
        <v>0</v>
      </c>
      <c r="L2878">
        <f t="shared" si="45"/>
        <v>7</v>
      </c>
    </row>
    <row r="2879" spans="1:12" x14ac:dyDescent="0.3">
      <c r="A2879" t="s">
        <v>720</v>
      </c>
      <c r="B2879" s="97" t="s">
        <v>1060</v>
      </c>
      <c r="C2879" t="s">
        <v>144</v>
      </c>
      <c r="D2879" t="b">
        <v>0</v>
      </c>
      <c r="E2879" t="b">
        <v>0</v>
      </c>
      <c r="F2879" t="b">
        <v>0</v>
      </c>
      <c r="G2879" t="b">
        <v>0</v>
      </c>
      <c r="H2879" t="b">
        <v>0</v>
      </c>
      <c r="I2879" t="b">
        <v>0</v>
      </c>
      <c r="J2879" t="b">
        <v>0</v>
      </c>
      <c r="L2879">
        <f t="shared" si="45"/>
        <v>7</v>
      </c>
    </row>
    <row r="2880" spans="1:12" x14ac:dyDescent="0.3">
      <c r="A2880" t="s">
        <v>720</v>
      </c>
      <c r="B2880" s="97" t="s">
        <v>1060</v>
      </c>
      <c r="C2880" t="s">
        <v>144</v>
      </c>
      <c r="D2880" t="b">
        <v>0</v>
      </c>
      <c r="E2880" t="b">
        <v>0</v>
      </c>
      <c r="F2880" t="b">
        <v>0</v>
      </c>
      <c r="G2880" t="b">
        <v>0</v>
      </c>
      <c r="H2880" t="b">
        <v>1</v>
      </c>
      <c r="I2880" t="b">
        <v>1</v>
      </c>
      <c r="J2880" t="b">
        <v>0</v>
      </c>
      <c r="L2880">
        <f t="shared" si="45"/>
        <v>6</v>
      </c>
    </row>
    <row r="2881" spans="1:12" x14ac:dyDescent="0.3">
      <c r="A2881" t="s">
        <v>720</v>
      </c>
      <c r="B2881" s="97" t="s">
        <v>1060</v>
      </c>
      <c r="C2881" t="s">
        <v>144</v>
      </c>
      <c r="D2881" t="b">
        <v>0</v>
      </c>
      <c r="E2881" t="b">
        <v>0</v>
      </c>
      <c r="F2881" t="b">
        <v>0</v>
      </c>
      <c r="G2881" t="b">
        <v>0</v>
      </c>
      <c r="H2881" t="b">
        <v>1</v>
      </c>
      <c r="I2881" t="b">
        <v>0</v>
      </c>
      <c r="J2881" t="b">
        <v>0</v>
      </c>
      <c r="L2881">
        <f t="shared" si="45"/>
        <v>7</v>
      </c>
    </row>
    <row r="2882" spans="1:12" x14ac:dyDescent="0.3">
      <c r="A2882" t="s">
        <v>720</v>
      </c>
      <c r="B2882" s="97" t="s">
        <v>1060</v>
      </c>
      <c r="C2882" t="s">
        <v>144</v>
      </c>
      <c r="D2882" t="b">
        <v>0</v>
      </c>
      <c r="E2882" t="b">
        <v>0</v>
      </c>
      <c r="F2882" t="b">
        <v>0</v>
      </c>
      <c r="G2882" t="b">
        <v>0</v>
      </c>
      <c r="H2882" t="b">
        <v>0</v>
      </c>
      <c r="I2882" t="b">
        <v>1</v>
      </c>
      <c r="J2882" t="b">
        <v>0</v>
      </c>
      <c r="L2882">
        <f t="shared" si="45"/>
        <v>6</v>
      </c>
    </row>
    <row r="2883" spans="1:12" x14ac:dyDescent="0.3">
      <c r="A2883" t="s">
        <v>720</v>
      </c>
      <c r="B2883" s="97" t="s">
        <v>1060</v>
      </c>
      <c r="C2883" t="s">
        <v>144</v>
      </c>
      <c r="D2883" t="b">
        <v>0</v>
      </c>
      <c r="E2883" t="b">
        <v>0</v>
      </c>
      <c r="F2883" t="b">
        <v>0</v>
      </c>
      <c r="G2883" t="b">
        <v>0</v>
      </c>
      <c r="H2883" t="b">
        <v>0</v>
      </c>
      <c r="I2883" t="b">
        <v>0</v>
      </c>
      <c r="J2883" t="b">
        <v>0</v>
      </c>
      <c r="L2883">
        <f t="shared" si="45"/>
        <v>7</v>
      </c>
    </row>
    <row r="2884" spans="1:12" x14ac:dyDescent="0.3">
      <c r="A2884" t="s">
        <v>720</v>
      </c>
      <c r="B2884" s="97" t="s">
        <v>1060</v>
      </c>
      <c r="C2884" t="s">
        <v>144</v>
      </c>
      <c r="D2884" t="b">
        <v>0</v>
      </c>
      <c r="E2884" t="b">
        <v>0</v>
      </c>
      <c r="F2884" t="b">
        <v>0</v>
      </c>
      <c r="G2884" t="b">
        <v>0</v>
      </c>
      <c r="H2884" t="b">
        <v>0</v>
      </c>
      <c r="I2884" t="b">
        <v>0</v>
      </c>
      <c r="J2884" t="b">
        <v>0</v>
      </c>
      <c r="L2884">
        <f t="shared" si="45"/>
        <v>7</v>
      </c>
    </row>
    <row r="2885" spans="1:12" x14ac:dyDescent="0.3">
      <c r="A2885" t="s">
        <v>720</v>
      </c>
      <c r="B2885" s="97" t="s">
        <v>1060</v>
      </c>
      <c r="C2885" t="s">
        <v>144</v>
      </c>
      <c r="D2885" t="b">
        <v>0</v>
      </c>
      <c r="E2885" t="b">
        <v>0</v>
      </c>
      <c r="F2885" t="b">
        <v>0</v>
      </c>
      <c r="G2885" t="b">
        <v>0</v>
      </c>
      <c r="H2885" t="b">
        <v>0</v>
      </c>
      <c r="I2885" t="b">
        <v>0</v>
      </c>
      <c r="J2885" t="b">
        <v>0</v>
      </c>
      <c r="L2885">
        <f t="shared" si="45"/>
        <v>7</v>
      </c>
    </row>
    <row r="2886" spans="1:12" x14ac:dyDescent="0.3">
      <c r="A2886" t="s">
        <v>720</v>
      </c>
      <c r="B2886" s="97" t="s">
        <v>1060</v>
      </c>
      <c r="C2886" t="s">
        <v>144</v>
      </c>
      <c r="D2886" t="b">
        <v>0</v>
      </c>
      <c r="E2886" t="b">
        <v>0</v>
      </c>
      <c r="F2886" t="b">
        <v>0</v>
      </c>
      <c r="G2886" t="b">
        <v>0</v>
      </c>
      <c r="H2886" t="b">
        <v>1</v>
      </c>
      <c r="I2886" t="b">
        <v>0</v>
      </c>
      <c r="J2886" t="b">
        <v>0</v>
      </c>
      <c r="L2886">
        <f t="shared" si="45"/>
        <v>7</v>
      </c>
    </row>
    <row r="2887" spans="1:12" x14ac:dyDescent="0.3">
      <c r="A2887" t="s">
        <v>720</v>
      </c>
      <c r="B2887" s="97" t="s">
        <v>1060</v>
      </c>
      <c r="C2887" t="s">
        <v>144</v>
      </c>
      <c r="D2887" t="b">
        <v>0</v>
      </c>
      <c r="E2887" t="b">
        <v>0</v>
      </c>
      <c r="F2887" t="b">
        <v>0</v>
      </c>
      <c r="G2887" t="b">
        <v>0</v>
      </c>
      <c r="H2887" t="b">
        <v>0</v>
      </c>
      <c r="I2887" t="b">
        <v>1</v>
      </c>
      <c r="J2887" t="b">
        <v>0</v>
      </c>
      <c r="L2887">
        <f t="shared" si="45"/>
        <v>6</v>
      </c>
    </row>
    <row r="2888" spans="1:12" x14ac:dyDescent="0.3">
      <c r="A2888" t="s">
        <v>720</v>
      </c>
      <c r="B2888" s="97" t="s">
        <v>1060</v>
      </c>
      <c r="C2888" t="s">
        <v>144</v>
      </c>
      <c r="D2888" t="b">
        <v>0</v>
      </c>
      <c r="E2888" t="b">
        <v>0</v>
      </c>
      <c r="F2888" t="b">
        <v>0</v>
      </c>
      <c r="G2888" t="b">
        <v>0</v>
      </c>
      <c r="H2888" t="b">
        <v>0</v>
      </c>
      <c r="I2888" t="b">
        <v>0</v>
      </c>
      <c r="J2888" t="b">
        <v>0</v>
      </c>
      <c r="L2888">
        <f t="shared" si="45"/>
        <v>7</v>
      </c>
    </row>
    <row r="2889" spans="1:12" x14ac:dyDescent="0.3">
      <c r="A2889" t="s">
        <v>720</v>
      </c>
      <c r="B2889" s="97" t="s">
        <v>1060</v>
      </c>
      <c r="C2889" t="s">
        <v>144</v>
      </c>
      <c r="D2889" t="b">
        <v>0</v>
      </c>
      <c r="E2889" t="b">
        <v>0</v>
      </c>
      <c r="F2889" t="b">
        <v>0</v>
      </c>
      <c r="G2889" t="b">
        <v>0</v>
      </c>
      <c r="H2889" t="b">
        <v>0</v>
      </c>
      <c r="I2889" t="b">
        <v>0</v>
      </c>
      <c r="J2889" t="b">
        <v>0</v>
      </c>
      <c r="L2889">
        <f t="shared" si="45"/>
        <v>7</v>
      </c>
    </row>
    <row r="2890" spans="1:12" x14ac:dyDescent="0.3">
      <c r="A2890" t="s">
        <v>720</v>
      </c>
      <c r="B2890" s="97" t="s">
        <v>1060</v>
      </c>
      <c r="C2890" t="s">
        <v>144</v>
      </c>
      <c r="D2890" t="b">
        <v>0</v>
      </c>
      <c r="E2890" t="b">
        <v>0</v>
      </c>
      <c r="F2890" t="b">
        <v>0</v>
      </c>
      <c r="G2890" t="b">
        <v>0</v>
      </c>
      <c r="H2890" t="b">
        <v>0</v>
      </c>
      <c r="I2890" t="b">
        <v>0</v>
      </c>
      <c r="J2890" t="b">
        <v>0</v>
      </c>
      <c r="L2890">
        <f t="shared" si="45"/>
        <v>7</v>
      </c>
    </row>
    <row r="2891" spans="1:12" x14ac:dyDescent="0.3">
      <c r="A2891" t="s">
        <v>720</v>
      </c>
      <c r="B2891" s="97" t="s">
        <v>1060</v>
      </c>
      <c r="C2891" t="s">
        <v>144</v>
      </c>
      <c r="D2891" t="b">
        <v>0</v>
      </c>
      <c r="E2891" t="b">
        <v>0</v>
      </c>
      <c r="F2891" t="b">
        <v>0</v>
      </c>
      <c r="G2891" t="b">
        <v>0</v>
      </c>
      <c r="H2891" t="b">
        <v>0</v>
      </c>
      <c r="I2891" t="b">
        <v>1</v>
      </c>
      <c r="J2891" t="b">
        <v>0</v>
      </c>
      <c r="L2891">
        <f t="shared" si="45"/>
        <v>6</v>
      </c>
    </row>
    <row r="2892" spans="1:12" x14ac:dyDescent="0.3">
      <c r="A2892" t="s">
        <v>720</v>
      </c>
      <c r="B2892" s="97" t="s">
        <v>1060</v>
      </c>
      <c r="C2892" t="s">
        <v>135</v>
      </c>
      <c r="D2892" t="b">
        <v>0</v>
      </c>
      <c r="E2892" t="b">
        <v>0</v>
      </c>
      <c r="F2892" t="b">
        <v>0</v>
      </c>
      <c r="G2892" t="b">
        <v>0</v>
      </c>
      <c r="H2892" t="b">
        <v>0</v>
      </c>
      <c r="I2892" t="b">
        <v>1</v>
      </c>
      <c r="J2892" t="b">
        <v>0</v>
      </c>
      <c r="L2892">
        <f t="shared" si="45"/>
        <v>6</v>
      </c>
    </row>
    <row r="2893" spans="1:12" x14ac:dyDescent="0.3">
      <c r="A2893" t="s">
        <v>720</v>
      </c>
      <c r="B2893" s="97" t="s">
        <v>1060</v>
      </c>
      <c r="C2893" t="s">
        <v>135</v>
      </c>
      <c r="D2893" t="b">
        <v>0</v>
      </c>
      <c r="E2893" t="b">
        <v>0</v>
      </c>
      <c r="F2893" t="b">
        <v>0</v>
      </c>
      <c r="G2893" t="b">
        <v>0</v>
      </c>
      <c r="H2893" t="b">
        <v>0</v>
      </c>
      <c r="I2893" t="b">
        <v>0</v>
      </c>
      <c r="J2893" t="b">
        <v>0</v>
      </c>
      <c r="L2893">
        <f t="shared" si="45"/>
        <v>7</v>
      </c>
    </row>
    <row r="2894" spans="1:12" x14ac:dyDescent="0.3">
      <c r="A2894" t="s">
        <v>720</v>
      </c>
      <c r="B2894" s="97" t="s">
        <v>1060</v>
      </c>
      <c r="C2894" t="s">
        <v>135</v>
      </c>
      <c r="D2894" t="b">
        <v>0</v>
      </c>
      <c r="E2894" t="b">
        <v>0</v>
      </c>
      <c r="F2894" t="b">
        <v>0</v>
      </c>
      <c r="G2894" t="b">
        <v>0</v>
      </c>
      <c r="H2894" t="b">
        <v>0</v>
      </c>
      <c r="I2894" t="b">
        <v>0</v>
      </c>
      <c r="J2894" t="b">
        <v>0</v>
      </c>
      <c r="L2894">
        <f t="shared" ref="L2894:L2957" si="46">MATCH(TRUE,D2894:J2894)</f>
        <v>7</v>
      </c>
    </row>
    <row r="2895" spans="1:12" x14ac:dyDescent="0.3">
      <c r="A2895" t="s">
        <v>720</v>
      </c>
      <c r="B2895" s="97" t="s">
        <v>1060</v>
      </c>
      <c r="C2895" t="s">
        <v>135</v>
      </c>
      <c r="D2895" t="b">
        <v>0</v>
      </c>
      <c r="E2895" t="b">
        <v>0</v>
      </c>
      <c r="F2895" t="b">
        <v>0</v>
      </c>
      <c r="G2895" t="b">
        <v>0</v>
      </c>
      <c r="H2895" t="b">
        <v>0</v>
      </c>
      <c r="I2895" t="b">
        <v>0</v>
      </c>
      <c r="J2895" t="b">
        <v>0</v>
      </c>
      <c r="L2895">
        <f t="shared" si="46"/>
        <v>7</v>
      </c>
    </row>
    <row r="2896" spans="1:12" x14ac:dyDescent="0.3">
      <c r="A2896" t="s">
        <v>720</v>
      </c>
      <c r="B2896" s="97" t="s">
        <v>1060</v>
      </c>
      <c r="C2896" t="s">
        <v>135</v>
      </c>
      <c r="D2896" t="b">
        <v>0</v>
      </c>
      <c r="E2896" t="b">
        <v>0</v>
      </c>
      <c r="F2896" t="b">
        <v>0</v>
      </c>
      <c r="G2896" t="b">
        <v>0</v>
      </c>
      <c r="H2896" t="b">
        <v>0</v>
      </c>
      <c r="I2896" t="b">
        <v>1</v>
      </c>
      <c r="J2896" t="b">
        <v>0</v>
      </c>
      <c r="L2896">
        <f t="shared" si="46"/>
        <v>6</v>
      </c>
    </row>
    <row r="2897" spans="1:12" x14ac:dyDescent="0.3">
      <c r="A2897" t="s">
        <v>720</v>
      </c>
      <c r="B2897" s="97" t="s">
        <v>1060</v>
      </c>
      <c r="C2897" t="s">
        <v>135</v>
      </c>
      <c r="D2897" t="b">
        <v>0</v>
      </c>
      <c r="E2897" t="b">
        <v>0</v>
      </c>
      <c r="F2897" t="b">
        <v>0</v>
      </c>
      <c r="G2897" t="b">
        <v>0</v>
      </c>
      <c r="H2897" t="b">
        <v>0</v>
      </c>
      <c r="I2897" t="b">
        <v>0</v>
      </c>
      <c r="J2897" t="b">
        <v>0</v>
      </c>
      <c r="L2897">
        <f t="shared" si="46"/>
        <v>7</v>
      </c>
    </row>
    <row r="2898" spans="1:12" x14ac:dyDescent="0.3">
      <c r="A2898" t="s">
        <v>720</v>
      </c>
      <c r="B2898" s="97" t="s">
        <v>1060</v>
      </c>
      <c r="C2898" t="s">
        <v>135</v>
      </c>
      <c r="D2898" t="b">
        <v>0</v>
      </c>
      <c r="E2898" t="b">
        <v>0</v>
      </c>
      <c r="F2898" t="b">
        <v>0</v>
      </c>
      <c r="G2898" t="b">
        <v>0</v>
      </c>
      <c r="H2898" t="b">
        <v>0</v>
      </c>
      <c r="I2898" t="b">
        <v>0</v>
      </c>
      <c r="J2898" t="b">
        <v>0</v>
      </c>
      <c r="L2898">
        <f t="shared" si="46"/>
        <v>7</v>
      </c>
    </row>
    <row r="2899" spans="1:12" x14ac:dyDescent="0.3">
      <c r="A2899" t="s">
        <v>720</v>
      </c>
      <c r="B2899" s="97" t="s">
        <v>1060</v>
      </c>
      <c r="C2899" t="s">
        <v>135</v>
      </c>
      <c r="D2899" t="b">
        <v>0</v>
      </c>
      <c r="E2899" t="b">
        <v>0</v>
      </c>
      <c r="F2899" t="b">
        <v>0</v>
      </c>
      <c r="G2899" t="b">
        <v>0</v>
      </c>
      <c r="H2899" t="b">
        <v>0</v>
      </c>
      <c r="I2899" t="b">
        <v>1</v>
      </c>
      <c r="J2899" t="b">
        <v>0</v>
      </c>
      <c r="L2899">
        <f t="shared" si="46"/>
        <v>6</v>
      </c>
    </row>
    <row r="2900" spans="1:12" x14ac:dyDescent="0.3">
      <c r="A2900" t="s">
        <v>720</v>
      </c>
      <c r="B2900" s="97" t="s">
        <v>1060</v>
      </c>
      <c r="C2900" t="s">
        <v>135</v>
      </c>
      <c r="D2900" t="b">
        <v>0</v>
      </c>
      <c r="E2900" t="b">
        <v>1</v>
      </c>
      <c r="F2900" t="b">
        <v>1</v>
      </c>
      <c r="G2900" t="b">
        <v>1</v>
      </c>
      <c r="H2900" t="b">
        <v>1</v>
      </c>
      <c r="I2900" t="b">
        <v>0</v>
      </c>
      <c r="J2900" t="b">
        <v>0</v>
      </c>
      <c r="L2900">
        <f t="shared" si="46"/>
        <v>5</v>
      </c>
    </row>
    <row r="2901" spans="1:12" x14ac:dyDescent="0.3">
      <c r="A2901" t="s">
        <v>720</v>
      </c>
      <c r="B2901" s="97" t="s">
        <v>1060</v>
      </c>
      <c r="C2901" t="s">
        <v>135</v>
      </c>
      <c r="D2901" t="b">
        <v>0</v>
      </c>
      <c r="E2901" t="b">
        <v>0</v>
      </c>
      <c r="F2901" t="b">
        <v>0</v>
      </c>
      <c r="G2901" t="b">
        <v>0</v>
      </c>
      <c r="H2901" t="b">
        <v>0</v>
      </c>
      <c r="I2901" t="b">
        <v>0</v>
      </c>
      <c r="J2901" t="b">
        <v>0</v>
      </c>
      <c r="L2901">
        <f t="shared" si="46"/>
        <v>7</v>
      </c>
    </row>
    <row r="2902" spans="1:12" x14ac:dyDescent="0.3">
      <c r="A2902" t="s">
        <v>720</v>
      </c>
      <c r="B2902" s="97" t="s">
        <v>1060</v>
      </c>
      <c r="C2902" t="s">
        <v>135</v>
      </c>
      <c r="D2902" t="b">
        <v>0</v>
      </c>
      <c r="E2902" t="b">
        <v>0</v>
      </c>
      <c r="F2902" t="b">
        <v>0</v>
      </c>
      <c r="G2902" t="b">
        <v>0</v>
      </c>
      <c r="H2902" t="b">
        <v>0</v>
      </c>
      <c r="I2902" t="b">
        <v>1</v>
      </c>
      <c r="J2902" t="b">
        <v>0</v>
      </c>
      <c r="L2902">
        <f t="shared" si="46"/>
        <v>6</v>
      </c>
    </row>
    <row r="2903" spans="1:12" x14ac:dyDescent="0.3">
      <c r="A2903" t="s">
        <v>720</v>
      </c>
      <c r="B2903" s="97" t="s">
        <v>1060</v>
      </c>
      <c r="C2903" t="s">
        <v>135</v>
      </c>
      <c r="D2903" t="b">
        <v>0</v>
      </c>
      <c r="E2903" t="b">
        <v>0</v>
      </c>
      <c r="F2903" t="b">
        <v>0</v>
      </c>
      <c r="G2903" t="b">
        <v>0</v>
      </c>
      <c r="H2903" t="b">
        <v>0</v>
      </c>
      <c r="I2903" t="b">
        <v>0</v>
      </c>
      <c r="J2903" t="b">
        <v>0</v>
      </c>
      <c r="L2903">
        <f t="shared" si="46"/>
        <v>7</v>
      </c>
    </row>
    <row r="2904" spans="1:12" x14ac:dyDescent="0.3">
      <c r="A2904" t="s">
        <v>720</v>
      </c>
      <c r="B2904" s="97" t="s">
        <v>1060</v>
      </c>
      <c r="C2904" t="s">
        <v>135</v>
      </c>
      <c r="D2904" t="b">
        <v>0</v>
      </c>
      <c r="E2904" t="b">
        <v>0</v>
      </c>
      <c r="F2904" t="b">
        <v>0</v>
      </c>
      <c r="G2904" t="b">
        <v>0</v>
      </c>
      <c r="H2904" t="b">
        <v>1</v>
      </c>
      <c r="I2904" t="b">
        <v>0</v>
      </c>
      <c r="J2904" t="b">
        <v>0</v>
      </c>
      <c r="L2904">
        <f t="shared" si="46"/>
        <v>7</v>
      </c>
    </row>
    <row r="2905" spans="1:12" x14ac:dyDescent="0.3">
      <c r="A2905" t="s">
        <v>720</v>
      </c>
      <c r="B2905" s="97" t="s">
        <v>1060</v>
      </c>
      <c r="C2905" t="s">
        <v>135</v>
      </c>
      <c r="D2905" t="b">
        <v>0</v>
      </c>
      <c r="E2905" t="b">
        <v>0</v>
      </c>
      <c r="F2905" t="b">
        <v>0</v>
      </c>
      <c r="G2905" t="b">
        <v>0</v>
      </c>
      <c r="H2905" t="b">
        <v>0</v>
      </c>
      <c r="I2905" t="b">
        <v>0</v>
      </c>
      <c r="J2905" t="b">
        <v>0</v>
      </c>
      <c r="L2905">
        <f t="shared" si="46"/>
        <v>7</v>
      </c>
    </row>
    <row r="2906" spans="1:12" x14ac:dyDescent="0.3">
      <c r="A2906" t="s">
        <v>720</v>
      </c>
      <c r="B2906" s="97" t="s">
        <v>1060</v>
      </c>
      <c r="C2906" t="s">
        <v>135</v>
      </c>
      <c r="D2906" t="b">
        <v>0</v>
      </c>
      <c r="E2906" t="b">
        <v>0</v>
      </c>
      <c r="F2906" t="b">
        <v>0</v>
      </c>
      <c r="G2906" t="b">
        <v>0</v>
      </c>
      <c r="H2906" t="b">
        <v>0</v>
      </c>
      <c r="I2906" t="b">
        <v>0</v>
      </c>
      <c r="J2906" t="b">
        <v>0</v>
      </c>
      <c r="L2906">
        <f t="shared" si="46"/>
        <v>7</v>
      </c>
    </row>
    <row r="2907" spans="1:12" x14ac:dyDescent="0.3">
      <c r="A2907" t="s">
        <v>720</v>
      </c>
      <c r="B2907" s="97" t="s">
        <v>1060</v>
      </c>
      <c r="C2907" t="s">
        <v>135</v>
      </c>
      <c r="D2907" t="b">
        <v>0</v>
      </c>
      <c r="E2907" t="b">
        <v>0</v>
      </c>
      <c r="F2907" t="b">
        <v>0</v>
      </c>
      <c r="G2907" t="b">
        <v>0</v>
      </c>
      <c r="H2907" t="b">
        <v>0</v>
      </c>
      <c r="I2907" t="b">
        <v>1</v>
      </c>
      <c r="J2907" t="b">
        <v>0</v>
      </c>
      <c r="L2907">
        <f t="shared" si="46"/>
        <v>6</v>
      </c>
    </row>
    <row r="2908" spans="1:12" x14ac:dyDescent="0.3">
      <c r="A2908" t="s">
        <v>720</v>
      </c>
      <c r="B2908" s="97" t="s">
        <v>1060</v>
      </c>
      <c r="C2908" t="s">
        <v>135</v>
      </c>
      <c r="D2908" t="b">
        <v>0</v>
      </c>
      <c r="E2908" t="b">
        <v>0</v>
      </c>
      <c r="F2908" t="b">
        <v>0</v>
      </c>
      <c r="G2908" t="b">
        <v>0</v>
      </c>
      <c r="H2908" t="b">
        <v>0</v>
      </c>
      <c r="I2908" t="b">
        <v>0</v>
      </c>
      <c r="J2908" t="b">
        <v>0</v>
      </c>
      <c r="L2908">
        <f t="shared" si="46"/>
        <v>7</v>
      </c>
    </row>
    <row r="2909" spans="1:12" x14ac:dyDescent="0.3">
      <c r="A2909" t="s">
        <v>720</v>
      </c>
      <c r="B2909" s="97" t="s">
        <v>1060</v>
      </c>
      <c r="C2909" t="s">
        <v>135</v>
      </c>
      <c r="D2909" t="b">
        <v>0</v>
      </c>
      <c r="E2909" t="b">
        <v>0</v>
      </c>
      <c r="F2909" t="b">
        <v>0</v>
      </c>
      <c r="G2909" t="b">
        <v>0</v>
      </c>
      <c r="H2909" t="b">
        <v>0</v>
      </c>
      <c r="I2909" t="b">
        <v>0</v>
      </c>
      <c r="J2909" t="b">
        <v>0</v>
      </c>
      <c r="L2909">
        <f t="shared" si="46"/>
        <v>7</v>
      </c>
    </row>
    <row r="2910" spans="1:12" x14ac:dyDescent="0.3">
      <c r="A2910" t="s">
        <v>720</v>
      </c>
      <c r="B2910" s="97" t="s">
        <v>1060</v>
      </c>
      <c r="C2910" t="s">
        <v>135</v>
      </c>
      <c r="D2910" t="b">
        <v>0</v>
      </c>
      <c r="E2910" t="b">
        <v>0</v>
      </c>
      <c r="F2910" t="b">
        <v>0</v>
      </c>
      <c r="G2910" t="b">
        <v>0</v>
      </c>
      <c r="H2910" t="b">
        <v>0</v>
      </c>
      <c r="I2910" t="b">
        <v>0</v>
      </c>
      <c r="J2910" t="b">
        <v>0</v>
      </c>
      <c r="L2910">
        <f t="shared" si="46"/>
        <v>7</v>
      </c>
    </row>
    <row r="2911" spans="1:12" x14ac:dyDescent="0.3">
      <c r="A2911" t="s">
        <v>720</v>
      </c>
      <c r="B2911" s="97" t="s">
        <v>1060</v>
      </c>
      <c r="C2911" t="s">
        <v>135</v>
      </c>
      <c r="D2911" t="b">
        <v>0</v>
      </c>
      <c r="E2911" t="b">
        <v>0</v>
      </c>
      <c r="F2911" t="b">
        <v>0</v>
      </c>
      <c r="G2911" t="b">
        <v>0</v>
      </c>
      <c r="H2911" t="b">
        <v>0</v>
      </c>
      <c r="I2911" t="b">
        <v>0</v>
      </c>
      <c r="J2911" t="b">
        <v>0</v>
      </c>
      <c r="L2911">
        <f t="shared" si="46"/>
        <v>7</v>
      </c>
    </row>
    <row r="2912" spans="1:12" x14ac:dyDescent="0.3">
      <c r="A2912" t="s">
        <v>720</v>
      </c>
      <c r="B2912" s="97" t="s">
        <v>1060</v>
      </c>
      <c r="C2912" t="s">
        <v>135</v>
      </c>
      <c r="D2912" t="b">
        <v>0</v>
      </c>
      <c r="E2912" t="b">
        <v>0</v>
      </c>
      <c r="F2912" t="b">
        <v>0</v>
      </c>
      <c r="G2912" t="b">
        <v>0</v>
      </c>
      <c r="H2912" t="b">
        <v>0</v>
      </c>
      <c r="I2912" t="b">
        <v>0</v>
      </c>
      <c r="J2912" t="b">
        <v>0</v>
      </c>
      <c r="L2912">
        <f t="shared" si="46"/>
        <v>7</v>
      </c>
    </row>
    <row r="2913" spans="1:12" x14ac:dyDescent="0.3">
      <c r="A2913" t="s">
        <v>720</v>
      </c>
      <c r="B2913" s="97" t="s">
        <v>1060</v>
      </c>
      <c r="C2913" t="s">
        <v>135</v>
      </c>
      <c r="D2913" t="b">
        <v>0</v>
      </c>
      <c r="E2913" t="b">
        <v>0</v>
      </c>
      <c r="F2913" t="b">
        <v>0</v>
      </c>
      <c r="G2913" t="b">
        <v>0</v>
      </c>
      <c r="H2913" t="b">
        <v>0</v>
      </c>
      <c r="I2913" t="b">
        <v>1</v>
      </c>
      <c r="J2913" t="b">
        <v>0</v>
      </c>
      <c r="L2913">
        <f t="shared" si="46"/>
        <v>6</v>
      </c>
    </row>
    <row r="2914" spans="1:12" x14ac:dyDescent="0.3">
      <c r="A2914" t="s">
        <v>720</v>
      </c>
      <c r="B2914" s="97" t="s">
        <v>1060</v>
      </c>
      <c r="C2914" t="s">
        <v>135</v>
      </c>
      <c r="D2914" t="b">
        <v>0</v>
      </c>
      <c r="E2914" t="b">
        <v>0</v>
      </c>
      <c r="F2914" t="b">
        <v>0</v>
      </c>
      <c r="G2914" t="b">
        <v>0</v>
      </c>
      <c r="H2914" t="b">
        <v>0</v>
      </c>
      <c r="I2914" t="b">
        <v>0</v>
      </c>
      <c r="J2914" t="b">
        <v>0</v>
      </c>
      <c r="L2914">
        <f t="shared" si="46"/>
        <v>7</v>
      </c>
    </row>
    <row r="2915" spans="1:12" x14ac:dyDescent="0.3">
      <c r="A2915" t="s">
        <v>720</v>
      </c>
      <c r="B2915" s="97" t="s">
        <v>1060</v>
      </c>
      <c r="C2915" t="s">
        <v>135</v>
      </c>
      <c r="D2915" t="b">
        <v>0</v>
      </c>
      <c r="E2915" t="b">
        <v>0</v>
      </c>
      <c r="F2915" t="b">
        <v>0</v>
      </c>
      <c r="G2915" t="b">
        <v>0</v>
      </c>
      <c r="H2915" t="b">
        <v>0</v>
      </c>
      <c r="I2915" t="b">
        <v>0</v>
      </c>
      <c r="J2915" t="b">
        <v>0</v>
      </c>
      <c r="L2915">
        <f t="shared" si="46"/>
        <v>7</v>
      </c>
    </row>
    <row r="2916" spans="1:12" x14ac:dyDescent="0.3">
      <c r="A2916" t="s">
        <v>720</v>
      </c>
      <c r="B2916" s="97" t="s">
        <v>1060</v>
      </c>
      <c r="C2916" t="s">
        <v>135</v>
      </c>
      <c r="D2916" t="b">
        <v>0</v>
      </c>
      <c r="E2916" t="b">
        <v>0</v>
      </c>
      <c r="F2916" t="b">
        <v>0</v>
      </c>
      <c r="G2916" t="b">
        <v>0</v>
      </c>
      <c r="H2916" t="b">
        <v>0</v>
      </c>
      <c r="I2916" t="b">
        <v>0</v>
      </c>
      <c r="J2916" t="b">
        <v>0</v>
      </c>
      <c r="L2916">
        <f t="shared" si="46"/>
        <v>7</v>
      </c>
    </row>
    <row r="2917" spans="1:12" x14ac:dyDescent="0.3">
      <c r="A2917" t="s">
        <v>720</v>
      </c>
      <c r="B2917" s="97" t="s">
        <v>1060</v>
      </c>
      <c r="C2917" t="s">
        <v>135</v>
      </c>
      <c r="D2917" t="b">
        <v>0</v>
      </c>
      <c r="E2917" t="b">
        <v>0</v>
      </c>
      <c r="F2917" t="b">
        <v>1</v>
      </c>
      <c r="G2917" t="b">
        <v>0</v>
      </c>
      <c r="H2917" t="b">
        <v>0</v>
      </c>
      <c r="I2917" t="b">
        <v>0</v>
      </c>
      <c r="J2917" t="b">
        <v>0</v>
      </c>
      <c r="L2917">
        <f t="shared" si="46"/>
        <v>7</v>
      </c>
    </row>
    <row r="2918" spans="1:12" x14ac:dyDescent="0.3">
      <c r="A2918" t="s">
        <v>720</v>
      </c>
      <c r="B2918" s="97" t="s">
        <v>1060</v>
      </c>
      <c r="C2918" t="s">
        <v>135</v>
      </c>
      <c r="D2918" t="b">
        <v>0</v>
      </c>
      <c r="E2918" t="b">
        <v>0</v>
      </c>
      <c r="F2918" t="b">
        <v>0</v>
      </c>
      <c r="G2918" t="b">
        <v>0</v>
      </c>
      <c r="H2918" t="b">
        <v>1</v>
      </c>
      <c r="I2918" t="b">
        <v>0</v>
      </c>
      <c r="J2918" t="b">
        <v>0</v>
      </c>
      <c r="L2918">
        <f t="shared" si="46"/>
        <v>7</v>
      </c>
    </row>
    <row r="2919" spans="1:12" x14ac:dyDescent="0.3">
      <c r="A2919" t="s">
        <v>720</v>
      </c>
      <c r="B2919" s="97" t="s">
        <v>1060</v>
      </c>
      <c r="C2919" t="s">
        <v>135</v>
      </c>
      <c r="D2919" t="b">
        <v>0</v>
      </c>
      <c r="E2919" t="b">
        <v>0</v>
      </c>
      <c r="F2919" t="b">
        <v>0</v>
      </c>
      <c r="G2919" t="b">
        <v>0</v>
      </c>
      <c r="H2919" t="b">
        <v>0</v>
      </c>
      <c r="I2919" t="b">
        <v>0</v>
      </c>
      <c r="J2919" t="b">
        <v>0</v>
      </c>
      <c r="L2919">
        <f t="shared" si="46"/>
        <v>7</v>
      </c>
    </row>
    <row r="2920" spans="1:12" x14ac:dyDescent="0.3">
      <c r="A2920" t="s">
        <v>720</v>
      </c>
      <c r="B2920" s="97" t="s">
        <v>1060</v>
      </c>
      <c r="C2920" t="s">
        <v>135</v>
      </c>
      <c r="D2920" t="b">
        <v>0</v>
      </c>
      <c r="E2920" t="b">
        <v>0</v>
      </c>
      <c r="F2920" t="b">
        <v>0</v>
      </c>
      <c r="G2920" t="b">
        <v>0</v>
      </c>
      <c r="H2920" t="b">
        <v>0</v>
      </c>
      <c r="I2920" t="b">
        <v>0</v>
      </c>
      <c r="J2920" t="b">
        <v>0</v>
      </c>
      <c r="L2920">
        <f t="shared" si="46"/>
        <v>7</v>
      </c>
    </row>
    <row r="2921" spans="1:12" x14ac:dyDescent="0.3">
      <c r="A2921" t="s">
        <v>720</v>
      </c>
      <c r="B2921" s="97" t="s">
        <v>1060</v>
      </c>
      <c r="C2921" t="s">
        <v>135</v>
      </c>
      <c r="D2921" t="b">
        <v>0</v>
      </c>
      <c r="E2921" t="b">
        <v>0</v>
      </c>
      <c r="F2921" t="b">
        <v>0</v>
      </c>
      <c r="G2921" t="b">
        <v>0</v>
      </c>
      <c r="H2921" t="b">
        <v>0</v>
      </c>
      <c r="I2921" t="b">
        <v>1</v>
      </c>
      <c r="J2921" t="b">
        <v>0</v>
      </c>
      <c r="L2921">
        <f t="shared" si="46"/>
        <v>6</v>
      </c>
    </row>
    <row r="2922" spans="1:12" x14ac:dyDescent="0.3">
      <c r="A2922" t="s">
        <v>720</v>
      </c>
      <c r="B2922" s="97" t="s">
        <v>1060</v>
      </c>
      <c r="C2922" t="s">
        <v>135</v>
      </c>
      <c r="D2922" t="b">
        <v>0</v>
      </c>
      <c r="E2922" t="b">
        <v>0</v>
      </c>
      <c r="F2922" t="b">
        <v>0</v>
      </c>
      <c r="G2922" t="b">
        <v>1</v>
      </c>
      <c r="H2922" t="b">
        <v>0</v>
      </c>
      <c r="I2922" t="b">
        <v>1</v>
      </c>
      <c r="J2922" t="b">
        <v>0</v>
      </c>
      <c r="L2922">
        <f t="shared" si="46"/>
        <v>4</v>
      </c>
    </row>
    <row r="2923" spans="1:12" x14ac:dyDescent="0.3">
      <c r="A2923" t="s">
        <v>720</v>
      </c>
      <c r="B2923" s="97" t="s">
        <v>1060</v>
      </c>
      <c r="C2923" t="s">
        <v>135</v>
      </c>
      <c r="D2923" t="b">
        <v>0</v>
      </c>
      <c r="E2923" t="b">
        <v>0</v>
      </c>
      <c r="F2923" t="b">
        <v>0</v>
      </c>
      <c r="G2923" t="b">
        <v>0</v>
      </c>
      <c r="H2923" t="b">
        <v>0</v>
      </c>
      <c r="I2923" t="b">
        <v>1</v>
      </c>
      <c r="J2923" t="b">
        <v>0</v>
      </c>
      <c r="L2923">
        <f t="shared" si="46"/>
        <v>6</v>
      </c>
    </row>
    <row r="2924" spans="1:12" x14ac:dyDescent="0.3">
      <c r="A2924" t="s">
        <v>720</v>
      </c>
      <c r="B2924" s="97" t="s">
        <v>1060</v>
      </c>
      <c r="C2924" t="s">
        <v>135</v>
      </c>
      <c r="D2924" t="b">
        <v>1</v>
      </c>
      <c r="E2924" t="b">
        <v>0</v>
      </c>
      <c r="F2924" t="b">
        <v>1</v>
      </c>
      <c r="G2924" t="b">
        <v>0</v>
      </c>
      <c r="H2924" t="b">
        <v>0</v>
      </c>
      <c r="I2924" t="b">
        <v>1</v>
      </c>
      <c r="J2924" t="b">
        <v>0</v>
      </c>
      <c r="L2924">
        <f t="shared" si="46"/>
        <v>6</v>
      </c>
    </row>
    <row r="2925" spans="1:12" x14ac:dyDescent="0.3">
      <c r="A2925" t="s">
        <v>720</v>
      </c>
      <c r="B2925" s="97" t="s">
        <v>1060</v>
      </c>
      <c r="C2925" t="s">
        <v>135</v>
      </c>
      <c r="D2925" t="b">
        <v>0</v>
      </c>
      <c r="E2925" t="b">
        <v>0</v>
      </c>
      <c r="F2925" t="b">
        <v>0</v>
      </c>
      <c r="G2925" t="b">
        <v>0</v>
      </c>
      <c r="H2925" t="b">
        <v>0</v>
      </c>
      <c r="I2925" t="b">
        <v>0</v>
      </c>
      <c r="J2925" t="b">
        <v>0</v>
      </c>
      <c r="L2925">
        <f t="shared" si="46"/>
        <v>7</v>
      </c>
    </row>
    <row r="2926" spans="1:12" x14ac:dyDescent="0.3">
      <c r="A2926" t="s">
        <v>720</v>
      </c>
      <c r="B2926" s="97" t="s">
        <v>1060</v>
      </c>
      <c r="C2926" t="s">
        <v>135</v>
      </c>
      <c r="D2926" t="b">
        <v>0</v>
      </c>
      <c r="E2926" t="b">
        <v>0</v>
      </c>
      <c r="F2926" t="b">
        <v>0</v>
      </c>
      <c r="G2926" t="b">
        <v>0</v>
      </c>
      <c r="H2926" t="b">
        <v>0</v>
      </c>
      <c r="I2926" t="b">
        <v>0</v>
      </c>
      <c r="J2926" t="b">
        <v>0</v>
      </c>
      <c r="L2926">
        <f t="shared" si="46"/>
        <v>7</v>
      </c>
    </row>
    <row r="2927" spans="1:12" x14ac:dyDescent="0.3">
      <c r="A2927" t="s">
        <v>720</v>
      </c>
      <c r="B2927" s="97" t="s">
        <v>1060</v>
      </c>
      <c r="C2927" t="s">
        <v>135</v>
      </c>
      <c r="D2927" t="b">
        <v>0</v>
      </c>
      <c r="E2927" t="b">
        <v>0</v>
      </c>
      <c r="F2927" t="b">
        <v>0</v>
      </c>
      <c r="G2927" t="b">
        <v>0</v>
      </c>
      <c r="H2927" t="b">
        <v>0</v>
      </c>
      <c r="I2927" t="b">
        <v>0</v>
      </c>
      <c r="J2927" t="b">
        <v>0</v>
      </c>
      <c r="L2927">
        <f t="shared" si="46"/>
        <v>7</v>
      </c>
    </row>
    <row r="2928" spans="1:12" x14ac:dyDescent="0.3">
      <c r="A2928" t="s">
        <v>720</v>
      </c>
      <c r="B2928" s="97" t="s">
        <v>1060</v>
      </c>
      <c r="C2928" t="s">
        <v>135</v>
      </c>
      <c r="D2928" t="b">
        <v>0</v>
      </c>
      <c r="E2928" t="b">
        <v>0</v>
      </c>
      <c r="F2928" t="b">
        <v>0</v>
      </c>
      <c r="G2928" t="b">
        <v>1</v>
      </c>
      <c r="H2928" t="b">
        <v>0</v>
      </c>
      <c r="I2928" t="b">
        <v>1</v>
      </c>
      <c r="J2928" t="b">
        <v>0</v>
      </c>
      <c r="L2928">
        <f t="shared" si="46"/>
        <v>4</v>
      </c>
    </row>
    <row r="2929" spans="1:12" x14ac:dyDescent="0.3">
      <c r="A2929" t="s">
        <v>720</v>
      </c>
      <c r="B2929" s="97" t="s">
        <v>1060</v>
      </c>
      <c r="C2929" t="s">
        <v>135</v>
      </c>
      <c r="D2929" t="b">
        <v>0</v>
      </c>
      <c r="E2929" t="b">
        <v>0</v>
      </c>
      <c r="F2929" t="b">
        <v>0</v>
      </c>
      <c r="G2929" t="b">
        <v>1</v>
      </c>
      <c r="H2929" t="b">
        <v>0</v>
      </c>
      <c r="I2929" t="b">
        <v>0</v>
      </c>
      <c r="J2929" t="b">
        <v>0</v>
      </c>
      <c r="L2929">
        <f t="shared" si="46"/>
        <v>4</v>
      </c>
    </row>
    <row r="2930" spans="1:12" x14ac:dyDescent="0.3">
      <c r="A2930" t="s">
        <v>720</v>
      </c>
      <c r="B2930" s="97" t="s">
        <v>1060</v>
      </c>
      <c r="C2930" t="s">
        <v>135</v>
      </c>
      <c r="D2930" t="b">
        <v>0</v>
      </c>
      <c r="E2930" t="b">
        <v>0</v>
      </c>
      <c r="F2930" t="b">
        <v>0</v>
      </c>
      <c r="G2930" t="b">
        <v>0</v>
      </c>
      <c r="H2930" t="b">
        <v>0</v>
      </c>
      <c r="I2930" t="b">
        <v>0</v>
      </c>
      <c r="J2930" t="b">
        <v>0</v>
      </c>
      <c r="L2930">
        <f t="shared" si="46"/>
        <v>7</v>
      </c>
    </row>
    <row r="2931" spans="1:12" x14ac:dyDescent="0.3">
      <c r="A2931" t="s">
        <v>720</v>
      </c>
      <c r="B2931" s="97" t="s">
        <v>1060</v>
      </c>
      <c r="C2931" t="s">
        <v>135</v>
      </c>
      <c r="D2931" t="b">
        <v>0</v>
      </c>
      <c r="E2931" t="b">
        <v>0</v>
      </c>
      <c r="F2931" t="b">
        <v>0</v>
      </c>
      <c r="G2931" t="b">
        <v>0</v>
      </c>
      <c r="H2931" t="b">
        <v>0</v>
      </c>
      <c r="I2931" t="b">
        <v>0</v>
      </c>
      <c r="J2931" t="b">
        <v>0</v>
      </c>
      <c r="L2931">
        <f t="shared" si="46"/>
        <v>7</v>
      </c>
    </row>
    <row r="2932" spans="1:12" x14ac:dyDescent="0.3">
      <c r="A2932" t="s">
        <v>720</v>
      </c>
      <c r="B2932" s="97" t="s">
        <v>1060</v>
      </c>
      <c r="C2932" t="s">
        <v>135</v>
      </c>
      <c r="D2932" t="b">
        <v>0</v>
      </c>
      <c r="E2932" t="b">
        <v>0</v>
      </c>
      <c r="F2932" t="b">
        <v>0</v>
      </c>
      <c r="G2932" t="b">
        <v>1</v>
      </c>
      <c r="H2932" t="b">
        <v>0</v>
      </c>
      <c r="I2932" t="b">
        <v>1</v>
      </c>
      <c r="J2932" t="b">
        <v>0</v>
      </c>
      <c r="L2932">
        <f t="shared" si="46"/>
        <v>4</v>
      </c>
    </row>
    <row r="2933" spans="1:12" x14ac:dyDescent="0.3">
      <c r="A2933" t="s">
        <v>720</v>
      </c>
      <c r="B2933" s="97" t="s">
        <v>1060</v>
      </c>
      <c r="C2933" t="s">
        <v>135</v>
      </c>
      <c r="D2933" t="b">
        <v>0</v>
      </c>
      <c r="E2933" t="b">
        <v>0</v>
      </c>
      <c r="F2933" t="b">
        <v>0</v>
      </c>
      <c r="G2933" t="b">
        <v>0</v>
      </c>
      <c r="H2933" t="b">
        <v>0</v>
      </c>
      <c r="I2933" t="b">
        <v>0</v>
      </c>
      <c r="J2933" t="b">
        <v>0</v>
      </c>
      <c r="L2933">
        <f t="shared" si="46"/>
        <v>7</v>
      </c>
    </row>
    <row r="2934" spans="1:12" x14ac:dyDescent="0.3">
      <c r="A2934" t="s">
        <v>720</v>
      </c>
      <c r="B2934" s="97" t="s">
        <v>1060</v>
      </c>
      <c r="C2934" t="s">
        <v>135</v>
      </c>
      <c r="D2934" t="b">
        <v>0</v>
      </c>
      <c r="E2934" t="b">
        <v>0</v>
      </c>
      <c r="F2934" t="b">
        <v>1</v>
      </c>
      <c r="G2934" t="b">
        <v>0</v>
      </c>
      <c r="H2934" t="b">
        <v>0</v>
      </c>
      <c r="I2934" t="b">
        <v>0</v>
      </c>
      <c r="J2934" t="b">
        <v>0</v>
      </c>
      <c r="L2934">
        <f t="shared" si="46"/>
        <v>7</v>
      </c>
    </row>
    <row r="2935" spans="1:12" x14ac:dyDescent="0.3">
      <c r="A2935" t="s">
        <v>720</v>
      </c>
      <c r="B2935" s="97" t="s">
        <v>1060</v>
      </c>
      <c r="C2935" t="s">
        <v>135</v>
      </c>
      <c r="D2935" t="b">
        <v>0</v>
      </c>
      <c r="E2935" t="b">
        <v>0</v>
      </c>
      <c r="F2935" t="b">
        <v>0</v>
      </c>
      <c r="G2935" t="b">
        <v>0</v>
      </c>
      <c r="H2935" t="b">
        <v>0</v>
      </c>
      <c r="I2935" t="b">
        <v>1</v>
      </c>
      <c r="J2935" t="b">
        <v>0</v>
      </c>
      <c r="L2935">
        <f t="shared" si="46"/>
        <v>6</v>
      </c>
    </row>
    <row r="2936" spans="1:12" x14ac:dyDescent="0.3">
      <c r="A2936" t="s">
        <v>720</v>
      </c>
      <c r="B2936" s="97" t="s">
        <v>1060</v>
      </c>
      <c r="C2936" t="s">
        <v>135</v>
      </c>
      <c r="D2936" t="b">
        <v>0</v>
      </c>
      <c r="E2936" t="b">
        <v>0</v>
      </c>
      <c r="F2936" t="b">
        <v>0</v>
      </c>
      <c r="G2936" t="b">
        <v>0</v>
      </c>
      <c r="H2936" t="b">
        <v>1</v>
      </c>
      <c r="I2936" t="b">
        <v>0</v>
      </c>
      <c r="J2936" t="b">
        <v>0</v>
      </c>
      <c r="L2936">
        <f t="shared" si="46"/>
        <v>7</v>
      </c>
    </row>
    <row r="2937" spans="1:12" x14ac:dyDescent="0.3">
      <c r="A2937" t="s">
        <v>720</v>
      </c>
      <c r="B2937" s="97" t="s">
        <v>1060</v>
      </c>
      <c r="C2937" t="s">
        <v>133</v>
      </c>
      <c r="D2937" t="b">
        <v>0</v>
      </c>
      <c r="E2937" t="b">
        <v>0</v>
      </c>
      <c r="F2937" t="b">
        <v>0</v>
      </c>
      <c r="G2937" t="b">
        <v>0</v>
      </c>
      <c r="H2937" t="b">
        <v>0</v>
      </c>
      <c r="I2937" t="b">
        <v>0</v>
      </c>
      <c r="J2937" t="b">
        <v>0</v>
      </c>
      <c r="L2937">
        <f t="shared" si="46"/>
        <v>7</v>
      </c>
    </row>
    <row r="2938" spans="1:12" x14ac:dyDescent="0.3">
      <c r="A2938" t="s">
        <v>720</v>
      </c>
      <c r="B2938" s="97" t="s">
        <v>1060</v>
      </c>
      <c r="C2938" t="s">
        <v>133</v>
      </c>
      <c r="D2938" t="b">
        <v>0</v>
      </c>
      <c r="E2938" t="b">
        <v>0</v>
      </c>
      <c r="F2938" t="b">
        <v>0</v>
      </c>
      <c r="G2938" t="b">
        <v>0</v>
      </c>
      <c r="H2938" t="b">
        <v>0</v>
      </c>
      <c r="I2938" t="b">
        <v>0</v>
      </c>
      <c r="J2938" t="b">
        <v>0</v>
      </c>
      <c r="L2938">
        <f t="shared" si="46"/>
        <v>7</v>
      </c>
    </row>
    <row r="2939" spans="1:12" x14ac:dyDescent="0.3">
      <c r="A2939" t="s">
        <v>720</v>
      </c>
      <c r="B2939" s="97" t="s">
        <v>1060</v>
      </c>
      <c r="C2939" t="s">
        <v>133</v>
      </c>
      <c r="D2939" t="b">
        <v>0</v>
      </c>
      <c r="E2939" t="b">
        <v>0</v>
      </c>
      <c r="F2939" t="b">
        <v>0</v>
      </c>
      <c r="G2939" t="b">
        <v>0</v>
      </c>
      <c r="H2939" t="b">
        <v>0</v>
      </c>
      <c r="I2939" t="b">
        <v>0</v>
      </c>
      <c r="J2939" t="b">
        <v>0</v>
      </c>
      <c r="L2939">
        <f t="shared" si="46"/>
        <v>7</v>
      </c>
    </row>
    <row r="2940" spans="1:12" x14ac:dyDescent="0.3">
      <c r="A2940" t="s">
        <v>720</v>
      </c>
      <c r="B2940" s="97" t="s">
        <v>1060</v>
      </c>
      <c r="C2940" t="s">
        <v>133</v>
      </c>
      <c r="D2940" t="b">
        <v>0</v>
      </c>
      <c r="E2940" t="b">
        <v>0</v>
      </c>
      <c r="F2940" t="b">
        <v>0</v>
      </c>
      <c r="G2940" t="b">
        <v>0</v>
      </c>
      <c r="H2940" t="b">
        <v>1</v>
      </c>
      <c r="I2940" t="b">
        <v>0</v>
      </c>
      <c r="J2940" t="b">
        <v>0</v>
      </c>
      <c r="L2940">
        <f t="shared" si="46"/>
        <v>7</v>
      </c>
    </row>
    <row r="2941" spans="1:12" x14ac:dyDescent="0.3">
      <c r="A2941" t="s">
        <v>720</v>
      </c>
      <c r="B2941" s="97" t="s">
        <v>1060</v>
      </c>
      <c r="C2941" t="s">
        <v>133</v>
      </c>
      <c r="D2941" t="b">
        <v>0</v>
      </c>
      <c r="E2941" t="b">
        <v>0</v>
      </c>
      <c r="F2941" t="b">
        <v>0</v>
      </c>
      <c r="G2941" t="b">
        <v>0</v>
      </c>
      <c r="H2941" t="b">
        <v>0</v>
      </c>
      <c r="I2941" t="b">
        <v>0</v>
      </c>
      <c r="J2941" t="b">
        <v>0</v>
      </c>
      <c r="L2941">
        <f t="shared" si="46"/>
        <v>7</v>
      </c>
    </row>
    <row r="2942" spans="1:12" x14ac:dyDescent="0.3">
      <c r="A2942" t="s">
        <v>720</v>
      </c>
      <c r="B2942" s="97" t="s">
        <v>1060</v>
      </c>
      <c r="C2942" t="s">
        <v>133</v>
      </c>
      <c r="D2942" t="b">
        <v>0</v>
      </c>
      <c r="E2942" t="b">
        <v>0</v>
      </c>
      <c r="F2942" t="b">
        <v>0</v>
      </c>
      <c r="G2942" t="b">
        <v>0</v>
      </c>
      <c r="H2942" t="b">
        <v>1</v>
      </c>
      <c r="I2942" t="b">
        <v>0</v>
      </c>
      <c r="J2942" t="b">
        <v>0</v>
      </c>
      <c r="L2942">
        <f t="shared" si="46"/>
        <v>7</v>
      </c>
    </row>
    <row r="2943" spans="1:12" x14ac:dyDescent="0.3">
      <c r="A2943" t="s">
        <v>720</v>
      </c>
      <c r="B2943" s="97" t="s">
        <v>1060</v>
      </c>
      <c r="C2943" t="s">
        <v>133</v>
      </c>
      <c r="D2943" t="b">
        <v>0</v>
      </c>
      <c r="E2943" t="b">
        <v>0</v>
      </c>
      <c r="F2943" t="b">
        <v>0</v>
      </c>
      <c r="G2943" t="b">
        <v>0</v>
      </c>
      <c r="H2943" t="b">
        <v>0</v>
      </c>
      <c r="I2943" t="b">
        <v>0</v>
      </c>
      <c r="J2943" t="b">
        <v>0</v>
      </c>
      <c r="L2943">
        <f t="shared" si="46"/>
        <v>7</v>
      </c>
    </row>
    <row r="2944" spans="1:12" x14ac:dyDescent="0.3">
      <c r="A2944" t="s">
        <v>720</v>
      </c>
      <c r="B2944" s="97" t="s">
        <v>1060</v>
      </c>
      <c r="C2944" t="s">
        <v>133</v>
      </c>
      <c r="D2944" t="b">
        <v>0</v>
      </c>
      <c r="E2944" t="b">
        <v>0</v>
      </c>
      <c r="F2944" t="b">
        <v>0</v>
      </c>
      <c r="G2944" t="b">
        <v>0</v>
      </c>
      <c r="H2944" t="b">
        <v>0</v>
      </c>
      <c r="I2944" t="b">
        <v>0</v>
      </c>
      <c r="J2944" t="b">
        <v>0</v>
      </c>
      <c r="L2944">
        <f t="shared" si="46"/>
        <v>7</v>
      </c>
    </row>
    <row r="2945" spans="1:12" x14ac:dyDescent="0.3">
      <c r="A2945" t="s">
        <v>720</v>
      </c>
      <c r="B2945" s="97" t="s">
        <v>1060</v>
      </c>
      <c r="C2945" t="s">
        <v>133</v>
      </c>
      <c r="D2945" t="b">
        <v>0</v>
      </c>
      <c r="E2945" t="b">
        <v>0</v>
      </c>
      <c r="F2945" t="b">
        <v>0</v>
      </c>
      <c r="G2945" t="b">
        <v>0</v>
      </c>
      <c r="H2945" t="b">
        <v>0</v>
      </c>
      <c r="I2945" t="b">
        <v>0</v>
      </c>
      <c r="J2945" t="b">
        <v>0</v>
      </c>
      <c r="L2945">
        <f t="shared" si="46"/>
        <v>7</v>
      </c>
    </row>
    <row r="2946" spans="1:12" x14ac:dyDescent="0.3">
      <c r="A2946" t="s">
        <v>720</v>
      </c>
      <c r="B2946" s="97" t="s">
        <v>1060</v>
      </c>
      <c r="C2946" t="s">
        <v>133</v>
      </c>
      <c r="D2946" t="b">
        <v>0</v>
      </c>
      <c r="E2946" t="b">
        <v>0</v>
      </c>
      <c r="F2946" t="b">
        <v>0</v>
      </c>
      <c r="G2946" t="b">
        <v>0</v>
      </c>
      <c r="H2946" t="b">
        <v>0</v>
      </c>
      <c r="I2946" t="b">
        <v>0</v>
      </c>
      <c r="J2946" t="b">
        <v>0</v>
      </c>
      <c r="L2946">
        <f t="shared" si="46"/>
        <v>7</v>
      </c>
    </row>
    <row r="2947" spans="1:12" x14ac:dyDescent="0.3">
      <c r="A2947" t="s">
        <v>720</v>
      </c>
      <c r="B2947" s="97" t="s">
        <v>1060</v>
      </c>
      <c r="C2947" t="s">
        <v>133</v>
      </c>
      <c r="D2947" t="b">
        <v>0</v>
      </c>
      <c r="E2947" t="b">
        <v>0</v>
      </c>
      <c r="F2947" t="b">
        <v>0</v>
      </c>
      <c r="G2947" t="b">
        <v>0</v>
      </c>
      <c r="H2947" t="b">
        <v>0</v>
      </c>
      <c r="I2947" t="b">
        <v>0</v>
      </c>
      <c r="J2947" t="b">
        <v>0</v>
      </c>
      <c r="L2947">
        <f t="shared" si="46"/>
        <v>7</v>
      </c>
    </row>
    <row r="2948" spans="1:12" x14ac:dyDescent="0.3">
      <c r="A2948" t="s">
        <v>720</v>
      </c>
      <c r="B2948" s="97" t="s">
        <v>1060</v>
      </c>
      <c r="C2948" t="s">
        <v>133</v>
      </c>
      <c r="D2948" t="b">
        <v>0</v>
      </c>
      <c r="E2948" t="b">
        <v>0</v>
      </c>
      <c r="F2948" t="b">
        <v>0</v>
      </c>
      <c r="G2948" t="b">
        <v>0</v>
      </c>
      <c r="H2948" t="b">
        <v>0</v>
      </c>
      <c r="I2948" t="b">
        <v>0</v>
      </c>
      <c r="J2948" t="b">
        <v>0</v>
      </c>
      <c r="L2948">
        <f t="shared" si="46"/>
        <v>7</v>
      </c>
    </row>
    <row r="2949" spans="1:12" x14ac:dyDescent="0.3">
      <c r="A2949" t="s">
        <v>720</v>
      </c>
      <c r="B2949" s="97" t="s">
        <v>1060</v>
      </c>
      <c r="C2949" t="s">
        <v>133</v>
      </c>
      <c r="D2949" t="b">
        <v>0</v>
      </c>
      <c r="E2949" t="b">
        <v>0</v>
      </c>
      <c r="F2949" t="b">
        <v>0</v>
      </c>
      <c r="G2949" t="b">
        <v>0</v>
      </c>
      <c r="H2949" t="b">
        <v>0</v>
      </c>
      <c r="I2949" t="b">
        <v>0</v>
      </c>
      <c r="J2949" t="b">
        <v>0</v>
      </c>
      <c r="L2949">
        <f t="shared" si="46"/>
        <v>7</v>
      </c>
    </row>
    <row r="2950" spans="1:12" x14ac:dyDescent="0.3">
      <c r="A2950" t="s">
        <v>720</v>
      </c>
      <c r="B2950" s="97" t="s">
        <v>1060</v>
      </c>
      <c r="C2950" t="s">
        <v>133</v>
      </c>
      <c r="D2950" t="b">
        <v>0</v>
      </c>
      <c r="E2950" t="b">
        <v>0</v>
      </c>
      <c r="F2950" t="b">
        <v>0</v>
      </c>
      <c r="G2950" t="b">
        <v>0</v>
      </c>
      <c r="H2950" t="b">
        <v>0</v>
      </c>
      <c r="I2950" t="b">
        <v>1</v>
      </c>
      <c r="J2950" t="b">
        <v>0</v>
      </c>
      <c r="L2950">
        <f t="shared" si="46"/>
        <v>6</v>
      </c>
    </row>
    <row r="2951" spans="1:12" x14ac:dyDescent="0.3">
      <c r="A2951" t="s">
        <v>720</v>
      </c>
      <c r="B2951" s="97" t="s">
        <v>1060</v>
      </c>
      <c r="C2951" t="s">
        <v>133</v>
      </c>
      <c r="D2951" t="b">
        <v>0</v>
      </c>
      <c r="E2951" t="b">
        <v>0</v>
      </c>
      <c r="F2951" t="b">
        <v>0</v>
      </c>
      <c r="G2951" t="b">
        <v>0</v>
      </c>
      <c r="H2951" t="b">
        <v>0</v>
      </c>
      <c r="I2951" t="b">
        <v>0</v>
      </c>
      <c r="J2951" t="b">
        <v>0</v>
      </c>
      <c r="L2951">
        <f t="shared" si="46"/>
        <v>7</v>
      </c>
    </row>
    <row r="2952" spans="1:12" x14ac:dyDescent="0.3">
      <c r="A2952" t="s">
        <v>720</v>
      </c>
      <c r="B2952" s="97" t="s">
        <v>1060</v>
      </c>
      <c r="C2952" t="s">
        <v>133</v>
      </c>
      <c r="D2952" t="b">
        <v>0</v>
      </c>
      <c r="E2952" t="b">
        <v>0</v>
      </c>
      <c r="F2952" t="b">
        <v>0</v>
      </c>
      <c r="G2952" t="b">
        <v>0</v>
      </c>
      <c r="H2952" t="b">
        <v>0</v>
      </c>
      <c r="I2952" t="b">
        <v>0</v>
      </c>
      <c r="J2952" t="b">
        <v>0</v>
      </c>
      <c r="L2952">
        <f t="shared" si="46"/>
        <v>7</v>
      </c>
    </row>
    <row r="2953" spans="1:12" x14ac:dyDescent="0.3">
      <c r="A2953" t="s">
        <v>720</v>
      </c>
      <c r="B2953" s="97" t="s">
        <v>1060</v>
      </c>
      <c r="C2953" t="s">
        <v>133</v>
      </c>
      <c r="D2953" t="b">
        <v>0</v>
      </c>
      <c r="E2953" t="b">
        <v>0</v>
      </c>
      <c r="F2953" t="b">
        <v>0</v>
      </c>
      <c r="G2953" t="b">
        <v>0</v>
      </c>
      <c r="H2953" t="b">
        <v>0</v>
      </c>
      <c r="I2953" t="b">
        <v>0</v>
      </c>
      <c r="J2953" t="b">
        <v>0</v>
      </c>
      <c r="L2953">
        <f t="shared" si="46"/>
        <v>7</v>
      </c>
    </row>
    <row r="2954" spans="1:12" x14ac:dyDescent="0.3">
      <c r="A2954" t="s">
        <v>720</v>
      </c>
      <c r="B2954" s="97" t="s">
        <v>1060</v>
      </c>
      <c r="C2954" t="s">
        <v>133</v>
      </c>
      <c r="D2954" t="b">
        <v>0</v>
      </c>
      <c r="E2954" t="b">
        <v>0</v>
      </c>
      <c r="F2954" t="b">
        <v>0</v>
      </c>
      <c r="G2954" t="b">
        <v>0</v>
      </c>
      <c r="H2954" t="b">
        <v>1</v>
      </c>
      <c r="I2954" t="b">
        <v>0</v>
      </c>
      <c r="J2954" t="b">
        <v>0</v>
      </c>
      <c r="L2954">
        <f t="shared" si="46"/>
        <v>7</v>
      </c>
    </row>
    <row r="2955" spans="1:12" x14ac:dyDescent="0.3">
      <c r="A2955" t="s">
        <v>720</v>
      </c>
      <c r="B2955" s="97" t="s">
        <v>1060</v>
      </c>
      <c r="C2955" t="s">
        <v>133</v>
      </c>
      <c r="D2955" t="b">
        <v>0</v>
      </c>
      <c r="E2955" t="b">
        <v>0</v>
      </c>
      <c r="F2955" t="b">
        <v>0</v>
      </c>
      <c r="G2955" t="b">
        <v>0</v>
      </c>
      <c r="H2955" t="b">
        <v>0</v>
      </c>
      <c r="I2955" t="b">
        <v>0</v>
      </c>
      <c r="J2955" t="b">
        <v>0</v>
      </c>
      <c r="L2955">
        <f t="shared" si="46"/>
        <v>7</v>
      </c>
    </row>
    <row r="2956" spans="1:12" x14ac:dyDescent="0.3">
      <c r="A2956" t="s">
        <v>720</v>
      </c>
      <c r="B2956" s="97" t="s">
        <v>1060</v>
      </c>
      <c r="C2956" t="s">
        <v>133</v>
      </c>
      <c r="D2956" t="b">
        <v>0</v>
      </c>
      <c r="E2956" t="b">
        <v>0</v>
      </c>
      <c r="F2956" t="b">
        <v>0</v>
      </c>
      <c r="G2956" t="b">
        <v>0</v>
      </c>
      <c r="H2956" t="b">
        <v>1</v>
      </c>
      <c r="I2956" t="b">
        <v>0</v>
      </c>
      <c r="J2956" t="b">
        <v>0</v>
      </c>
      <c r="L2956">
        <f t="shared" si="46"/>
        <v>7</v>
      </c>
    </row>
    <row r="2957" spans="1:12" x14ac:dyDescent="0.3">
      <c r="A2957" t="s">
        <v>720</v>
      </c>
      <c r="B2957" s="97" t="s">
        <v>1060</v>
      </c>
      <c r="C2957" t="s">
        <v>133</v>
      </c>
      <c r="D2957" t="b">
        <v>0</v>
      </c>
      <c r="E2957" t="b">
        <v>0</v>
      </c>
      <c r="F2957" t="b">
        <v>0</v>
      </c>
      <c r="G2957" t="b">
        <v>0</v>
      </c>
      <c r="H2957" t="b">
        <v>0</v>
      </c>
      <c r="I2957" t="b">
        <v>0</v>
      </c>
      <c r="J2957" t="b">
        <v>0</v>
      </c>
      <c r="L2957">
        <f t="shared" si="46"/>
        <v>7</v>
      </c>
    </row>
    <row r="2958" spans="1:12" x14ac:dyDescent="0.3">
      <c r="A2958" t="s">
        <v>720</v>
      </c>
      <c r="B2958" s="97" t="s">
        <v>1060</v>
      </c>
      <c r="C2958" t="s">
        <v>133</v>
      </c>
      <c r="D2958" t="b">
        <v>0</v>
      </c>
      <c r="E2958" t="b">
        <v>0</v>
      </c>
      <c r="F2958" t="b">
        <v>0</v>
      </c>
      <c r="G2958" t="b">
        <v>0</v>
      </c>
      <c r="H2958" t="b">
        <v>1</v>
      </c>
      <c r="I2958" t="b">
        <v>0</v>
      </c>
      <c r="J2958" t="b">
        <v>0</v>
      </c>
      <c r="L2958">
        <f t="shared" ref="L2958:L3021" si="47">MATCH(TRUE,D2958:J2958)</f>
        <v>7</v>
      </c>
    </row>
    <row r="2959" spans="1:12" x14ac:dyDescent="0.3">
      <c r="A2959" t="s">
        <v>720</v>
      </c>
      <c r="B2959" s="97" t="s">
        <v>1060</v>
      </c>
      <c r="C2959" t="s">
        <v>133</v>
      </c>
      <c r="D2959" t="b">
        <v>0</v>
      </c>
      <c r="E2959" t="b">
        <v>0</v>
      </c>
      <c r="F2959" t="b">
        <v>0</v>
      </c>
      <c r="G2959" t="b">
        <v>0</v>
      </c>
      <c r="H2959" t="b">
        <v>0</v>
      </c>
      <c r="I2959" t="b">
        <v>0</v>
      </c>
      <c r="J2959" t="b">
        <v>0</v>
      </c>
      <c r="L2959">
        <f t="shared" si="47"/>
        <v>7</v>
      </c>
    </row>
    <row r="2960" spans="1:12" x14ac:dyDescent="0.3">
      <c r="A2960" t="s">
        <v>720</v>
      </c>
      <c r="B2960" s="97" t="s">
        <v>1060</v>
      </c>
      <c r="C2960" t="s">
        <v>133</v>
      </c>
      <c r="D2960" t="b">
        <v>0</v>
      </c>
      <c r="E2960" t="b">
        <v>0</v>
      </c>
      <c r="F2960" t="b">
        <v>0</v>
      </c>
      <c r="G2960" t="b">
        <v>0</v>
      </c>
      <c r="H2960" t="b">
        <v>1</v>
      </c>
      <c r="I2960" t="b">
        <v>0</v>
      </c>
      <c r="J2960" t="b">
        <v>0</v>
      </c>
      <c r="L2960">
        <f t="shared" si="47"/>
        <v>7</v>
      </c>
    </row>
    <row r="2961" spans="1:12" x14ac:dyDescent="0.3">
      <c r="A2961" t="s">
        <v>720</v>
      </c>
      <c r="B2961" s="97" t="s">
        <v>1060</v>
      </c>
      <c r="C2961" t="s">
        <v>133</v>
      </c>
      <c r="D2961" t="b">
        <v>0</v>
      </c>
      <c r="E2961" t="b">
        <v>0</v>
      </c>
      <c r="F2961" t="b">
        <v>0</v>
      </c>
      <c r="G2961" t="b">
        <v>0</v>
      </c>
      <c r="H2961" t="b">
        <v>0</v>
      </c>
      <c r="I2961" t="b">
        <v>1</v>
      </c>
      <c r="J2961" t="b">
        <v>1</v>
      </c>
      <c r="L2961">
        <f t="shared" si="47"/>
        <v>7</v>
      </c>
    </row>
    <row r="2962" spans="1:12" x14ac:dyDescent="0.3">
      <c r="A2962" t="s">
        <v>720</v>
      </c>
      <c r="B2962" s="97" t="s">
        <v>1060</v>
      </c>
      <c r="C2962" t="s">
        <v>133</v>
      </c>
      <c r="D2962" t="b">
        <v>0</v>
      </c>
      <c r="E2962" t="b">
        <v>0</v>
      </c>
      <c r="F2962" t="b">
        <v>0</v>
      </c>
      <c r="G2962" t="b">
        <v>0</v>
      </c>
      <c r="H2962" t="b">
        <v>0</v>
      </c>
      <c r="I2962" t="b">
        <v>0</v>
      </c>
      <c r="J2962" t="b">
        <v>0</v>
      </c>
      <c r="L2962">
        <f t="shared" si="47"/>
        <v>7</v>
      </c>
    </row>
    <row r="2963" spans="1:12" x14ac:dyDescent="0.3">
      <c r="A2963" t="s">
        <v>720</v>
      </c>
      <c r="B2963" s="97" t="s">
        <v>1060</v>
      </c>
      <c r="C2963" t="s">
        <v>133</v>
      </c>
      <c r="D2963" t="b">
        <v>0</v>
      </c>
      <c r="E2963" t="b">
        <v>0</v>
      </c>
      <c r="F2963" t="b">
        <v>0</v>
      </c>
      <c r="G2963" t="b">
        <v>0</v>
      </c>
      <c r="H2963" t="b">
        <v>1</v>
      </c>
      <c r="I2963" t="b">
        <v>0</v>
      </c>
      <c r="J2963" t="b">
        <v>1</v>
      </c>
      <c r="L2963">
        <f t="shared" si="47"/>
        <v>7</v>
      </c>
    </row>
    <row r="2964" spans="1:12" x14ac:dyDescent="0.3">
      <c r="A2964" t="s">
        <v>720</v>
      </c>
      <c r="B2964" s="97" t="s">
        <v>1060</v>
      </c>
      <c r="C2964" t="s">
        <v>133</v>
      </c>
      <c r="D2964" t="b">
        <v>0</v>
      </c>
      <c r="E2964" t="b">
        <v>0</v>
      </c>
      <c r="F2964" t="b">
        <v>0</v>
      </c>
      <c r="G2964" t="b">
        <v>0</v>
      </c>
      <c r="H2964" t="b">
        <v>0</v>
      </c>
      <c r="I2964" t="b">
        <v>0</v>
      </c>
      <c r="J2964" t="b">
        <v>0</v>
      </c>
      <c r="L2964">
        <f t="shared" si="47"/>
        <v>7</v>
      </c>
    </row>
    <row r="2965" spans="1:12" x14ac:dyDescent="0.3">
      <c r="A2965" t="s">
        <v>720</v>
      </c>
      <c r="B2965" s="97" t="s">
        <v>1060</v>
      </c>
      <c r="C2965" t="s">
        <v>133</v>
      </c>
      <c r="D2965" t="b">
        <v>0</v>
      </c>
      <c r="E2965" t="b">
        <v>0</v>
      </c>
      <c r="F2965" t="b">
        <v>0</v>
      </c>
      <c r="G2965" t="b">
        <v>0</v>
      </c>
      <c r="H2965" t="b">
        <v>0</v>
      </c>
      <c r="I2965" t="b">
        <v>1</v>
      </c>
      <c r="J2965" t="b">
        <v>0</v>
      </c>
      <c r="L2965">
        <f t="shared" si="47"/>
        <v>6</v>
      </c>
    </row>
    <row r="2966" spans="1:12" x14ac:dyDescent="0.3">
      <c r="A2966" t="s">
        <v>720</v>
      </c>
      <c r="B2966" s="97" t="s">
        <v>1060</v>
      </c>
      <c r="C2966" t="s">
        <v>133</v>
      </c>
      <c r="D2966" t="b">
        <v>0</v>
      </c>
      <c r="E2966" t="b">
        <v>0</v>
      </c>
      <c r="F2966" t="b">
        <v>0</v>
      </c>
      <c r="G2966" t="b">
        <v>0</v>
      </c>
      <c r="H2966" t="b">
        <v>0</v>
      </c>
      <c r="I2966" t="b">
        <v>1</v>
      </c>
      <c r="J2966" t="b">
        <v>0</v>
      </c>
      <c r="L2966">
        <f t="shared" si="47"/>
        <v>6</v>
      </c>
    </row>
    <row r="2967" spans="1:12" x14ac:dyDescent="0.3">
      <c r="A2967" t="s">
        <v>720</v>
      </c>
      <c r="B2967" s="97" t="s">
        <v>1060</v>
      </c>
      <c r="C2967" t="s">
        <v>133</v>
      </c>
      <c r="D2967" t="b">
        <v>0</v>
      </c>
      <c r="E2967" t="b">
        <v>0</v>
      </c>
      <c r="F2967" t="b">
        <v>0</v>
      </c>
      <c r="G2967" t="b">
        <v>0</v>
      </c>
      <c r="H2967" t="b">
        <v>0</v>
      </c>
      <c r="I2967" t="b">
        <v>1</v>
      </c>
      <c r="J2967" t="b">
        <v>0</v>
      </c>
      <c r="L2967">
        <f t="shared" si="47"/>
        <v>6</v>
      </c>
    </row>
    <row r="2968" spans="1:12" x14ac:dyDescent="0.3">
      <c r="A2968" t="s">
        <v>720</v>
      </c>
      <c r="B2968" s="97" t="s">
        <v>1060</v>
      </c>
      <c r="C2968" t="s">
        <v>133</v>
      </c>
      <c r="D2968" t="b">
        <v>0</v>
      </c>
      <c r="E2968" t="b">
        <v>0</v>
      </c>
      <c r="F2968" t="b">
        <v>0</v>
      </c>
      <c r="G2968" t="b">
        <v>0</v>
      </c>
      <c r="H2968" t="b">
        <v>0</v>
      </c>
      <c r="I2968" t="b">
        <v>1</v>
      </c>
      <c r="J2968" t="b">
        <v>0</v>
      </c>
      <c r="L2968">
        <f t="shared" si="47"/>
        <v>6</v>
      </c>
    </row>
    <row r="2969" spans="1:12" x14ac:dyDescent="0.3">
      <c r="A2969" t="s">
        <v>720</v>
      </c>
      <c r="B2969" s="97" t="s">
        <v>1060</v>
      </c>
      <c r="C2969" t="s">
        <v>133</v>
      </c>
      <c r="D2969" t="b">
        <v>0</v>
      </c>
      <c r="E2969" t="b">
        <v>0</v>
      </c>
      <c r="F2969" t="b">
        <v>0</v>
      </c>
      <c r="G2969" t="b">
        <v>0</v>
      </c>
      <c r="H2969" t="b">
        <v>0</v>
      </c>
      <c r="I2969" t="b">
        <v>1</v>
      </c>
      <c r="J2969" t="b">
        <v>0</v>
      </c>
      <c r="L2969">
        <f t="shared" si="47"/>
        <v>6</v>
      </c>
    </row>
    <row r="2970" spans="1:12" x14ac:dyDescent="0.3">
      <c r="A2970" t="s">
        <v>720</v>
      </c>
      <c r="B2970" s="97" t="s">
        <v>1060</v>
      </c>
      <c r="C2970" t="s">
        <v>133</v>
      </c>
      <c r="D2970" t="b">
        <v>0</v>
      </c>
      <c r="E2970" t="b">
        <v>0</v>
      </c>
      <c r="F2970" t="b">
        <v>0</v>
      </c>
      <c r="G2970" t="b">
        <v>0</v>
      </c>
      <c r="H2970" t="b">
        <v>0</v>
      </c>
      <c r="I2970" t="b">
        <v>1</v>
      </c>
      <c r="J2970" t="b">
        <v>0</v>
      </c>
      <c r="L2970">
        <f t="shared" si="47"/>
        <v>6</v>
      </c>
    </row>
    <row r="2971" spans="1:12" x14ac:dyDescent="0.3">
      <c r="A2971" t="s">
        <v>720</v>
      </c>
      <c r="B2971" s="97" t="s">
        <v>1060</v>
      </c>
      <c r="C2971" t="s">
        <v>133</v>
      </c>
      <c r="D2971" t="b">
        <v>0</v>
      </c>
      <c r="E2971" t="b">
        <v>0</v>
      </c>
      <c r="F2971" t="b">
        <v>0</v>
      </c>
      <c r="G2971" t="b">
        <v>0</v>
      </c>
      <c r="H2971" t="b">
        <v>0</v>
      </c>
      <c r="I2971" t="b">
        <v>1</v>
      </c>
      <c r="J2971" t="b">
        <v>0</v>
      </c>
      <c r="L2971">
        <f t="shared" si="47"/>
        <v>6</v>
      </c>
    </row>
    <row r="2972" spans="1:12" x14ac:dyDescent="0.3">
      <c r="A2972" t="s">
        <v>720</v>
      </c>
      <c r="B2972" s="97" t="s">
        <v>1060</v>
      </c>
      <c r="C2972" t="s">
        <v>133</v>
      </c>
      <c r="D2972" t="b">
        <v>0</v>
      </c>
      <c r="E2972" t="b">
        <v>0</v>
      </c>
      <c r="F2972" t="b">
        <v>0</v>
      </c>
      <c r="G2972" t="b">
        <v>0</v>
      </c>
      <c r="H2972" t="b">
        <v>0</v>
      </c>
      <c r="I2972" t="b">
        <v>1</v>
      </c>
      <c r="J2972" t="b">
        <v>0</v>
      </c>
      <c r="L2972">
        <f t="shared" si="47"/>
        <v>6</v>
      </c>
    </row>
    <row r="2973" spans="1:12" x14ac:dyDescent="0.3">
      <c r="A2973" t="s">
        <v>720</v>
      </c>
      <c r="B2973" s="97" t="s">
        <v>1060</v>
      </c>
      <c r="C2973" t="s">
        <v>133</v>
      </c>
      <c r="D2973" t="b">
        <v>0</v>
      </c>
      <c r="E2973" t="b">
        <v>0</v>
      </c>
      <c r="F2973" t="b">
        <v>0</v>
      </c>
      <c r="G2973" t="b">
        <v>0</v>
      </c>
      <c r="H2973" t="b">
        <v>0</v>
      </c>
      <c r="I2973" t="b">
        <v>0</v>
      </c>
      <c r="J2973" t="b">
        <v>0</v>
      </c>
      <c r="L2973">
        <f t="shared" si="47"/>
        <v>7</v>
      </c>
    </row>
    <row r="2974" spans="1:12" x14ac:dyDescent="0.3">
      <c r="A2974" t="s">
        <v>720</v>
      </c>
      <c r="B2974" s="97" t="s">
        <v>1060</v>
      </c>
      <c r="C2974" t="s">
        <v>133</v>
      </c>
      <c r="D2974" t="b">
        <v>0</v>
      </c>
      <c r="E2974" t="b">
        <v>0</v>
      </c>
      <c r="F2974" t="b">
        <v>0</v>
      </c>
      <c r="G2974" t="b">
        <v>0</v>
      </c>
      <c r="H2974" t="b">
        <v>0</v>
      </c>
      <c r="I2974" t="b">
        <v>1</v>
      </c>
      <c r="J2974" t="b">
        <v>0</v>
      </c>
      <c r="L2974">
        <f t="shared" si="47"/>
        <v>6</v>
      </c>
    </row>
    <row r="2975" spans="1:12" x14ac:dyDescent="0.3">
      <c r="A2975" t="s">
        <v>720</v>
      </c>
      <c r="B2975" s="97" t="s">
        <v>1060</v>
      </c>
      <c r="C2975" t="s">
        <v>133</v>
      </c>
      <c r="D2975" t="b">
        <v>0</v>
      </c>
      <c r="E2975" t="b">
        <v>0</v>
      </c>
      <c r="F2975" t="b">
        <v>0</v>
      </c>
      <c r="G2975" t="b">
        <v>0</v>
      </c>
      <c r="H2975" t="b">
        <v>0</v>
      </c>
      <c r="I2975" t="b">
        <v>1</v>
      </c>
      <c r="J2975" t="b">
        <v>0</v>
      </c>
      <c r="L2975">
        <f t="shared" si="47"/>
        <v>6</v>
      </c>
    </row>
    <row r="2976" spans="1:12" x14ac:dyDescent="0.3">
      <c r="A2976" t="s">
        <v>720</v>
      </c>
      <c r="B2976" s="97" t="s">
        <v>1060</v>
      </c>
      <c r="C2976" t="s">
        <v>133</v>
      </c>
      <c r="D2976" t="b">
        <v>0</v>
      </c>
      <c r="E2976" t="b">
        <v>0</v>
      </c>
      <c r="F2976" t="b">
        <v>0</v>
      </c>
      <c r="G2976" t="b">
        <v>0</v>
      </c>
      <c r="H2976" t="b">
        <v>0</v>
      </c>
      <c r="I2976" t="b">
        <v>0</v>
      </c>
      <c r="J2976" t="b">
        <v>0</v>
      </c>
      <c r="L2976">
        <f t="shared" si="47"/>
        <v>7</v>
      </c>
    </row>
    <row r="2977" spans="1:12" x14ac:dyDescent="0.3">
      <c r="A2977" t="s">
        <v>720</v>
      </c>
      <c r="B2977" s="97" t="s">
        <v>1060</v>
      </c>
      <c r="C2977" t="s">
        <v>133</v>
      </c>
      <c r="D2977" t="b">
        <v>0</v>
      </c>
      <c r="E2977" t="b">
        <v>0</v>
      </c>
      <c r="F2977" t="b">
        <v>0</v>
      </c>
      <c r="G2977" t="b">
        <v>1</v>
      </c>
      <c r="H2977" t="b">
        <v>1</v>
      </c>
      <c r="I2977" t="b">
        <v>0</v>
      </c>
      <c r="J2977" t="b">
        <v>0</v>
      </c>
      <c r="L2977">
        <f t="shared" si="47"/>
        <v>5</v>
      </c>
    </row>
    <row r="2978" spans="1:12" x14ac:dyDescent="0.3">
      <c r="A2978" t="s">
        <v>720</v>
      </c>
      <c r="B2978" s="97" t="s">
        <v>1060</v>
      </c>
      <c r="C2978" t="s">
        <v>133</v>
      </c>
      <c r="D2978" t="b">
        <v>0</v>
      </c>
      <c r="E2978" t="b">
        <v>0</v>
      </c>
      <c r="F2978" t="b">
        <v>0</v>
      </c>
      <c r="G2978" t="b">
        <v>0</v>
      </c>
      <c r="H2978" t="b">
        <v>0</v>
      </c>
      <c r="I2978" t="b">
        <v>0</v>
      </c>
      <c r="J2978" t="b">
        <v>0</v>
      </c>
      <c r="L2978">
        <f t="shared" si="47"/>
        <v>7</v>
      </c>
    </row>
    <row r="2979" spans="1:12" x14ac:dyDescent="0.3">
      <c r="A2979" t="s">
        <v>720</v>
      </c>
      <c r="B2979" s="97" t="s">
        <v>1060</v>
      </c>
      <c r="C2979" t="s">
        <v>133</v>
      </c>
      <c r="D2979" t="b">
        <v>0</v>
      </c>
      <c r="E2979" t="b">
        <v>0</v>
      </c>
      <c r="F2979" t="b">
        <v>0</v>
      </c>
      <c r="G2979" t="b">
        <v>0</v>
      </c>
      <c r="H2979" t="b">
        <v>0</v>
      </c>
      <c r="I2979" t="b">
        <v>1</v>
      </c>
      <c r="J2979" t="b">
        <v>0</v>
      </c>
      <c r="L2979">
        <f t="shared" si="47"/>
        <v>6</v>
      </c>
    </row>
    <row r="2980" spans="1:12" x14ac:dyDescent="0.3">
      <c r="A2980" t="s">
        <v>720</v>
      </c>
      <c r="B2980" s="97" t="s">
        <v>1060</v>
      </c>
      <c r="C2980" t="s">
        <v>133</v>
      </c>
      <c r="D2980" t="b">
        <v>0</v>
      </c>
      <c r="E2980" t="b">
        <v>0</v>
      </c>
      <c r="F2980" t="b">
        <v>0</v>
      </c>
      <c r="G2980" t="b">
        <v>0</v>
      </c>
      <c r="H2980" t="b">
        <v>0</v>
      </c>
      <c r="I2980" t="b">
        <v>0</v>
      </c>
      <c r="J2980" t="b">
        <v>0</v>
      </c>
      <c r="L2980">
        <f t="shared" si="47"/>
        <v>7</v>
      </c>
    </row>
    <row r="2981" spans="1:12" x14ac:dyDescent="0.3">
      <c r="A2981" t="s">
        <v>720</v>
      </c>
      <c r="B2981" s="97" t="s">
        <v>1060</v>
      </c>
      <c r="C2981" t="s">
        <v>133</v>
      </c>
      <c r="D2981" t="b">
        <v>0</v>
      </c>
      <c r="E2981" t="b">
        <v>0</v>
      </c>
      <c r="F2981" t="b">
        <v>0</v>
      </c>
      <c r="G2981" t="b">
        <v>1</v>
      </c>
      <c r="H2981" t="b">
        <v>0</v>
      </c>
      <c r="I2981" t="b">
        <v>0</v>
      </c>
      <c r="J2981" t="b">
        <v>0</v>
      </c>
      <c r="L2981">
        <f t="shared" si="47"/>
        <v>4</v>
      </c>
    </row>
    <row r="2982" spans="1:12" x14ac:dyDescent="0.3">
      <c r="A2982" t="s">
        <v>720</v>
      </c>
      <c r="B2982" s="97" t="s">
        <v>1060</v>
      </c>
      <c r="C2982" t="s">
        <v>133</v>
      </c>
      <c r="D2982" t="b">
        <v>0</v>
      </c>
      <c r="E2982" t="b">
        <v>0</v>
      </c>
      <c r="F2982" t="b">
        <v>0</v>
      </c>
      <c r="G2982" t="b">
        <v>0</v>
      </c>
      <c r="H2982" t="b">
        <v>0</v>
      </c>
      <c r="I2982" t="b">
        <v>0</v>
      </c>
      <c r="J2982" t="b">
        <v>0</v>
      </c>
      <c r="L2982">
        <f t="shared" si="47"/>
        <v>7</v>
      </c>
    </row>
    <row r="2983" spans="1:12" x14ac:dyDescent="0.3">
      <c r="A2983" t="s">
        <v>720</v>
      </c>
      <c r="B2983" s="97" t="s">
        <v>1060</v>
      </c>
      <c r="C2983" t="s">
        <v>133</v>
      </c>
      <c r="D2983" t="b">
        <v>0</v>
      </c>
      <c r="E2983" t="b">
        <v>0</v>
      </c>
      <c r="F2983" t="b">
        <v>0</v>
      </c>
      <c r="G2983" t="b">
        <v>0</v>
      </c>
      <c r="H2983" t="b">
        <v>0</v>
      </c>
      <c r="I2983" t="b">
        <v>0</v>
      </c>
      <c r="J2983" t="b">
        <v>0</v>
      </c>
      <c r="L2983">
        <f t="shared" si="47"/>
        <v>7</v>
      </c>
    </row>
    <row r="2984" spans="1:12" x14ac:dyDescent="0.3">
      <c r="A2984" t="s">
        <v>720</v>
      </c>
      <c r="B2984" s="97" t="s">
        <v>1060</v>
      </c>
      <c r="C2984" t="s">
        <v>133</v>
      </c>
      <c r="D2984" t="b">
        <v>0</v>
      </c>
      <c r="E2984" t="b">
        <v>0</v>
      </c>
      <c r="F2984" t="b">
        <v>0</v>
      </c>
      <c r="G2984" t="b">
        <v>0</v>
      </c>
      <c r="H2984" t="b">
        <v>0</v>
      </c>
      <c r="I2984" t="b">
        <v>0</v>
      </c>
      <c r="J2984" t="b">
        <v>0</v>
      </c>
      <c r="L2984">
        <f t="shared" si="47"/>
        <v>7</v>
      </c>
    </row>
    <row r="2985" spans="1:12" x14ac:dyDescent="0.3">
      <c r="A2985" t="s">
        <v>720</v>
      </c>
      <c r="B2985" s="97" t="s">
        <v>1060</v>
      </c>
      <c r="C2985" t="s">
        <v>133</v>
      </c>
      <c r="D2985" t="b">
        <v>0</v>
      </c>
      <c r="E2985" t="b">
        <v>0</v>
      </c>
      <c r="F2985" t="b">
        <v>0</v>
      </c>
      <c r="G2985" t="b">
        <v>0</v>
      </c>
      <c r="H2985" t="b">
        <v>0</v>
      </c>
      <c r="I2985" t="b">
        <v>0</v>
      </c>
      <c r="J2985" t="b">
        <v>0</v>
      </c>
      <c r="L2985">
        <f t="shared" si="47"/>
        <v>7</v>
      </c>
    </row>
    <row r="2986" spans="1:12" x14ac:dyDescent="0.3">
      <c r="A2986" t="s">
        <v>720</v>
      </c>
      <c r="B2986" s="97" t="s">
        <v>1060</v>
      </c>
      <c r="C2986" t="s">
        <v>133</v>
      </c>
      <c r="D2986" t="b">
        <v>0</v>
      </c>
      <c r="E2986" t="b">
        <v>0</v>
      </c>
      <c r="F2986" t="b">
        <v>0</v>
      </c>
      <c r="G2986" t="b">
        <v>0</v>
      </c>
      <c r="H2986" t="b">
        <v>1</v>
      </c>
      <c r="I2986" t="b">
        <v>0</v>
      </c>
      <c r="J2986" t="b">
        <v>0</v>
      </c>
      <c r="L2986">
        <f t="shared" si="47"/>
        <v>7</v>
      </c>
    </row>
    <row r="2987" spans="1:12" x14ac:dyDescent="0.3">
      <c r="A2987" t="s">
        <v>720</v>
      </c>
      <c r="B2987" s="97" t="s">
        <v>1060</v>
      </c>
      <c r="C2987" t="s">
        <v>133</v>
      </c>
      <c r="D2987" t="b">
        <v>0</v>
      </c>
      <c r="E2987" t="b">
        <v>0</v>
      </c>
      <c r="F2987" t="b">
        <v>0</v>
      </c>
      <c r="G2987" t="b">
        <v>0</v>
      </c>
      <c r="H2987" t="b">
        <v>0</v>
      </c>
      <c r="I2987" t="b">
        <v>0</v>
      </c>
      <c r="J2987" t="b">
        <v>0</v>
      </c>
      <c r="L2987">
        <f t="shared" si="47"/>
        <v>7</v>
      </c>
    </row>
    <row r="2988" spans="1:12" x14ac:dyDescent="0.3">
      <c r="A2988" t="s">
        <v>720</v>
      </c>
      <c r="B2988" s="97" t="s">
        <v>1060</v>
      </c>
      <c r="C2988" t="s">
        <v>133</v>
      </c>
      <c r="D2988" t="b">
        <v>0</v>
      </c>
      <c r="E2988" t="b">
        <v>0</v>
      </c>
      <c r="F2988" t="b">
        <v>0</v>
      </c>
      <c r="G2988" t="b">
        <v>0</v>
      </c>
      <c r="H2988" t="b">
        <v>0</v>
      </c>
      <c r="I2988" t="b">
        <v>0</v>
      </c>
      <c r="J2988" t="b">
        <v>0</v>
      </c>
      <c r="L2988">
        <f t="shared" si="47"/>
        <v>7</v>
      </c>
    </row>
    <row r="2989" spans="1:12" x14ac:dyDescent="0.3">
      <c r="A2989" t="s">
        <v>720</v>
      </c>
      <c r="B2989" s="97" t="s">
        <v>1060</v>
      </c>
      <c r="C2989" t="s">
        <v>133</v>
      </c>
      <c r="D2989" t="b">
        <v>0</v>
      </c>
      <c r="E2989" t="b">
        <v>0</v>
      </c>
      <c r="F2989" t="b">
        <v>0</v>
      </c>
      <c r="G2989" t="b">
        <v>0</v>
      </c>
      <c r="H2989" t="b">
        <v>0</v>
      </c>
      <c r="I2989" t="b">
        <v>0</v>
      </c>
      <c r="J2989" t="b">
        <v>0</v>
      </c>
      <c r="L2989">
        <f t="shared" si="47"/>
        <v>7</v>
      </c>
    </row>
    <row r="2990" spans="1:12" x14ac:dyDescent="0.3">
      <c r="A2990" t="s">
        <v>720</v>
      </c>
      <c r="B2990" s="97" t="s">
        <v>1060</v>
      </c>
      <c r="C2990" t="s">
        <v>133</v>
      </c>
      <c r="D2990" t="b">
        <v>0</v>
      </c>
      <c r="E2990" t="b">
        <v>0</v>
      </c>
      <c r="F2990" t="b">
        <v>0</v>
      </c>
      <c r="G2990" t="b">
        <v>0</v>
      </c>
      <c r="H2990" t="b">
        <v>1</v>
      </c>
      <c r="I2990" t="b">
        <v>0</v>
      </c>
      <c r="J2990" t="b">
        <v>0</v>
      </c>
      <c r="L2990">
        <f t="shared" si="47"/>
        <v>7</v>
      </c>
    </row>
    <row r="2991" spans="1:12" x14ac:dyDescent="0.3">
      <c r="A2991" t="s">
        <v>720</v>
      </c>
      <c r="B2991" s="97" t="s">
        <v>1060</v>
      </c>
      <c r="C2991" t="s">
        <v>133</v>
      </c>
      <c r="D2991" t="b">
        <v>0</v>
      </c>
      <c r="E2991" t="b">
        <v>0</v>
      </c>
      <c r="F2991" t="b">
        <v>0</v>
      </c>
      <c r="G2991" t="b">
        <v>0</v>
      </c>
      <c r="H2991" t="b">
        <v>0</v>
      </c>
      <c r="I2991" t="b">
        <v>1</v>
      </c>
      <c r="J2991" t="b">
        <v>0</v>
      </c>
      <c r="L2991">
        <f t="shared" si="47"/>
        <v>6</v>
      </c>
    </row>
    <row r="2992" spans="1:12" x14ac:dyDescent="0.3">
      <c r="A2992" t="s">
        <v>720</v>
      </c>
      <c r="B2992" s="97" t="s">
        <v>1060</v>
      </c>
      <c r="C2992" t="s">
        <v>133</v>
      </c>
      <c r="D2992" t="b">
        <v>0</v>
      </c>
      <c r="E2992" t="b">
        <v>0</v>
      </c>
      <c r="F2992" t="b">
        <v>0</v>
      </c>
      <c r="G2992" t="b">
        <v>0</v>
      </c>
      <c r="H2992" t="b">
        <v>1</v>
      </c>
      <c r="I2992" t="b">
        <v>0</v>
      </c>
      <c r="J2992" t="b">
        <v>0</v>
      </c>
      <c r="L2992">
        <f t="shared" si="47"/>
        <v>7</v>
      </c>
    </row>
    <row r="2993" spans="1:12" x14ac:dyDescent="0.3">
      <c r="A2993" t="s">
        <v>720</v>
      </c>
      <c r="B2993" s="97" t="s">
        <v>1060</v>
      </c>
      <c r="C2993" t="s">
        <v>133</v>
      </c>
      <c r="D2993" t="b">
        <v>0</v>
      </c>
      <c r="E2993" t="b">
        <v>0</v>
      </c>
      <c r="F2993" t="b">
        <v>0</v>
      </c>
      <c r="G2993" t="b">
        <v>0</v>
      </c>
      <c r="H2993" t="b">
        <v>0</v>
      </c>
      <c r="I2993" t="b">
        <v>0</v>
      </c>
      <c r="J2993" t="b">
        <v>0</v>
      </c>
      <c r="L2993">
        <f t="shared" si="47"/>
        <v>7</v>
      </c>
    </row>
    <row r="2994" spans="1:12" x14ac:dyDescent="0.3">
      <c r="A2994" t="s">
        <v>720</v>
      </c>
      <c r="B2994" s="97" t="s">
        <v>1060</v>
      </c>
      <c r="C2994" t="s">
        <v>133</v>
      </c>
      <c r="D2994" t="b">
        <v>0</v>
      </c>
      <c r="E2994" t="b">
        <v>1</v>
      </c>
      <c r="F2994" t="b">
        <v>0</v>
      </c>
      <c r="G2994" t="b">
        <v>0</v>
      </c>
      <c r="H2994" t="b">
        <v>1</v>
      </c>
      <c r="I2994" t="b">
        <v>0</v>
      </c>
      <c r="J2994" t="b">
        <v>0</v>
      </c>
      <c r="L2994">
        <f t="shared" si="47"/>
        <v>7</v>
      </c>
    </row>
    <row r="2995" spans="1:12" x14ac:dyDescent="0.3">
      <c r="A2995" t="s">
        <v>720</v>
      </c>
      <c r="B2995" s="97" t="s">
        <v>1060</v>
      </c>
      <c r="C2995" t="s">
        <v>133</v>
      </c>
      <c r="D2995" t="b">
        <v>0</v>
      </c>
      <c r="E2995" t="b">
        <v>0</v>
      </c>
      <c r="F2995" t="b">
        <v>0</v>
      </c>
      <c r="G2995" t="b">
        <v>0</v>
      </c>
      <c r="H2995" t="b">
        <v>0</v>
      </c>
      <c r="I2995" t="b">
        <v>0</v>
      </c>
      <c r="J2995" t="b">
        <v>0</v>
      </c>
      <c r="L2995">
        <f t="shared" si="47"/>
        <v>7</v>
      </c>
    </row>
    <row r="2996" spans="1:12" x14ac:dyDescent="0.3">
      <c r="A2996" t="s">
        <v>720</v>
      </c>
      <c r="B2996" s="97" t="s">
        <v>1060</v>
      </c>
      <c r="C2996" t="s">
        <v>133</v>
      </c>
      <c r="D2996" t="b">
        <v>0</v>
      </c>
      <c r="E2996" t="b">
        <v>0</v>
      </c>
      <c r="F2996" t="b">
        <v>0</v>
      </c>
      <c r="G2996" t="b">
        <v>0</v>
      </c>
      <c r="H2996" t="b">
        <v>0</v>
      </c>
      <c r="I2996" t="b">
        <v>0</v>
      </c>
      <c r="J2996" t="b">
        <v>0</v>
      </c>
      <c r="L2996">
        <f t="shared" si="47"/>
        <v>7</v>
      </c>
    </row>
    <row r="2997" spans="1:12" x14ac:dyDescent="0.3">
      <c r="A2997" t="s">
        <v>720</v>
      </c>
      <c r="B2997" s="97" t="s">
        <v>1060</v>
      </c>
      <c r="C2997" t="s">
        <v>133</v>
      </c>
      <c r="D2997" t="b">
        <v>0</v>
      </c>
      <c r="E2997" t="b">
        <v>0</v>
      </c>
      <c r="F2997" t="b">
        <v>0</v>
      </c>
      <c r="G2997" t="b">
        <v>0</v>
      </c>
      <c r="H2997" t="b">
        <v>0</v>
      </c>
      <c r="I2997" t="b">
        <v>0</v>
      </c>
      <c r="J2997" t="b">
        <v>0</v>
      </c>
      <c r="L2997">
        <f t="shared" si="47"/>
        <v>7</v>
      </c>
    </row>
    <row r="2998" spans="1:12" x14ac:dyDescent="0.3">
      <c r="A2998" t="s">
        <v>720</v>
      </c>
      <c r="B2998" s="97" t="s">
        <v>1060</v>
      </c>
      <c r="C2998" t="s">
        <v>133</v>
      </c>
      <c r="D2998" t="b">
        <v>0</v>
      </c>
      <c r="E2998" t="b">
        <v>0</v>
      </c>
      <c r="F2998" t="b">
        <v>0</v>
      </c>
      <c r="G2998" t="b">
        <v>0</v>
      </c>
      <c r="H2998" t="b">
        <v>0</v>
      </c>
      <c r="I2998" t="b">
        <v>1</v>
      </c>
      <c r="J2998" t="b">
        <v>0</v>
      </c>
      <c r="L2998">
        <f t="shared" si="47"/>
        <v>6</v>
      </c>
    </row>
    <row r="2999" spans="1:12" x14ac:dyDescent="0.3">
      <c r="A2999" t="s">
        <v>720</v>
      </c>
      <c r="B2999" s="97" t="s">
        <v>1060</v>
      </c>
      <c r="C2999" t="s">
        <v>133</v>
      </c>
      <c r="D2999" t="b">
        <v>0</v>
      </c>
      <c r="E2999" t="b">
        <v>0</v>
      </c>
      <c r="F2999" t="b">
        <v>0</v>
      </c>
      <c r="G2999" t="b">
        <v>0</v>
      </c>
      <c r="H2999" t="b">
        <v>0</v>
      </c>
      <c r="I2999" t="b">
        <v>0</v>
      </c>
      <c r="J2999" t="b">
        <v>0</v>
      </c>
      <c r="L2999">
        <f t="shared" si="47"/>
        <v>7</v>
      </c>
    </row>
    <row r="3000" spans="1:12" x14ac:dyDescent="0.3">
      <c r="A3000" t="s">
        <v>720</v>
      </c>
      <c r="B3000" s="97" t="s">
        <v>1060</v>
      </c>
      <c r="C3000" t="s">
        <v>133</v>
      </c>
      <c r="D3000" t="b">
        <v>0</v>
      </c>
      <c r="E3000" t="b">
        <v>0</v>
      </c>
      <c r="F3000" t="b">
        <v>0</v>
      </c>
      <c r="G3000" t="b">
        <v>0</v>
      </c>
      <c r="H3000" t="b">
        <v>1</v>
      </c>
      <c r="I3000" t="b">
        <v>0</v>
      </c>
      <c r="J3000" t="b">
        <v>0</v>
      </c>
      <c r="L3000">
        <f t="shared" si="47"/>
        <v>7</v>
      </c>
    </row>
    <row r="3001" spans="1:12" x14ac:dyDescent="0.3">
      <c r="A3001" t="s">
        <v>720</v>
      </c>
      <c r="B3001" s="97" t="s">
        <v>1060</v>
      </c>
      <c r="C3001" t="s">
        <v>133</v>
      </c>
      <c r="D3001" t="b">
        <v>0</v>
      </c>
      <c r="E3001" t="b">
        <v>0</v>
      </c>
      <c r="F3001" t="b">
        <v>0</v>
      </c>
      <c r="G3001" t="b">
        <v>0</v>
      </c>
      <c r="H3001" t="b">
        <v>0</v>
      </c>
      <c r="I3001" t="b">
        <v>0</v>
      </c>
      <c r="J3001" t="b">
        <v>0</v>
      </c>
      <c r="L3001">
        <f t="shared" si="47"/>
        <v>7</v>
      </c>
    </row>
    <row r="3002" spans="1:12" x14ac:dyDescent="0.3">
      <c r="A3002" t="s">
        <v>720</v>
      </c>
      <c r="B3002" s="97" t="s">
        <v>1060</v>
      </c>
      <c r="C3002" t="s">
        <v>133</v>
      </c>
      <c r="D3002" t="b">
        <v>0</v>
      </c>
      <c r="E3002" t="b">
        <v>0</v>
      </c>
      <c r="F3002" t="b">
        <v>0</v>
      </c>
      <c r="G3002" t="b">
        <v>0</v>
      </c>
      <c r="H3002" t="b">
        <v>0</v>
      </c>
      <c r="I3002" t="b">
        <v>1</v>
      </c>
      <c r="J3002" t="b">
        <v>0</v>
      </c>
      <c r="L3002">
        <f t="shared" si="47"/>
        <v>6</v>
      </c>
    </row>
    <row r="3003" spans="1:12" x14ac:dyDescent="0.3">
      <c r="A3003" t="s">
        <v>720</v>
      </c>
      <c r="B3003" s="97" t="s">
        <v>1060</v>
      </c>
      <c r="C3003" t="s">
        <v>133</v>
      </c>
      <c r="D3003" t="b">
        <v>0</v>
      </c>
      <c r="E3003" t="b">
        <v>0</v>
      </c>
      <c r="F3003" t="b">
        <v>0</v>
      </c>
      <c r="G3003" t="b">
        <v>0</v>
      </c>
      <c r="H3003" t="b">
        <v>1</v>
      </c>
      <c r="I3003" t="b">
        <v>0</v>
      </c>
      <c r="J3003" t="b">
        <v>0</v>
      </c>
      <c r="L3003">
        <f t="shared" si="47"/>
        <v>7</v>
      </c>
    </row>
    <row r="3004" spans="1:12" x14ac:dyDescent="0.3">
      <c r="A3004" t="s">
        <v>720</v>
      </c>
      <c r="B3004" s="97" t="s">
        <v>1060</v>
      </c>
      <c r="C3004" t="s">
        <v>133</v>
      </c>
      <c r="D3004" t="b">
        <v>0</v>
      </c>
      <c r="E3004" t="b">
        <v>0</v>
      </c>
      <c r="F3004" t="b">
        <v>0</v>
      </c>
      <c r="G3004" t="b">
        <v>0</v>
      </c>
      <c r="H3004" t="b">
        <v>0</v>
      </c>
      <c r="I3004" t="b">
        <v>0</v>
      </c>
      <c r="J3004" t="b">
        <v>0</v>
      </c>
      <c r="L3004">
        <f t="shared" si="47"/>
        <v>7</v>
      </c>
    </row>
    <row r="3005" spans="1:12" x14ac:dyDescent="0.3">
      <c r="A3005" t="s">
        <v>720</v>
      </c>
      <c r="B3005" s="97" t="s">
        <v>1060</v>
      </c>
      <c r="C3005" t="s">
        <v>133</v>
      </c>
      <c r="D3005" t="b">
        <v>0</v>
      </c>
      <c r="E3005" t="b">
        <v>0</v>
      </c>
      <c r="F3005" t="b">
        <v>0</v>
      </c>
      <c r="G3005" t="b">
        <v>0</v>
      </c>
      <c r="H3005" t="b">
        <v>1</v>
      </c>
      <c r="I3005" t="b">
        <v>0</v>
      </c>
      <c r="J3005" t="b">
        <v>0</v>
      </c>
      <c r="L3005">
        <f t="shared" si="47"/>
        <v>7</v>
      </c>
    </row>
    <row r="3006" spans="1:12" x14ac:dyDescent="0.3">
      <c r="A3006" t="s">
        <v>720</v>
      </c>
      <c r="B3006" s="97" t="s">
        <v>1060</v>
      </c>
      <c r="C3006" t="s">
        <v>133</v>
      </c>
      <c r="D3006" t="b">
        <v>0</v>
      </c>
      <c r="E3006" t="b">
        <v>0</v>
      </c>
      <c r="F3006" t="b">
        <v>0</v>
      </c>
      <c r="G3006" t="b">
        <v>0</v>
      </c>
      <c r="H3006" t="b">
        <v>0</v>
      </c>
      <c r="I3006" t="b">
        <v>1</v>
      </c>
      <c r="J3006" t="b">
        <v>0</v>
      </c>
      <c r="L3006">
        <f t="shared" si="47"/>
        <v>6</v>
      </c>
    </row>
    <row r="3007" spans="1:12" x14ac:dyDescent="0.3">
      <c r="A3007" t="s">
        <v>720</v>
      </c>
      <c r="B3007" s="97" t="s">
        <v>1060</v>
      </c>
      <c r="C3007" t="s">
        <v>133</v>
      </c>
      <c r="D3007" t="b">
        <v>0</v>
      </c>
      <c r="E3007" t="b">
        <v>0</v>
      </c>
      <c r="F3007" t="b">
        <v>0</v>
      </c>
      <c r="G3007" t="b">
        <v>0</v>
      </c>
      <c r="H3007" t="b">
        <v>0</v>
      </c>
      <c r="I3007" t="b">
        <v>0</v>
      </c>
      <c r="J3007" t="b">
        <v>0</v>
      </c>
      <c r="L3007">
        <f t="shared" si="47"/>
        <v>7</v>
      </c>
    </row>
    <row r="3008" spans="1:12" x14ac:dyDescent="0.3">
      <c r="A3008" t="s">
        <v>720</v>
      </c>
      <c r="B3008" s="97" t="s">
        <v>1060</v>
      </c>
      <c r="C3008" t="s">
        <v>133</v>
      </c>
      <c r="D3008" t="b">
        <v>0</v>
      </c>
      <c r="E3008" t="b">
        <v>0</v>
      </c>
      <c r="F3008" t="b">
        <v>0</v>
      </c>
      <c r="G3008" t="b">
        <v>0</v>
      </c>
      <c r="H3008" t="b">
        <v>1</v>
      </c>
      <c r="I3008" t="b">
        <v>0</v>
      </c>
      <c r="J3008" t="b">
        <v>0</v>
      </c>
      <c r="L3008">
        <f t="shared" si="47"/>
        <v>7</v>
      </c>
    </row>
    <row r="3009" spans="1:12" x14ac:dyDescent="0.3">
      <c r="A3009" t="s">
        <v>720</v>
      </c>
      <c r="B3009" s="97" t="s">
        <v>1060</v>
      </c>
      <c r="C3009" t="s">
        <v>133</v>
      </c>
      <c r="D3009" t="b">
        <v>0</v>
      </c>
      <c r="E3009" t="b">
        <v>0</v>
      </c>
      <c r="F3009" t="b">
        <v>0</v>
      </c>
      <c r="G3009" t="b">
        <v>0</v>
      </c>
      <c r="H3009" t="b">
        <v>0</v>
      </c>
      <c r="I3009" t="b">
        <v>1</v>
      </c>
      <c r="J3009" t="b">
        <v>0</v>
      </c>
      <c r="L3009">
        <f t="shared" si="47"/>
        <v>6</v>
      </c>
    </row>
    <row r="3010" spans="1:12" x14ac:dyDescent="0.3">
      <c r="A3010" t="s">
        <v>720</v>
      </c>
      <c r="B3010" s="97" t="s">
        <v>1060</v>
      </c>
      <c r="C3010" t="s">
        <v>133</v>
      </c>
      <c r="D3010" t="b">
        <v>0</v>
      </c>
      <c r="E3010" t="b">
        <v>0</v>
      </c>
      <c r="F3010" t="b">
        <v>0</v>
      </c>
      <c r="G3010" t="b">
        <v>0</v>
      </c>
      <c r="H3010" t="b">
        <v>0</v>
      </c>
      <c r="I3010" t="b">
        <v>1</v>
      </c>
      <c r="J3010" t="b">
        <v>0</v>
      </c>
      <c r="L3010">
        <f t="shared" si="47"/>
        <v>6</v>
      </c>
    </row>
    <row r="3011" spans="1:12" x14ac:dyDescent="0.3">
      <c r="A3011" t="s">
        <v>720</v>
      </c>
      <c r="B3011" s="97" t="s">
        <v>1060</v>
      </c>
      <c r="C3011" t="s">
        <v>133</v>
      </c>
      <c r="D3011" t="b">
        <v>0</v>
      </c>
      <c r="E3011" t="b">
        <v>0</v>
      </c>
      <c r="F3011" t="b">
        <v>0</v>
      </c>
      <c r="G3011" t="b">
        <v>0</v>
      </c>
      <c r="H3011" t="b">
        <v>0</v>
      </c>
      <c r="I3011" t="b">
        <v>1</v>
      </c>
      <c r="J3011" t="b">
        <v>0</v>
      </c>
      <c r="L3011">
        <f t="shared" si="47"/>
        <v>6</v>
      </c>
    </row>
    <row r="3012" spans="1:12" x14ac:dyDescent="0.3">
      <c r="A3012" t="s">
        <v>720</v>
      </c>
      <c r="B3012" s="97" t="s">
        <v>1060</v>
      </c>
      <c r="C3012" t="s">
        <v>133</v>
      </c>
      <c r="D3012" t="b">
        <v>1</v>
      </c>
      <c r="E3012" t="b">
        <v>0</v>
      </c>
      <c r="F3012" t="b">
        <v>0</v>
      </c>
      <c r="G3012" t="b">
        <v>0</v>
      </c>
      <c r="H3012" t="b">
        <v>1</v>
      </c>
      <c r="I3012" t="b">
        <v>1</v>
      </c>
      <c r="J3012" t="b">
        <v>0</v>
      </c>
      <c r="L3012">
        <f t="shared" si="47"/>
        <v>6</v>
      </c>
    </row>
    <row r="3013" spans="1:12" x14ac:dyDescent="0.3">
      <c r="A3013" t="s">
        <v>720</v>
      </c>
      <c r="B3013" s="97" t="s">
        <v>1060</v>
      </c>
      <c r="C3013" t="s">
        <v>133</v>
      </c>
      <c r="D3013" t="b">
        <v>0</v>
      </c>
      <c r="E3013" t="b">
        <v>0</v>
      </c>
      <c r="F3013" t="b">
        <v>0</v>
      </c>
      <c r="G3013" t="b">
        <v>0</v>
      </c>
      <c r="H3013" t="b">
        <v>0</v>
      </c>
      <c r="I3013" t="b">
        <v>0</v>
      </c>
      <c r="J3013" t="b">
        <v>0</v>
      </c>
      <c r="L3013">
        <f t="shared" si="47"/>
        <v>7</v>
      </c>
    </row>
    <row r="3014" spans="1:12" x14ac:dyDescent="0.3">
      <c r="A3014" t="s">
        <v>720</v>
      </c>
      <c r="B3014" s="97" t="s">
        <v>1060</v>
      </c>
      <c r="C3014" t="s">
        <v>133</v>
      </c>
      <c r="D3014" t="b">
        <v>0</v>
      </c>
      <c r="E3014" t="b">
        <v>0</v>
      </c>
      <c r="F3014" t="b">
        <v>0</v>
      </c>
      <c r="G3014" t="b">
        <v>0</v>
      </c>
      <c r="H3014" t="b">
        <v>0</v>
      </c>
      <c r="I3014" t="b">
        <v>0</v>
      </c>
      <c r="J3014" t="b">
        <v>0</v>
      </c>
      <c r="L3014">
        <f t="shared" si="47"/>
        <v>7</v>
      </c>
    </row>
    <row r="3015" spans="1:12" x14ac:dyDescent="0.3">
      <c r="A3015" t="s">
        <v>720</v>
      </c>
      <c r="B3015" s="97" t="s">
        <v>1060</v>
      </c>
      <c r="C3015" t="s">
        <v>133</v>
      </c>
      <c r="D3015" t="b">
        <v>0</v>
      </c>
      <c r="E3015" t="b">
        <v>0</v>
      </c>
      <c r="F3015" t="b">
        <v>0</v>
      </c>
      <c r="G3015" t="b">
        <v>0</v>
      </c>
      <c r="H3015" t="b">
        <v>1</v>
      </c>
      <c r="I3015" t="b">
        <v>0</v>
      </c>
      <c r="J3015" t="b">
        <v>0</v>
      </c>
      <c r="L3015">
        <f t="shared" si="47"/>
        <v>7</v>
      </c>
    </row>
    <row r="3016" spans="1:12" x14ac:dyDescent="0.3">
      <c r="A3016" t="s">
        <v>720</v>
      </c>
      <c r="B3016" s="97" t="s">
        <v>1060</v>
      </c>
      <c r="C3016" t="s">
        <v>133</v>
      </c>
      <c r="D3016" t="b">
        <v>0</v>
      </c>
      <c r="E3016" t="b">
        <v>0</v>
      </c>
      <c r="F3016" t="b">
        <v>0</v>
      </c>
      <c r="G3016" t="b">
        <v>1</v>
      </c>
      <c r="H3016" t="b">
        <v>0</v>
      </c>
      <c r="I3016" t="b">
        <v>0</v>
      </c>
      <c r="J3016" t="b">
        <v>0</v>
      </c>
      <c r="L3016">
        <f t="shared" si="47"/>
        <v>4</v>
      </c>
    </row>
    <row r="3017" spans="1:12" x14ac:dyDescent="0.3">
      <c r="A3017" t="s">
        <v>720</v>
      </c>
      <c r="B3017" s="97" t="s">
        <v>1060</v>
      </c>
      <c r="C3017" t="s">
        <v>133</v>
      </c>
      <c r="D3017" t="b">
        <v>0</v>
      </c>
      <c r="E3017" t="b">
        <v>0</v>
      </c>
      <c r="F3017" t="b">
        <v>0</v>
      </c>
      <c r="G3017" t="b">
        <v>0</v>
      </c>
      <c r="H3017" t="b">
        <v>1</v>
      </c>
      <c r="I3017" t="b">
        <v>0</v>
      </c>
      <c r="J3017" t="b">
        <v>0</v>
      </c>
      <c r="L3017">
        <f t="shared" si="47"/>
        <v>7</v>
      </c>
    </row>
    <row r="3018" spans="1:12" x14ac:dyDescent="0.3">
      <c r="A3018" t="s">
        <v>720</v>
      </c>
      <c r="B3018" s="97" t="s">
        <v>1060</v>
      </c>
      <c r="C3018" t="s">
        <v>133</v>
      </c>
      <c r="D3018" t="b">
        <v>0</v>
      </c>
      <c r="E3018" t="b">
        <v>0</v>
      </c>
      <c r="F3018" t="b">
        <v>0</v>
      </c>
      <c r="G3018" t="b">
        <v>0</v>
      </c>
      <c r="H3018" t="b">
        <v>0</v>
      </c>
      <c r="I3018" t="b">
        <v>0</v>
      </c>
      <c r="J3018" t="b">
        <v>0</v>
      </c>
      <c r="L3018">
        <f t="shared" si="47"/>
        <v>7</v>
      </c>
    </row>
    <row r="3019" spans="1:12" x14ac:dyDescent="0.3">
      <c r="A3019" t="s">
        <v>720</v>
      </c>
      <c r="B3019" s="97" t="s">
        <v>1060</v>
      </c>
      <c r="C3019" t="s">
        <v>133</v>
      </c>
      <c r="D3019" t="b">
        <v>0</v>
      </c>
      <c r="E3019" t="b">
        <v>0</v>
      </c>
      <c r="F3019" t="b">
        <v>0</v>
      </c>
      <c r="G3019" t="b">
        <v>0</v>
      </c>
      <c r="H3019" t="b">
        <v>0</v>
      </c>
      <c r="I3019" t="b">
        <v>0</v>
      </c>
      <c r="J3019" t="b">
        <v>0</v>
      </c>
      <c r="L3019">
        <f t="shared" si="47"/>
        <v>7</v>
      </c>
    </row>
    <row r="3020" spans="1:12" x14ac:dyDescent="0.3">
      <c r="A3020" t="s">
        <v>720</v>
      </c>
      <c r="B3020" s="97" t="s">
        <v>1060</v>
      </c>
      <c r="C3020" t="s">
        <v>133</v>
      </c>
      <c r="D3020" t="b">
        <v>0</v>
      </c>
      <c r="E3020" t="b">
        <v>0</v>
      </c>
      <c r="F3020" t="b">
        <v>0</v>
      </c>
      <c r="G3020" t="b">
        <v>0</v>
      </c>
      <c r="H3020" t="b">
        <v>1</v>
      </c>
      <c r="I3020" t="b">
        <v>0</v>
      </c>
      <c r="J3020" t="b">
        <v>0</v>
      </c>
      <c r="L3020">
        <f t="shared" si="47"/>
        <v>7</v>
      </c>
    </row>
    <row r="3021" spans="1:12" x14ac:dyDescent="0.3">
      <c r="A3021" t="s">
        <v>720</v>
      </c>
      <c r="B3021" s="97" t="s">
        <v>1060</v>
      </c>
      <c r="C3021" t="s">
        <v>133</v>
      </c>
      <c r="D3021" t="b">
        <v>0</v>
      </c>
      <c r="E3021" t="b">
        <v>0</v>
      </c>
      <c r="F3021" t="b">
        <v>0</v>
      </c>
      <c r="G3021" t="b">
        <v>0</v>
      </c>
      <c r="H3021" t="b">
        <v>0</v>
      </c>
      <c r="I3021" t="b">
        <v>0</v>
      </c>
      <c r="J3021" t="b">
        <v>0</v>
      </c>
      <c r="L3021">
        <f t="shared" si="47"/>
        <v>7</v>
      </c>
    </row>
    <row r="3022" spans="1:12" x14ac:dyDescent="0.3">
      <c r="A3022" t="s">
        <v>720</v>
      </c>
      <c r="B3022" s="97" t="s">
        <v>1060</v>
      </c>
      <c r="C3022" t="s">
        <v>133</v>
      </c>
      <c r="D3022" t="b">
        <v>0</v>
      </c>
      <c r="E3022" t="b">
        <v>0</v>
      </c>
      <c r="F3022" t="b">
        <v>0</v>
      </c>
      <c r="G3022" t="b">
        <v>0</v>
      </c>
      <c r="H3022" t="b">
        <v>1</v>
      </c>
      <c r="I3022" t="b">
        <v>1</v>
      </c>
      <c r="J3022" t="b">
        <v>0</v>
      </c>
      <c r="L3022">
        <f t="shared" ref="L3022:L3085" si="48">MATCH(TRUE,D3022:J3022)</f>
        <v>6</v>
      </c>
    </row>
    <row r="3023" spans="1:12" x14ac:dyDescent="0.3">
      <c r="A3023" t="s">
        <v>720</v>
      </c>
      <c r="B3023" s="97" t="s">
        <v>1060</v>
      </c>
      <c r="C3023" t="s">
        <v>133</v>
      </c>
      <c r="D3023" t="b">
        <v>0</v>
      </c>
      <c r="E3023" t="b">
        <v>0</v>
      </c>
      <c r="F3023" t="b">
        <v>0</v>
      </c>
      <c r="G3023" t="b">
        <v>0</v>
      </c>
      <c r="H3023" t="b">
        <v>0</v>
      </c>
      <c r="I3023" t="b">
        <v>0</v>
      </c>
      <c r="J3023" t="b">
        <v>0</v>
      </c>
      <c r="L3023">
        <f t="shared" si="48"/>
        <v>7</v>
      </c>
    </row>
    <row r="3024" spans="1:12" x14ac:dyDescent="0.3">
      <c r="A3024" t="s">
        <v>720</v>
      </c>
      <c r="B3024" s="97" t="s">
        <v>1060</v>
      </c>
      <c r="C3024" t="s">
        <v>133</v>
      </c>
      <c r="D3024" t="b">
        <v>0</v>
      </c>
      <c r="E3024" t="b">
        <v>0</v>
      </c>
      <c r="F3024" t="b">
        <v>0</v>
      </c>
      <c r="G3024" t="b">
        <v>0</v>
      </c>
      <c r="H3024" t="b">
        <v>0</v>
      </c>
      <c r="I3024" t="b">
        <v>0</v>
      </c>
      <c r="J3024" t="b">
        <v>0</v>
      </c>
      <c r="L3024">
        <f t="shared" si="48"/>
        <v>7</v>
      </c>
    </row>
    <row r="3025" spans="1:12" x14ac:dyDescent="0.3">
      <c r="A3025" t="s">
        <v>720</v>
      </c>
      <c r="B3025" s="97" t="s">
        <v>1060</v>
      </c>
      <c r="C3025" t="s">
        <v>133</v>
      </c>
      <c r="D3025" t="b">
        <v>0</v>
      </c>
      <c r="E3025" t="b">
        <v>0</v>
      </c>
      <c r="F3025" t="b">
        <v>0</v>
      </c>
      <c r="G3025" t="b">
        <v>0</v>
      </c>
      <c r="H3025" t="b">
        <v>0</v>
      </c>
      <c r="I3025" t="b">
        <v>1</v>
      </c>
      <c r="J3025" t="b">
        <v>0</v>
      </c>
      <c r="L3025">
        <f t="shared" si="48"/>
        <v>6</v>
      </c>
    </row>
    <row r="3026" spans="1:12" x14ac:dyDescent="0.3">
      <c r="A3026" t="s">
        <v>720</v>
      </c>
      <c r="B3026" s="97" t="s">
        <v>1060</v>
      </c>
      <c r="C3026" t="s">
        <v>133</v>
      </c>
      <c r="D3026" t="b">
        <v>0</v>
      </c>
      <c r="E3026" t="b">
        <v>0</v>
      </c>
      <c r="F3026" t="b">
        <v>0</v>
      </c>
      <c r="G3026" t="b">
        <v>0</v>
      </c>
      <c r="H3026" t="b">
        <v>0</v>
      </c>
      <c r="I3026" t="b">
        <v>1</v>
      </c>
      <c r="J3026" t="b">
        <v>0</v>
      </c>
      <c r="L3026">
        <f t="shared" si="48"/>
        <v>6</v>
      </c>
    </row>
    <row r="3027" spans="1:12" x14ac:dyDescent="0.3">
      <c r="A3027" t="s">
        <v>720</v>
      </c>
      <c r="B3027" s="97" t="s">
        <v>1060</v>
      </c>
      <c r="C3027" t="s">
        <v>133</v>
      </c>
      <c r="D3027" t="b">
        <v>0</v>
      </c>
      <c r="E3027" t="b">
        <v>0</v>
      </c>
      <c r="F3027" t="b">
        <v>0</v>
      </c>
      <c r="G3027" t="b">
        <v>0</v>
      </c>
      <c r="H3027" t="b">
        <v>0</v>
      </c>
      <c r="I3027" t="b">
        <v>0</v>
      </c>
      <c r="J3027" t="b">
        <v>0</v>
      </c>
      <c r="L3027">
        <f t="shared" si="48"/>
        <v>7</v>
      </c>
    </row>
    <row r="3028" spans="1:12" x14ac:dyDescent="0.3">
      <c r="A3028" t="s">
        <v>720</v>
      </c>
      <c r="B3028" s="97" t="s">
        <v>1060</v>
      </c>
      <c r="C3028" t="s">
        <v>133</v>
      </c>
      <c r="D3028" t="b">
        <v>0</v>
      </c>
      <c r="E3028" t="b">
        <v>0</v>
      </c>
      <c r="F3028" t="b">
        <v>0</v>
      </c>
      <c r="G3028" t="b">
        <v>0</v>
      </c>
      <c r="H3028" t="b">
        <v>0</v>
      </c>
      <c r="I3028" t="b">
        <v>0</v>
      </c>
      <c r="J3028" t="b">
        <v>0</v>
      </c>
      <c r="L3028">
        <f t="shared" si="48"/>
        <v>7</v>
      </c>
    </row>
    <row r="3029" spans="1:12" x14ac:dyDescent="0.3">
      <c r="A3029" t="s">
        <v>720</v>
      </c>
      <c r="B3029" s="97" t="s">
        <v>1060</v>
      </c>
      <c r="C3029" t="s">
        <v>133</v>
      </c>
      <c r="D3029" t="b">
        <v>0</v>
      </c>
      <c r="E3029" t="b">
        <v>0</v>
      </c>
      <c r="F3029" t="b">
        <v>0</v>
      </c>
      <c r="G3029" t="b">
        <v>0</v>
      </c>
      <c r="H3029" t="b">
        <v>0</v>
      </c>
      <c r="I3029" t="b">
        <v>0</v>
      </c>
      <c r="J3029" t="b">
        <v>0</v>
      </c>
      <c r="L3029">
        <f t="shared" si="48"/>
        <v>7</v>
      </c>
    </row>
    <row r="3030" spans="1:12" x14ac:dyDescent="0.3">
      <c r="A3030" t="s">
        <v>720</v>
      </c>
      <c r="B3030" s="97" t="s">
        <v>1060</v>
      </c>
      <c r="C3030" t="s">
        <v>133</v>
      </c>
      <c r="D3030" t="b">
        <v>0</v>
      </c>
      <c r="E3030" t="b">
        <v>0</v>
      </c>
      <c r="F3030" t="b">
        <v>0</v>
      </c>
      <c r="G3030" t="b">
        <v>0</v>
      </c>
      <c r="H3030" t="b">
        <v>1</v>
      </c>
      <c r="I3030" t="b">
        <v>1</v>
      </c>
      <c r="J3030" t="b">
        <v>0</v>
      </c>
      <c r="L3030">
        <f t="shared" si="48"/>
        <v>6</v>
      </c>
    </row>
    <row r="3031" spans="1:12" x14ac:dyDescent="0.3">
      <c r="A3031" t="s">
        <v>720</v>
      </c>
      <c r="B3031" s="97" t="s">
        <v>1060</v>
      </c>
      <c r="C3031" t="s">
        <v>133</v>
      </c>
      <c r="D3031" t="b">
        <v>0</v>
      </c>
      <c r="E3031" t="b">
        <v>0</v>
      </c>
      <c r="F3031" t="b">
        <v>0</v>
      </c>
      <c r="G3031" t="b">
        <v>0</v>
      </c>
      <c r="H3031" t="b">
        <v>0</v>
      </c>
      <c r="I3031" t="b">
        <v>0</v>
      </c>
      <c r="J3031" t="b">
        <v>0</v>
      </c>
      <c r="L3031">
        <f t="shared" si="48"/>
        <v>7</v>
      </c>
    </row>
    <row r="3032" spans="1:12" x14ac:dyDescent="0.3">
      <c r="A3032" t="s">
        <v>720</v>
      </c>
      <c r="B3032" s="97" t="s">
        <v>1060</v>
      </c>
      <c r="C3032" t="s">
        <v>133</v>
      </c>
      <c r="D3032" t="b">
        <v>0</v>
      </c>
      <c r="E3032" t="b">
        <v>0</v>
      </c>
      <c r="F3032" t="b">
        <v>0</v>
      </c>
      <c r="G3032" t="b">
        <v>0</v>
      </c>
      <c r="H3032" t="b">
        <v>0</v>
      </c>
      <c r="I3032" t="b">
        <v>0</v>
      </c>
      <c r="J3032" t="b">
        <v>0</v>
      </c>
      <c r="L3032">
        <f t="shared" si="48"/>
        <v>7</v>
      </c>
    </row>
    <row r="3033" spans="1:12" x14ac:dyDescent="0.3">
      <c r="A3033" t="s">
        <v>720</v>
      </c>
      <c r="B3033" s="97" t="s">
        <v>1060</v>
      </c>
      <c r="C3033" t="s">
        <v>133</v>
      </c>
      <c r="D3033" t="b">
        <v>0</v>
      </c>
      <c r="E3033" t="b">
        <v>0</v>
      </c>
      <c r="F3033" t="b">
        <v>0</v>
      </c>
      <c r="G3033" t="b">
        <v>0</v>
      </c>
      <c r="H3033" t="b">
        <v>0</v>
      </c>
      <c r="I3033" t="b">
        <v>1</v>
      </c>
      <c r="J3033" t="b">
        <v>0</v>
      </c>
      <c r="L3033">
        <f t="shared" si="48"/>
        <v>6</v>
      </c>
    </row>
    <row r="3034" spans="1:12" x14ac:dyDescent="0.3">
      <c r="A3034" t="s">
        <v>720</v>
      </c>
      <c r="B3034" s="97" t="s">
        <v>1060</v>
      </c>
      <c r="C3034" t="s">
        <v>133</v>
      </c>
      <c r="D3034" t="b">
        <v>0</v>
      </c>
      <c r="E3034" t="b">
        <v>0</v>
      </c>
      <c r="F3034" t="b">
        <v>0</v>
      </c>
      <c r="G3034" t="b">
        <v>0</v>
      </c>
      <c r="H3034" t="b">
        <v>0</v>
      </c>
      <c r="I3034" t="b">
        <v>0</v>
      </c>
      <c r="J3034" t="b">
        <v>0</v>
      </c>
      <c r="L3034">
        <f t="shared" si="48"/>
        <v>7</v>
      </c>
    </row>
    <row r="3035" spans="1:12" x14ac:dyDescent="0.3">
      <c r="A3035" t="s">
        <v>720</v>
      </c>
      <c r="B3035" s="97" t="s">
        <v>1060</v>
      </c>
      <c r="C3035" t="s">
        <v>133</v>
      </c>
      <c r="D3035" t="b">
        <v>0</v>
      </c>
      <c r="E3035" t="b">
        <v>0</v>
      </c>
      <c r="F3035" t="b">
        <v>0</v>
      </c>
      <c r="G3035" t="b">
        <v>0</v>
      </c>
      <c r="H3035" t="b">
        <v>0</v>
      </c>
      <c r="I3035" t="b">
        <v>0</v>
      </c>
      <c r="J3035" t="b">
        <v>0</v>
      </c>
      <c r="L3035">
        <f t="shared" si="48"/>
        <v>7</v>
      </c>
    </row>
    <row r="3036" spans="1:12" x14ac:dyDescent="0.3">
      <c r="A3036" t="s">
        <v>720</v>
      </c>
      <c r="B3036" s="97" t="s">
        <v>1060</v>
      </c>
      <c r="C3036" t="s">
        <v>133</v>
      </c>
      <c r="D3036" t="b">
        <v>0</v>
      </c>
      <c r="E3036" t="b">
        <v>0</v>
      </c>
      <c r="F3036" t="b">
        <v>0</v>
      </c>
      <c r="G3036" t="b">
        <v>0</v>
      </c>
      <c r="H3036" t="b">
        <v>1</v>
      </c>
      <c r="I3036" t="b">
        <v>0</v>
      </c>
      <c r="J3036" t="b">
        <v>0</v>
      </c>
      <c r="L3036">
        <f t="shared" si="48"/>
        <v>7</v>
      </c>
    </row>
    <row r="3037" spans="1:12" x14ac:dyDescent="0.3">
      <c r="A3037" t="s">
        <v>720</v>
      </c>
      <c r="B3037" s="97" t="s">
        <v>1060</v>
      </c>
      <c r="C3037" t="s">
        <v>133</v>
      </c>
      <c r="D3037" t="b">
        <v>0</v>
      </c>
      <c r="E3037" t="b">
        <v>0</v>
      </c>
      <c r="F3037" t="b">
        <v>0</v>
      </c>
      <c r="G3037" t="b">
        <v>0</v>
      </c>
      <c r="H3037" t="b">
        <v>1</v>
      </c>
      <c r="I3037" t="b">
        <v>0</v>
      </c>
      <c r="J3037" t="b">
        <v>0</v>
      </c>
      <c r="L3037">
        <f t="shared" si="48"/>
        <v>7</v>
      </c>
    </row>
    <row r="3038" spans="1:12" x14ac:dyDescent="0.3">
      <c r="A3038" t="s">
        <v>720</v>
      </c>
      <c r="B3038" s="97" t="s">
        <v>1060</v>
      </c>
      <c r="C3038" t="s">
        <v>133</v>
      </c>
      <c r="D3038" t="b">
        <v>0</v>
      </c>
      <c r="E3038" t="b">
        <v>0</v>
      </c>
      <c r="F3038" t="b">
        <v>0</v>
      </c>
      <c r="G3038" t="b">
        <v>0</v>
      </c>
      <c r="H3038" t="b">
        <v>1</v>
      </c>
      <c r="I3038" t="b">
        <v>0</v>
      </c>
      <c r="J3038" t="b">
        <v>0</v>
      </c>
      <c r="L3038">
        <f t="shared" si="48"/>
        <v>7</v>
      </c>
    </row>
    <row r="3039" spans="1:12" x14ac:dyDescent="0.3">
      <c r="A3039" t="s">
        <v>720</v>
      </c>
      <c r="B3039" s="97" t="s">
        <v>1060</v>
      </c>
      <c r="C3039" t="s">
        <v>133</v>
      </c>
      <c r="D3039" t="b">
        <v>0</v>
      </c>
      <c r="E3039" t="b">
        <v>0</v>
      </c>
      <c r="F3039" t="b">
        <v>0</v>
      </c>
      <c r="G3039" t="b">
        <v>0</v>
      </c>
      <c r="H3039" t="b">
        <v>0</v>
      </c>
      <c r="I3039" t="b">
        <v>1</v>
      </c>
      <c r="J3039" t="b">
        <v>0</v>
      </c>
      <c r="L3039">
        <f t="shared" si="48"/>
        <v>6</v>
      </c>
    </row>
    <row r="3040" spans="1:12" x14ac:dyDescent="0.3">
      <c r="A3040" t="s">
        <v>720</v>
      </c>
      <c r="B3040" s="97" t="s">
        <v>1060</v>
      </c>
      <c r="C3040" t="s">
        <v>133</v>
      </c>
      <c r="D3040" t="b">
        <v>0</v>
      </c>
      <c r="E3040" t="b">
        <v>0</v>
      </c>
      <c r="F3040" t="b">
        <v>0</v>
      </c>
      <c r="G3040" t="b">
        <v>0</v>
      </c>
      <c r="H3040" t="b">
        <v>0</v>
      </c>
      <c r="I3040" t="b">
        <v>0</v>
      </c>
      <c r="J3040" t="b">
        <v>0</v>
      </c>
      <c r="L3040">
        <f t="shared" si="48"/>
        <v>7</v>
      </c>
    </row>
    <row r="3041" spans="1:12" x14ac:dyDescent="0.3">
      <c r="A3041" t="s">
        <v>720</v>
      </c>
      <c r="B3041" s="97" t="s">
        <v>1060</v>
      </c>
      <c r="C3041" t="s">
        <v>117</v>
      </c>
      <c r="D3041" t="b">
        <v>0</v>
      </c>
      <c r="E3041" t="b">
        <v>0</v>
      </c>
      <c r="F3041" t="b">
        <v>0</v>
      </c>
      <c r="G3041" t="b">
        <v>1</v>
      </c>
      <c r="H3041" t="b">
        <v>0</v>
      </c>
      <c r="I3041" t="b">
        <v>0</v>
      </c>
      <c r="J3041" t="b">
        <v>0</v>
      </c>
      <c r="L3041">
        <f t="shared" si="48"/>
        <v>4</v>
      </c>
    </row>
    <row r="3042" spans="1:12" x14ac:dyDescent="0.3">
      <c r="A3042" t="s">
        <v>720</v>
      </c>
      <c r="B3042" s="97" t="s">
        <v>1060</v>
      </c>
      <c r="C3042" t="s">
        <v>117</v>
      </c>
      <c r="D3042" t="b">
        <v>0</v>
      </c>
      <c r="E3042" t="b">
        <v>0</v>
      </c>
      <c r="F3042" t="b">
        <v>0</v>
      </c>
      <c r="G3042" t="b">
        <v>0</v>
      </c>
      <c r="H3042" t="b">
        <v>1</v>
      </c>
      <c r="I3042" t="b">
        <v>0</v>
      </c>
      <c r="J3042" t="b">
        <v>0</v>
      </c>
      <c r="L3042">
        <f t="shared" si="48"/>
        <v>7</v>
      </c>
    </row>
    <row r="3043" spans="1:12" x14ac:dyDescent="0.3">
      <c r="A3043" t="s">
        <v>720</v>
      </c>
      <c r="B3043" s="97" t="s">
        <v>1060</v>
      </c>
      <c r="C3043" t="s">
        <v>117</v>
      </c>
      <c r="D3043" t="b">
        <v>0</v>
      </c>
      <c r="E3043" t="b">
        <v>0</v>
      </c>
      <c r="F3043" t="b">
        <v>0</v>
      </c>
      <c r="G3043" t="b">
        <v>1</v>
      </c>
      <c r="H3043" t="b">
        <v>0</v>
      </c>
      <c r="I3043" t="b">
        <v>0</v>
      </c>
      <c r="J3043" t="b">
        <v>0</v>
      </c>
      <c r="L3043">
        <f t="shared" si="48"/>
        <v>4</v>
      </c>
    </row>
    <row r="3044" spans="1:12" x14ac:dyDescent="0.3">
      <c r="A3044" t="s">
        <v>720</v>
      </c>
      <c r="B3044" s="97" t="s">
        <v>1060</v>
      </c>
      <c r="C3044" t="s">
        <v>117</v>
      </c>
      <c r="D3044" t="b">
        <v>0</v>
      </c>
      <c r="E3044" t="b">
        <v>0</v>
      </c>
      <c r="F3044" t="b">
        <v>0</v>
      </c>
      <c r="G3044" t="b">
        <v>0</v>
      </c>
      <c r="H3044" t="b">
        <v>0</v>
      </c>
      <c r="I3044" t="b">
        <v>0</v>
      </c>
      <c r="J3044" t="b">
        <v>0</v>
      </c>
      <c r="L3044">
        <f t="shared" si="48"/>
        <v>7</v>
      </c>
    </row>
    <row r="3045" spans="1:12" x14ac:dyDescent="0.3">
      <c r="A3045" t="s">
        <v>720</v>
      </c>
      <c r="B3045" s="97" t="s">
        <v>1060</v>
      </c>
      <c r="C3045" t="s">
        <v>117</v>
      </c>
      <c r="D3045" t="b">
        <v>0</v>
      </c>
      <c r="E3045" t="b">
        <v>0</v>
      </c>
      <c r="F3045" t="b">
        <v>0</v>
      </c>
      <c r="G3045" t="b">
        <v>0</v>
      </c>
      <c r="H3045" t="b">
        <v>0</v>
      </c>
      <c r="I3045" t="b">
        <v>0</v>
      </c>
      <c r="J3045" t="b">
        <v>0</v>
      </c>
      <c r="L3045">
        <f t="shared" si="48"/>
        <v>7</v>
      </c>
    </row>
    <row r="3046" spans="1:12" x14ac:dyDescent="0.3">
      <c r="A3046" t="s">
        <v>720</v>
      </c>
      <c r="B3046" s="97" t="s">
        <v>1060</v>
      </c>
      <c r="C3046" t="s">
        <v>117</v>
      </c>
      <c r="D3046" t="b">
        <v>0</v>
      </c>
      <c r="E3046" t="b">
        <v>0</v>
      </c>
      <c r="F3046" t="b">
        <v>0</v>
      </c>
      <c r="G3046" t="b">
        <v>0</v>
      </c>
      <c r="H3046" t="b">
        <v>0</v>
      </c>
      <c r="I3046" t="b">
        <v>1</v>
      </c>
      <c r="J3046" t="b">
        <v>0</v>
      </c>
      <c r="L3046">
        <f t="shared" si="48"/>
        <v>6</v>
      </c>
    </row>
    <row r="3047" spans="1:12" x14ac:dyDescent="0.3">
      <c r="A3047" t="s">
        <v>720</v>
      </c>
      <c r="B3047" s="97" t="s">
        <v>1060</v>
      </c>
      <c r="C3047" t="s">
        <v>117</v>
      </c>
      <c r="D3047" t="b">
        <v>0</v>
      </c>
      <c r="E3047" t="b">
        <v>0</v>
      </c>
      <c r="F3047" t="b">
        <v>0</v>
      </c>
      <c r="G3047" t="b">
        <v>0</v>
      </c>
      <c r="H3047" t="b">
        <v>0</v>
      </c>
      <c r="I3047" t="b">
        <v>0</v>
      </c>
      <c r="J3047" t="b">
        <v>0</v>
      </c>
      <c r="L3047">
        <f t="shared" si="48"/>
        <v>7</v>
      </c>
    </row>
    <row r="3048" spans="1:12" x14ac:dyDescent="0.3">
      <c r="A3048" t="s">
        <v>720</v>
      </c>
      <c r="B3048" s="97" t="s">
        <v>1060</v>
      </c>
      <c r="C3048" t="s">
        <v>117</v>
      </c>
      <c r="D3048" t="b">
        <v>0</v>
      </c>
      <c r="E3048" t="b">
        <v>0</v>
      </c>
      <c r="F3048" t="b">
        <v>0</v>
      </c>
      <c r="G3048" t="b">
        <v>0</v>
      </c>
      <c r="H3048" t="b">
        <v>0</v>
      </c>
      <c r="I3048" t="b">
        <v>1</v>
      </c>
      <c r="J3048" t="b">
        <v>0</v>
      </c>
      <c r="L3048">
        <f t="shared" si="48"/>
        <v>6</v>
      </c>
    </row>
    <row r="3049" spans="1:12" x14ac:dyDescent="0.3">
      <c r="A3049" t="s">
        <v>720</v>
      </c>
      <c r="B3049" s="97" t="s">
        <v>1060</v>
      </c>
      <c r="C3049" t="s">
        <v>117</v>
      </c>
      <c r="D3049" t="b">
        <v>0</v>
      </c>
      <c r="E3049" t="b">
        <v>0</v>
      </c>
      <c r="F3049" t="b">
        <v>0</v>
      </c>
      <c r="G3049" t="b">
        <v>0</v>
      </c>
      <c r="H3049" t="b">
        <v>0</v>
      </c>
      <c r="I3049" t="b">
        <v>0</v>
      </c>
      <c r="J3049" t="b">
        <v>0</v>
      </c>
      <c r="L3049">
        <f t="shared" si="48"/>
        <v>7</v>
      </c>
    </row>
    <row r="3050" spans="1:12" x14ac:dyDescent="0.3">
      <c r="A3050" t="s">
        <v>720</v>
      </c>
      <c r="B3050" s="97" t="s">
        <v>1060</v>
      </c>
      <c r="C3050" t="s">
        <v>117</v>
      </c>
      <c r="D3050" t="b">
        <v>0</v>
      </c>
      <c r="E3050" t="b">
        <v>0</v>
      </c>
      <c r="F3050" t="b">
        <v>0</v>
      </c>
      <c r="G3050" t="b">
        <v>0</v>
      </c>
      <c r="H3050" t="b">
        <v>0</v>
      </c>
      <c r="I3050" t="b">
        <v>0</v>
      </c>
      <c r="J3050" t="b">
        <v>0</v>
      </c>
      <c r="L3050">
        <f t="shared" si="48"/>
        <v>7</v>
      </c>
    </row>
    <row r="3051" spans="1:12" x14ac:dyDescent="0.3">
      <c r="A3051" t="s">
        <v>720</v>
      </c>
      <c r="B3051" s="97" t="s">
        <v>1060</v>
      </c>
      <c r="C3051" t="s">
        <v>117</v>
      </c>
      <c r="D3051" t="b">
        <v>0</v>
      </c>
      <c r="E3051" t="b">
        <v>0</v>
      </c>
      <c r="F3051" t="b">
        <v>0</v>
      </c>
      <c r="G3051" t="b">
        <v>1</v>
      </c>
      <c r="H3051" t="b">
        <v>0</v>
      </c>
      <c r="I3051" t="b">
        <v>0</v>
      </c>
      <c r="J3051" t="b">
        <v>0</v>
      </c>
      <c r="L3051">
        <f t="shared" si="48"/>
        <v>4</v>
      </c>
    </row>
    <row r="3052" spans="1:12" x14ac:dyDescent="0.3">
      <c r="A3052" t="s">
        <v>720</v>
      </c>
      <c r="B3052" s="97" t="s">
        <v>1060</v>
      </c>
      <c r="C3052" t="s">
        <v>117</v>
      </c>
      <c r="D3052" t="b">
        <v>0</v>
      </c>
      <c r="E3052" t="b">
        <v>0</v>
      </c>
      <c r="F3052" t="b">
        <v>0</v>
      </c>
      <c r="G3052" t="b">
        <v>0</v>
      </c>
      <c r="H3052" t="b">
        <v>0</v>
      </c>
      <c r="I3052" t="b">
        <v>0</v>
      </c>
      <c r="J3052" t="b">
        <v>0</v>
      </c>
      <c r="L3052">
        <f t="shared" si="48"/>
        <v>7</v>
      </c>
    </row>
    <row r="3053" spans="1:12" x14ac:dyDescent="0.3">
      <c r="A3053" t="s">
        <v>720</v>
      </c>
      <c r="B3053" s="97" t="s">
        <v>1060</v>
      </c>
      <c r="C3053" t="s">
        <v>117</v>
      </c>
      <c r="D3053" t="b">
        <v>1</v>
      </c>
      <c r="E3053" t="b">
        <v>0</v>
      </c>
      <c r="F3053" t="b">
        <v>0</v>
      </c>
      <c r="G3053" t="b">
        <v>0</v>
      </c>
      <c r="H3053" t="b">
        <v>1</v>
      </c>
      <c r="I3053" t="b">
        <v>1</v>
      </c>
      <c r="J3053" t="b">
        <v>0</v>
      </c>
      <c r="L3053">
        <f t="shared" si="48"/>
        <v>6</v>
      </c>
    </row>
    <row r="3054" spans="1:12" x14ac:dyDescent="0.3">
      <c r="A3054" t="s">
        <v>720</v>
      </c>
      <c r="B3054" s="97" t="s">
        <v>1060</v>
      </c>
      <c r="C3054" t="s">
        <v>117</v>
      </c>
      <c r="D3054" t="b">
        <v>0</v>
      </c>
      <c r="E3054" t="b">
        <v>0</v>
      </c>
      <c r="F3054" t="b">
        <v>0</v>
      </c>
      <c r="G3054" t="b">
        <v>0</v>
      </c>
      <c r="H3054" t="b">
        <v>0</v>
      </c>
      <c r="I3054" t="b">
        <v>1</v>
      </c>
      <c r="J3054" t="b">
        <v>0</v>
      </c>
      <c r="L3054">
        <f t="shared" si="48"/>
        <v>6</v>
      </c>
    </row>
    <row r="3055" spans="1:12" x14ac:dyDescent="0.3">
      <c r="A3055" t="s">
        <v>720</v>
      </c>
      <c r="B3055" s="97" t="s">
        <v>1060</v>
      </c>
      <c r="C3055" t="s">
        <v>117</v>
      </c>
      <c r="D3055" t="b">
        <v>0</v>
      </c>
      <c r="E3055" t="b">
        <v>0</v>
      </c>
      <c r="F3055" t="b">
        <v>0</v>
      </c>
      <c r="G3055" t="b">
        <v>0</v>
      </c>
      <c r="H3055" t="b">
        <v>1</v>
      </c>
      <c r="I3055" t="b">
        <v>0</v>
      </c>
      <c r="J3055" t="b">
        <v>0</v>
      </c>
      <c r="L3055">
        <f t="shared" si="48"/>
        <v>7</v>
      </c>
    </row>
    <row r="3056" spans="1:12" x14ac:dyDescent="0.3">
      <c r="A3056" t="s">
        <v>720</v>
      </c>
      <c r="B3056" s="97" t="s">
        <v>1060</v>
      </c>
      <c r="C3056" t="s">
        <v>117</v>
      </c>
      <c r="D3056" t="b">
        <v>0</v>
      </c>
      <c r="E3056" t="b">
        <v>0</v>
      </c>
      <c r="F3056" t="b">
        <v>1</v>
      </c>
      <c r="G3056" t="b">
        <v>0</v>
      </c>
      <c r="H3056" t="b">
        <v>0</v>
      </c>
      <c r="I3056" t="b">
        <v>0</v>
      </c>
      <c r="J3056" t="b">
        <v>0</v>
      </c>
      <c r="L3056">
        <f t="shared" si="48"/>
        <v>7</v>
      </c>
    </row>
    <row r="3057" spans="1:12" x14ac:dyDescent="0.3">
      <c r="A3057" t="s">
        <v>720</v>
      </c>
      <c r="B3057" s="97" t="s">
        <v>1060</v>
      </c>
      <c r="C3057" t="s">
        <v>117</v>
      </c>
      <c r="D3057" t="b">
        <v>0</v>
      </c>
      <c r="E3057" t="b">
        <v>0</v>
      </c>
      <c r="F3057" t="b">
        <v>1</v>
      </c>
      <c r="G3057" t="b">
        <v>0</v>
      </c>
      <c r="H3057" t="b">
        <v>0</v>
      </c>
      <c r="I3057" t="b">
        <v>0</v>
      </c>
      <c r="J3057" t="b">
        <v>0</v>
      </c>
      <c r="L3057">
        <f t="shared" si="48"/>
        <v>7</v>
      </c>
    </row>
    <row r="3058" spans="1:12" x14ac:dyDescent="0.3">
      <c r="A3058" t="s">
        <v>720</v>
      </c>
      <c r="B3058" s="97" t="s">
        <v>1060</v>
      </c>
      <c r="C3058" t="s">
        <v>117</v>
      </c>
      <c r="D3058" t="b">
        <v>0</v>
      </c>
      <c r="E3058" t="b">
        <v>0</v>
      </c>
      <c r="F3058" t="b">
        <v>0</v>
      </c>
      <c r="G3058" t="b">
        <v>0</v>
      </c>
      <c r="H3058" t="b">
        <v>0</v>
      </c>
      <c r="I3058" t="b">
        <v>0</v>
      </c>
      <c r="J3058" t="b">
        <v>0</v>
      </c>
      <c r="L3058">
        <f t="shared" si="48"/>
        <v>7</v>
      </c>
    </row>
    <row r="3059" spans="1:12" x14ac:dyDescent="0.3">
      <c r="A3059" t="s">
        <v>720</v>
      </c>
      <c r="B3059" s="97" t="s">
        <v>1060</v>
      </c>
      <c r="C3059" t="s">
        <v>117</v>
      </c>
      <c r="D3059" t="b">
        <v>0</v>
      </c>
      <c r="E3059" t="b">
        <v>0</v>
      </c>
      <c r="F3059" t="b">
        <v>0</v>
      </c>
      <c r="G3059" t="b">
        <v>0</v>
      </c>
      <c r="H3059" t="b">
        <v>0</v>
      </c>
      <c r="I3059" t="b">
        <v>1</v>
      </c>
      <c r="J3059" t="b">
        <v>0</v>
      </c>
      <c r="L3059">
        <f t="shared" si="48"/>
        <v>6</v>
      </c>
    </row>
    <row r="3060" spans="1:12" x14ac:dyDescent="0.3">
      <c r="A3060" t="s">
        <v>720</v>
      </c>
      <c r="B3060" s="97" t="s">
        <v>1060</v>
      </c>
      <c r="C3060" t="s">
        <v>117</v>
      </c>
      <c r="D3060" t="b">
        <v>0</v>
      </c>
      <c r="E3060" t="b">
        <v>0</v>
      </c>
      <c r="F3060" t="b">
        <v>0</v>
      </c>
      <c r="G3060" t="b">
        <v>0</v>
      </c>
      <c r="H3060" t="b">
        <v>0</v>
      </c>
      <c r="I3060" t="b">
        <v>0</v>
      </c>
      <c r="J3060" t="b">
        <v>0</v>
      </c>
      <c r="L3060">
        <f t="shared" si="48"/>
        <v>7</v>
      </c>
    </row>
    <row r="3061" spans="1:12" x14ac:dyDescent="0.3">
      <c r="A3061" t="s">
        <v>720</v>
      </c>
      <c r="B3061" s="97" t="s">
        <v>1060</v>
      </c>
      <c r="C3061" t="s">
        <v>117</v>
      </c>
      <c r="D3061" t="b">
        <v>0</v>
      </c>
      <c r="E3061" t="b">
        <v>0</v>
      </c>
      <c r="F3061" t="b">
        <v>0</v>
      </c>
      <c r="G3061" t="b">
        <v>0</v>
      </c>
      <c r="H3061" t="b">
        <v>0</v>
      </c>
      <c r="I3061" t="b">
        <v>1</v>
      </c>
      <c r="J3061" t="b">
        <v>0</v>
      </c>
      <c r="L3061">
        <f t="shared" si="48"/>
        <v>6</v>
      </c>
    </row>
    <row r="3062" spans="1:12" x14ac:dyDescent="0.3">
      <c r="A3062" t="s">
        <v>720</v>
      </c>
      <c r="B3062" s="97" t="s">
        <v>1060</v>
      </c>
      <c r="C3062" t="s">
        <v>117</v>
      </c>
      <c r="D3062" t="b">
        <v>0</v>
      </c>
      <c r="E3062" t="b">
        <v>0</v>
      </c>
      <c r="F3062" t="b">
        <v>0</v>
      </c>
      <c r="G3062" t="b">
        <v>0</v>
      </c>
      <c r="H3062" t="b">
        <v>1</v>
      </c>
      <c r="I3062" t="b">
        <v>0</v>
      </c>
      <c r="J3062" t="b">
        <v>0</v>
      </c>
      <c r="L3062">
        <f t="shared" si="48"/>
        <v>7</v>
      </c>
    </row>
    <row r="3063" spans="1:12" x14ac:dyDescent="0.3">
      <c r="A3063" t="s">
        <v>720</v>
      </c>
      <c r="B3063" s="97" t="s">
        <v>1060</v>
      </c>
      <c r="C3063" t="s">
        <v>117</v>
      </c>
      <c r="D3063" t="b">
        <v>0</v>
      </c>
      <c r="E3063" t="b">
        <v>0</v>
      </c>
      <c r="F3063" t="b">
        <v>0</v>
      </c>
      <c r="G3063" t="b">
        <v>0</v>
      </c>
      <c r="H3063" t="b">
        <v>0</v>
      </c>
      <c r="I3063" t="b">
        <v>0</v>
      </c>
      <c r="J3063" t="b">
        <v>0</v>
      </c>
      <c r="L3063">
        <f t="shared" si="48"/>
        <v>7</v>
      </c>
    </row>
    <row r="3064" spans="1:12" x14ac:dyDescent="0.3">
      <c r="A3064" t="s">
        <v>720</v>
      </c>
      <c r="B3064" s="97" t="s">
        <v>1060</v>
      </c>
      <c r="C3064" t="s">
        <v>117</v>
      </c>
      <c r="D3064" t="b">
        <v>0</v>
      </c>
      <c r="E3064" t="b">
        <v>0</v>
      </c>
      <c r="F3064" t="b">
        <v>0</v>
      </c>
      <c r="G3064" t="b">
        <v>0</v>
      </c>
      <c r="H3064" t="b">
        <v>0</v>
      </c>
      <c r="I3064" t="b">
        <v>0</v>
      </c>
      <c r="J3064" t="b">
        <v>0</v>
      </c>
      <c r="L3064">
        <f t="shared" si="48"/>
        <v>7</v>
      </c>
    </row>
    <row r="3065" spans="1:12" x14ac:dyDescent="0.3">
      <c r="A3065" t="s">
        <v>720</v>
      </c>
      <c r="B3065" s="97" t="s">
        <v>1060</v>
      </c>
      <c r="C3065" t="s">
        <v>117</v>
      </c>
      <c r="D3065" t="b">
        <v>0</v>
      </c>
      <c r="E3065" t="b">
        <v>0</v>
      </c>
      <c r="F3065" t="b">
        <v>0</v>
      </c>
      <c r="G3065" t="b">
        <v>0</v>
      </c>
      <c r="H3065" t="b">
        <v>0</v>
      </c>
      <c r="I3065" t="b">
        <v>1</v>
      </c>
      <c r="J3065" t="b">
        <v>0</v>
      </c>
      <c r="L3065">
        <f t="shared" si="48"/>
        <v>6</v>
      </c>
    </row>
    <row r="3066" spans="1:12" x14ac:dyDescent="0.3">
      <c r="A3066" t="s">
        <v>720</v>
      </c>
      <c r="B3066" s="97" t="s">
        <v>1060</v>
      </c>
      <c r="C3066" t="s">
        <v>117</v>
      </c>
      <c r="D3066" t="b">
        <v>0</v>
      </c>
      <c r="E3066" t="b">
        <v>0</v>
      </c>
      <c r="F3066" t="b">
        <v>0</v>
      </c>
      <c r="G3066" t="b">
        <v>0</v>
      </c>
      <c r="H3066" t="b">
        <v>0</v>
      </c>
      <c r="I3066" t="b">
        <v>1</v>
      </c>
      <c r="J3066" t="b">
        <v>0</v>
      </c>
      <c r="L3066">
        <f t="shared" si="48"/>
        <v>6</v>
      </c>
    </row>
    <row r="3067" spans="1:12" x14ac:dyDescent="0.3">
      <c r="A3067" t="s">
        <v>720</v>
      </c>
      <c r="B3067" s="97" t="s">
        <v>1060</v>
      </c>
      <c r="C3067" t="s">
        <v>117</v>
      </c>
      <c r="D3067" t="b">
        <v>0</v>
      </c>
      <c r="E3067" t="b">
        <v>0</v>
      </c>
      <c r="F3067" t="b">
        <v>0</v>
      </c>
      <c r="G3067" t="b">
        <v>0</v>
      </c>
      <c r="H3067" t="b">
        <v>0</v>
      </c>
      <c r="I3067" t="b">
        <v>1</v>
      </c>
      <c r="J3067" t="b">
        <v>0</v>
      </c>
      <c r="L3067">
        <f t="shared" si="48"/>
        <v>6</v>
      </c>
    </row>
    <row r="3068" spans="1:12" x14ac:dyDescent="0.3">
      <c r="A3068" t="s">
        <v>720</v>
      </c>
      <c r="B3068" s="97" t="s">
        <v>1060</v>
      </c>
      <c r="C3068" t="s">
        <v>117</v>
      </c>
      <c r="D3068" t="b">
        <v>0</v>
      </c>
      <c r="E3068" t="b">
        <v>0</v>
      </c>
      <c r="F3068" t="b">
        <v>0</v>
      </c>
      <c r="G3068" t="b">
        <v>0</v>
      </c>
      <c r="H3068" t="b">
        <v>0</v>
      </c>
      <c r="I3068" t="b">
        <v>1</v>
      </c>
      <c r="J3068" t="b">
        <v>0</v>
      </c>
      <c r="L3068">
        <f t="shared" si="48"/>
        <v>6</v>
      </c>
    </row>
    <row r="3069" spans="1:12" x14ac:dyDescent="0.3">
      <c r="A3069" t="s">
        <v>720</v>
      </c>
      <c r="B3069" s="97" t="s">
        <v>1060</v>
      </c>
      <c r="C3069" t="s">
        <v>117</v>
      </c>
      <c r="D3069" t="b">
        <v>1</v>
      </c>
      <c r="E3069" t="b">
        <v>0</v>
      </c>
      <c r="F3069" t="b">
        <v>0</v>
      </c>
      <c r="G3069" t="b">
        <v>0</v>
      </c>
      <c r="H3069" t="b">
        <v>1</v>
      </c>
      <c r="I3069" t="b">
        <v>1</v>
      </c>
      <c r="J3069" t="b">
        <v>0</v>
      </c>
      <c r="L3069">
        <f t="shared" si="48"/>
        <v>6</v>
      </c>
    </row>
    <row r="3070" spans="1:12" x14ac:dyDescent="0.3">
      <c r="A3070" t="s">
        <v>720</v>
      </c>
      <c r="B3070" s="97" t="s">
        <v>1060</v>
      </c>
      <c r="C3070" t="s">
        <v>117</v>
      </c>
      <c r="D3070" t="b">
        <v>0</v>
      </c>
      <c r="E3070" t="b">
        <v>0</v>
      </c>
      <c r="F3070" t="b">
        <v>0</v>
      </c>
      <c r="G3070" t="b">
        <v>0</v>
      </c>
      <c r="H3070" t="b">
        <v>0</v>
      </c>
      <c r="I3070" t="b">
        <v>1</v>
      </c>
      <c r="J3070" t="b">
        <v>0</v>
      </c>
      <c r="L3070">
        <f t="shared" si="48"/>
        <v>6</v>
      </c>
    </row>
    <row r="3071" spans="1:12" x14ac:dyDescent="0.3">
      <c r="A3071" t="s">
        <v>720</v>
      </c>
      <c r="B3071" s="97" t="s">
        <v>1060</v>
      </c>
      <c r="C3071" t="s">
        <v>117</v>
      </c>
      <c r="D3071" t="b">
        <v>1</v>
      </c>
      <c r="E3071" t="b">
        <v>0</v>
      </c>
      <c r="F3071" t="b">
        <v>0</v>
      </c>
      <c r="G3071" t="b">
        <v>0</v>
      </c>
      <c r="H3071" t="b">
        <v>1</v>
      </c>
      <c r="I3071" t="b">
        <v>1</v>
      </c>
      <c r="J3071" t="b">
        <v>0</v>
      </c>
      <c r="L3071">
        <f t="shared" si="48"/>
        <v>6</v>
      </c>
    </row>
    <row r="3072" spans="1:12" x14ac:dyDescent="0.3">
      <c r="A3072" t="s">
        <v>720</v>
      </c>
      <c r="B3072" s="97" t="s">
        <v>1060</v>
      </c>
      <c r="C3072" t="s">
        <v>117</v>
      </c>
      <c r="D3072" t="b">
        <v>0</v>
      </c>
      <c r="E3072" t="b">
        <v>1</v>
      </c>
      <c r="F3072" t="b">
        <v>0</v>
      </c>
      <c r="G3072" t="b">
        <v>0</v>
      </c>
      <c r="H3072" t="b">
        <v>0</v>
      </c>
      <c r="I3072" t="b">
        <v>1</v>
      </c>
      <c r="J3072" t="b">
        <v>0</v>
      </c>
      <c r="L3072">
        <f t="shared" si="48"/>
        <v>6</v>
      </c>
    </row>
    <row r="3073" spans="1:12" x14ac:dyDescent="0.3">
      <c r="A3073" t="s">
        <v>720</v>
      </c>
      <c r="B3073" s="97" t="s">
        <v>1060</v>
      </c>
      <c r="C3073" t="s">
        <v>117</v>
      </c>
      <c r="D3073" t="b">
        <v>0</v>
      </c>
      <c r="E3073" t="b">
        <v>0</v>
      </c>
      <c r="F3073" t="b">
        <v>0</v>
      </c>
      <c r="G3073" t="b">
        <v>0</v>
      </c>
      <c r="H3073" t="b">
        <v>1</v>
      </c>
      <c r="I3073" t="b">
        <v>0</v>
      </c>
      <c r="J3073" t="b">
        <v>0</v>
      </c>
      <c r="L3073">
        <f t="shared" si="48"/>
        <v>7</v>
      </c>
    </row>
    <row r="3074" spans="1:12" x14ac:dyDescent="0.3">
      <c r="A3074" t="s">
        <v>720</v>
      </c>
      <c r="B3074" s="97" t="s">
        <v>1060</v>
      </c>
      <c r="C3074" t="s">
        <v>117</v>
      </c>
      <c r="D3074" t="b">
        <v>0</v>
      </c>
      <c r="E3074" t="b">
        <v>0</v>
      </c>
      <c r="F3074" t="b">
        <v>0</v>
      </c>
      <c r="G3074" t="b">
        <v>0</v>
      </c>
      <c r="H3074" t="b">
        <v>0</v>
      </c>
      <c r="I3074" t="b">
        <v>0</v>
      </c>
      <c r="J3074" t="b">
        <v>0</v>
      </c>
      <c r="L3074">
        <f t="shared" si="48"/>
        <v>7</v>
      </c>
    </row>
    <row r="3075" spans="1:12" x14ac:dyDescent="0.3">
      <c r="A3075" t="s">
        <v>720</v>
      </c>
      <c r="B3075" s="97" t="s">
        <v>1060</v>
      </c>
      <c r="C3075" t="s">
        <v>117</v>
      </c>
      <c r="D3075" t="b">
        <v>0</v>
      </c>
      <c r="E3075" t="b">
        <v>0</v>
      </c>
      <c r="F3075" t="b">
        <v>0</v>
      </c>
      <c r="G3075" t="b">
        <v>1</v>
      </c>
      <c r="H3075" t="b">
        <v>0</v>
      </c>
      <c r="I3075" t="b">
        <v>0</v>
      </c>
      <c r="J3075" t="b">
        <v>0</v>
      </c>
      <c r="L3075">
        <f t="shared" si="48"/>
        <v>4</v>
      </c>
    </row>
    <row r="3076" spans="1:12" x14ac:dyDescent="0.3">
      <c r="A3076" t="s">
        <v>720</v>
      </c>
      <c r="B3076" s="97" t="s">
        <v>1060</v>
      </c>
      <c r="C3076" t="s">
        <v>117</v>
      </c>
      <c r="D3076" t="b">
        <v>0</v>
      </c>
      <c r="E3076" t="b">
        <v>0</v>
      </c>
      <c r="F3076" t="b">
        <v>1</v>
      </c>
      <c r="G3076" t="b">
        <v>0</v>
      </c>
      <c r="H3076" t="b">
        <v>0</v>
      </c>
      <c r="I3076" t="b">
        <v>1</v>
      </c>
      <c r="J3076" t="b">
        <v>0</v>
      </c>
      <c r="L3076">
        <f t="shared" si="48"/>
        <v>6</v>
      </c>
    </row>
    <row r="3077" spans="1:12" x14ac:dyDescent="0.3">
      <c r="A3077" t="s">
        <v>720</v>
      </c>
      <c r="B3077" s="97" t="s">
        <v>1060</v>
      </c>
      <c r="C3077" t="s">
        <v>117</v>
      </c>
      <c r="D3077" t="b">
        <v>0</v>
      </c>
      <c r="E3077" t="b">
        <v>0</v>
      </c>
      <c r="F3077" t="b">
        <v>0</v>
      </c>
      <c r="G3077" t="b">
        <v>0</v>
      </c>
      <c r="H3077" t="b">
        <v>0</v>
      </c>
      <c r="I3077" t="b">
        <v>1</v>
      </c>
      <c r="J3077" t="b">
        <v>0</v>
      </c>
      <c r="L3077">
        <f t="shared" si="48"/>
        <v>6</v>
      </c>
    </row>
    <row r="3078" spans="1:12" x14ac:dyDescent="0.3">
      <c r="A3078" t="s">
        <v>720</v>
      </c>
      <c r="B3078" s="97" t="s">
        <v>1060</v>
      </c>
      <c r="C3078" t="s">
        <v>117</v>
      </c>
      <c r="D3078" t="b">
        <v>0</v>
      </c>
      <c r="E3078" t="b">
        <v>0</v>
      </c>
      <c r="F3078" t="b">
        <v>0</v>
      </c>
      <c r="G3078" t="b">
        <v>0</v>
      </c>
      <c r="H3078" t="b">
        <v>0</v>
      </c>
      <c r="I3078" t="b">
        <v>0</v>
      </c>
      <c r="J3078" t="b">
        <v>0</v>
      </c>
      <c r="L3078">
        <f t="shared" si="48"/>
        <v>7</v>
      </c>
    </row>
    <row r="3079" spans="1:12" x14ac:dyDescent="0.3">
      <c r="A3079" t="s">
        <v>720</v>
      </c>
      <c r="B3079" s="97" t="s">
        <v>1060</v>
      </c>
      <c r="C3079" t="s">
        <v>117</v>
      </c>
      <c r="D3079" t="b">
        <v>0</v>
      </c>
      <c r="E3079" t="b">
        <v>0</v>
      </c>
      <c r="F3079" t="b">
        <v>0</v>
      </c>
      <c r="G3079" t="b">
        <v>0</v>
      </c>
      <c r="H3079" t="b">
        <v>0</v>
      </c>
      <c r="I3079" t="b">
        <v>0</v>
      </c>
      <c r="J3079" t="b">
        <v>0</v>
      </c>
      <c r="L3079">
        <f t="shared" si="48"/>
        <v>7</v>
      </c>
    </row>
    <row r="3080" spans="1:12" x14ac:dyDescent="0.3">
      <c r="A3080" t="s">
        <v>720</v>
      </c>
      <c r="B3080" s="97" t="s">
        <v>1060</v>
      </c>
      <c r="C3080" t="s">
        <v>117</v>
      </c>
      <c r="D3080" t="b">
        <v>0</v>
      </c>
      <c r="E3080" t="b">
        <v>0</v>
      </c>
      <c r="F3080" t="b">
        <v>0</v>
      </c>
      <c r="G3080" t="b">
        <v>0</v>
      </c>
      <c r="H3080" t="b">
        <v>1</v>
      </c>
      <c r="I3080" t="b">
        <v>0</v>
      </c>
      <c r="J3080" t="b">
        <v>0</v>
      </c>
      <c r="L3080">
        <f t="shared" si="48"/>
        <v>7</v>
      </c>
    </row>
    <row r="3081" spans="1:12" x14ac:dyDescent="0.3">
      <c r="A3081" t="s">
        <v>720</v>
      </c>
      <c r="B3081" s="97" t="s">
        <v>1060</v>
      </c>
      <c r="C3081" t="s">
        <v>117</v>
      </c>
      <c r="D3081" t="b">
        <v>0</v>
      </c>
      <c r="E3081" t="b">
        <v>0</v>
      </c>
      <c r="F3081" t="b">
        <v>0</v>
      </c>
      <c r="G3081" t="b">
        <v>0</v>
      </c>
      <c r="H3081" t="b">
        <v>0</v>
      </c>
      <c r="I3081" t="b">
        <v>0</v>
      </c>
      <c r="J3081" t="b">
        <v>0</v>
      </c>
      <c r="L3081">
        <f t="shared" si="48"/>
        <v>7</v>
      </c>
    </row>
    <row r="3082" spans="1:12" x14ac:dyDescent="0.3">
      <c r="A3082" t="s">
        <v>720</v>
      </c>
      <c r="B3082" s="97" t="s">
        <v>1060</v>
      </c>
      <c r="C3082" t="s">
        <v>117</v>
      </c>
      <c r="D3082" t="b">
        <v>0</v>
      </c>
      <c r="E3082" t="b">
        <v>0</v>
      </c>
      <c r="F3082" t="b">
        <v>0</v>
      </c>
      <c r="G3082" t="b">
        <v>0</v>
      </c>
      <c r="H3082" t="b">
        <v>1</v>
      </c>
      <c r="I3082" t="b">
        <v>0</v>
      </c>
      <c r="J3082" t="b">
        <v>0</v>
      </c>
      <c r="L3082">
        <f t="shared" si="48"/>
        <v>7</v>
      </c>
    </row>
    <row r="3083" spans="1:12" x14ac:dyDescent="0.3">
      <c r="A3083" t="s">
        <v>720</v>
      </c>
      <c r="B3083" s="97" t="s">
        <v>1060</v>
      </c>
      <c r="C3083" t="s">
        <v>117</v>
      </c>
      <c r="D3083" t="b">
        <v>0</v>
      </c>
      <c r="E3083" t="b">
        <v>0</v>
      </c>
      <c r="F3083" t="b">
        <v>0</v>
      </c>
      <c r="G3083" t="b">
        <v>0</v>
      </c>
      <c r="H3083" t="b">
        <v>0</v>
      </c>
      <c r="I3083" t="b">
        <v>0</v>
      </c>
      <c r="J3083" t="b">
        <v>0</v>
      </c>
      <c r="L3083">
        <f t="shared" si="48"/>
        <v>7</v>
      </c>
    </row>
    <row r="3084" spans="1:12" x14ac:dyDescent="0.3">
      <c r="A3084" t="s">
        <v>720</v>
      </c>
      <c r="B3084" s="97" t="s">
        <v>1060</v>
      </c>
      <c r="C3084" t="s">
        <v>117</v>
      </c>
      <c r="D3084" t="b">
        <v>0</v>
      </c>
      <c r="E3084" t="b">
        <v>0</v>
      </c>
      <c r="F3084" t="b">
        <v>0</v>
      </c>
      <c r="G3084" t="b">
        <v>0</v>
      </c>
      <c r="H3084" t="b">
        <v>0</v>
      </c>
      <c r="I3084" t="b">
        <v>1</v>
      </c>
      <c r="J3084" t="b">
        <v>0</v>
      </c>
      <c r="L3084">
        <f t="shared" si="48"/>
        <v>6</v>
      </c>
    </row>
    <row r="3085" spans="1:12" x14ac:dyDescent="0.3">
      <c r="A3085" t="s">
        <v>720</v>
      </c>
      <c r="B3085" s="97" t="s">
        <v>1060</v>
      </c>
      <c r="C3085" t="s">
        <v>117</v>
      </c>
      <c r="D3085" t="b">
        <v>0</v>
      </c>
      <c r="E3085" t="b">
        <v>0</v>
      </c>
      <c r="F3085" t="b">
        <v>0</v>
      </c>
      <c r="G3085" t="b">
        <v>0</v>
      </c>
      <c r="H3085" t="b">
        <v>0</v>
      </c>
      <c r="I3085" t="b">
        <v>0</v>
      </c>
      <c r="J3085" t="b">
        <v>0</v>
      </c>
      <c r="L3085">
        <f t="shared" si="48"/>
        <v>7</v>
      </c>
    </row>
    <row r="3086" spans="1:12" x14ac:dyDescent="0.3">
      <c r="A3086" t="s">
        <v>720</v>
      </c>
      <c r="B3086" s="97" t="s">
        <v>1060</v>
      </c>
      <c r="C3086" t="s">
        <v>117</v>
      </c>
      <c r="D3086" t="b">
        <v>0</v>
      </c>
      <c r="E3086" t="b">
        <v>0</v>
      </c>
      <c r="F3086" t="b">
        <v>0</v>
      </c>
      <c r="G3086" t="b">
        <v>0</v>
      </c>
      <c r="H3086" t="b">
        <v>1</v>
      </c>
      <c r="I3086" t="b">
        <v>1</v>
      </c>
      <c r="J3086" t="b">
        <v>0</v>
      </c>
      <c r="L3086">
        <f t="shared" ref="L3086:L3145" si="49">MATCH(TRUE,D3086:J3086)</f>
        <v>6</v>
      </c>
    </row>
    <row r="3087" spans="1:12" x14ac:dyDescent="0.3">
      <c r="A3087" t="s">
        <v>720</v>
      </c>
      <c r="B3087" s="97" t="s">
        <v>1060</v>
      </c>
      <c r="C3087" t="s">
        <v>117</v>
      </c>
      <c r="D3087" t="b">
        <v>0</v>
      </c>
      <c r="E3087" t="b">
        <v>0</v>
      </c>
      <c r="F3087" t="b">
        <v>0</v>
      </c>
      <c r="G3087" t="b">
        <v>0</v>
      </c>
      <c r="H3087" t="b">
        <v>1</v>
      </c>
      <c r="I3087" t="b">
        <v>1</v>
      </c>
      <c r="J3087" t="b">
        <v>0</v>
      </c>
      <c r="L3087">
        <f t="shared" si="49"/>
        <v>6</v>
      </c>
    </row>
    <row r="3088" spans="1:12" x14ac:dyDescent="0.3">
      <c r="A3088" t="s">
        <v>720</v>
      </c>
      <c r="B3088" s="97" t="s">
        <v>1060</v>
      </c>
      <c r="C3088" t="s">
        <v>117</v>
      </c>
      <c r="D3088" t="b">
        <v>0</v>
      </c>
      <c r="E3088" t="b">
        <v>0</v>
      </c>
      <c r="F3088" t="b">
        <v>0</v>
      </c>
      <c r="G3088" t="b">
        <v>0</v>
      </c>
      <c r="H3088" t="b">
        <v>0</v>
      </c>
      <c r="I3088" t="b">
        <v>1</v>
      </c>
      <c r="J3088" t="b">
        <v>0</v>
      </c>
      <c r="L3088">
        <f t="shared" si="49"/>
        <v>6</v>
      </c>
    </row>
    <row r="3089" spans="1:12" x14ac:dyDescent="0.3">
      <c r="A3089" t="s">
        <v>720</v>
      </c>
      <c r="B3089" s="97" t="s">
        <v>1060</v>
      </c>
      <c r="C3089" t="s">
        <v>117</v>
      </c>
      <c r="D3089" t="b">
        <v>0</v>
      </c>
      <c r="E3089" t="b">
        <v>0</v>
      </c>
      <c r="F3089" t="b">
        <v>0</v>
      </c>
      <c r="G3089" t="b">
        <v>0</v>
      </c>
      <c r="H3089" t="b">
        <v>0</v>
      </c>
      <c r="I3089" t="b">
        <v>0</v>
      </c>
      <c r="J3089" t="b">
        <v>0</v>
      </c>
      <c r="L3089">
        <f t="shared" si="49"/>
        <v>7</v>
      </c>
    </row>
    <row r="3090" spans="1:12" x14ac:dyDescent="0.3">
      <c r="A3090" t="s">
        <v>720</v>
      </c>
      <c r="B3090" s="97" t="s">
        <v>1060</v>
      </c>
      <c r="C3090" t="s">
        <v>117</v>
      </c>
      <c r="D3090" t="b">
        <v>0</v>
      </c>
      <c r="E3090" t="b">
        <v>0</v>
      </c>
      <c r="F3090" t="b">
        <v>0</v>
      </c>
      <c r="G3090" t="b">
        <v>0</v>
      </c>
      <c r="H3090" t="b">
        <v>0</v>
      </c>
      <c r="I3090" t="b">
        <v>0</v>
      </c>
      <c r="J3090" t="b">
        <v>0</v>
      </c>
      <c r="L3090">
        <f t="shared" si="49"/>
        <v>7</v>
      </c>
    </row>
    <row r="3091" spans="1:12" x14ac:dyDescent="0.3">
      <c r="A3091" t="s">
        <v>720</v>
      </c>
      <c r="B3091" s="97" t="s">
        <v>1060</v>
      </c>
      <c r="C3091" t="s">
        <v>117</v>
      </c>
      <c r="D3091" t="b">
        <v>0</v>
      </c>
      <c r="E3091" t="b">
        <v>0</v>
      </c>
      <c r="F3091" t="b">
        <v>0</v>
      </c>
      <c r="G3091" t="b">
        <v>0</v>
      </c>
      <c r="H3091" t="b">
        <v>1</v>
      </c>
      <c r="I3091" t="b">
        <v>0</v>
      </c>
      <c r="J3091" t="b">
        <v>0</v>
      </c>
      <c r="L3091">
        <f t="shared" si="49"/>
        <v>7</v>
      </c>
    </row>
    <row r="3092" spans="1:12" x14ac:dyDescent="0.3">
      <c r="A3092" t="s">
        <v>720</v>
      </c>
      <c r="B3092" s="97" t="s">
        <v>1060</v>
      </c>
      <c r="C3092" t="s">
        <v>117</v>
      </c>
      <c r="D3092" t="b">
        <v>0</v>
      </c>
      <c r="E3092" t="b">
        <v>0</v>
      </c>
      <c r="F3092" t="b">
        <v>0</v>
      </c>
      <c r="G3092" t="b">
        <v>0</v>
      </c>
      <c r="H3092" t="b">
        <v>0</v>
      </c>
      <c r="I3092" t="b">
        <v>0</v>
      </c>
      <c r="J3092" t="b">
        <v>0</v>
      </c>
      <c r="L3092">
        <f t="shared" si="49"/>
        <v>7</v>
      </c>
    </row>
    <row r="3093" spans="1:12" x14ac:dyDescent="0.3">
      <c r="A3093" t="s">
        <v>720</v>
      </c>
      <c r="B3093" s="97" t="s">
        <v>1060</v>
      </c>
      <c r="C3093" t="s">
        <v>117</v>
      </c>
      <c r="D3093" t="b">
        <v>0</v>
      </c>
      <c r="E3093" t="b">
        <v>0</v>
      </c>
      <c r="F3093" t="b">
        <v>0</v>
      </c>
      <c r="G3093" t="b">
        <v>0</v>
      </c>
      <c r="H3093" t="b">
        <v>0</v>
      </c>
      <c r="I3093" t="b">
        <v>0</v>
      </c>
      <c r="J3093" t="b">
        <v>0</v>
      </c>
      <c r="L3093">
        <f t="shared" si="49"/>
        <v>7</v>
      </c>
    </row>
    <row r="3094" spans="1:12" x14ac:dyDescent="0.3">
      <c r="A3094" t="s">
        <v>720</v>
      </c>
      <c r="B3094" s="97" t="s">
        <v>1060</v>
      </c>
      <c r="C3094" t="s">
        <v>117</v>
      </c>
      <c r="D3094" t="b">
        <v>0</v>
      </c>
      <c r="E3094" t="b">
        <v>0</v>
      </c>
      <c r="F3094" t="b">
        <v>0</v>
      </c>
      <c r="G3094" t="b">
        <v>0</v>
      </c>
      <c r="H3094" t="b">
        <v>0</v>
      </c>
      <c r="I3094" t="b">
        <v>0</v>
      </c>
      <c r="J3094" t="b">
        <v>0</v>
      </c>
      <c r="L3094">
        <f t="shared" si="49"/>
        <v>7</v>
      </c>
    </row>
    <row r="3095" spans="1:12" x14ac:dyDescent="0.3">
      <c r="A3095" t="s">
        <v>720</v>
      </c>
      <c r="B3095" s="97" t="s">
        <v>1060</v>
      </c>
      <c r="C3095" t="s">
        <v>117</v>
      </c>
      <c r="D3095" t="b">
        <v>0</v>
      </c>
      <c r="E3095" t="b">
        <v>0</v>
      </c>
      <c r="F3095" t="b">
        <v>0</v>
      </c>
      <c r="G3095" t="b">
        <v>0</v>
      </c>
      <c r="H3095" t="b">
        <v>0</v>
      </c>
      <c r="I3095" t="b">
        <v>0</v>
      </c>
      <c r="J3095" t="b">
        <v>0</v>
      </c>
      <c r="L3095">
        <f t="shared" si="49"/>
        <v>7</v>
      </c>
    </row>
    <row r="3096" spans="1:12" x14ac:dyDescent="0.3">
      <c r="A3096" t="s">
        <v>720</v>
      </c>
      <c r="B3096" s="97" t="s">
        <v>1060</v>
      </c>
      <c r="C3096" t="s">
        <v>117</v>
      </c>
      <c r="D3096" t="b">
        <v>0</v>
      </c>
      <c r="E3096" t="b">
        <v>0</v>
      </c>
      <c r="F3096" t="b">
        <v>0</v>
      </c>
      <c r="G3096" t="b">
        <v>0</v>
      </c>
      <c r="H3096" t="b">
        <v>0</v>
      </c>
      <c r="I3096" t="b">
        <v>0</v>
      </c>
      <c r="J3096" t="b">
        <v>0</v>
      </c>
      <c r="L3096">
        <f t="shared" si="49"/>
        <v>7</v>
      </c>
    </row>
    <row r="3097" spans="1:12" x14ac:dyDescent="0.3">
      <c r="A3097" t="s">
        <v>720</v>
      </c>
      <c r="B3097" s="97" t="s">
        <v>1060</v>
      </c>
      <c r="C3097" t="s">
        <v>117</v>
      </c>
      <c r="D3097" t="b">
        <v>0</v>
      </c>
      <c r="E3097" t="b">
        <v>0</v>
      </c>
      <c r="F3097" t="b">
        <v>0</v>
      </c>
      <c r="G3097" t="b">
        <v>0</v>
      </c>
      <c r="H3097" t="b">
        <v>0</v>
      </c>
      <c r="I3097" t="b">
        <v>0</v>
      </c>
      <c r="J3097" t="b">
        <v>0</v>
      </c>
      <c r="L3097">
        <f t="shared" si="49"/>
        <v>7</v>
      </c>
    </row>
    <row r="3098" spans="1:12" x14ac:dyDescent="0.3">
      <c r="A3098" t="s">
        <v>720</v>
      </c>
      <c r="B3098" s="97" t="s">
        <v>1060</v>
      </c>
      <c r="C3098" t="s">
        <v>117</v>
      </c>
      <c r="D3098" t="b">
        <v>0</v>
      </c>
      <c r="E3098" t="b">
        <v>0</v>
      </c>
      <c r="F3098" t="b">
        <v>0</v>
      </c>
      <c r="G3098" t="b">
        <v>0</v>
      </c>
      <c r="H3098" t="b">
        <v>0</v>
      </c>
      <c r="I3098" t="b">
        <v>0</v>
      </c>
      <c r="J3098" t="b">
        <v>0</v>
      </c>
      <c r="L3098">
        <f t="shared" si="49"/>
        <v>7</v>
      </c>
    </row>
    <row r="3099" spans="1:12" x14ac:dyDescent="0.3">
      <c r="A3099" t="s">
        <v>720</v>
      </c>
      <c r="B3099" s="97" t="s">
        <v>1060</v>
      </c>
      <c r="C3099" t="s">
        <v>117</v>
      </c>
      <c r="D3099" t="b">
        <v>0</v>
      </c>
      <c r="E3099" t="b">
        <v>0</v>
      </c>
      <c r="F3099" t="b">
        <v>0</v>
      </c>
      <c r="G3099" t="b">
        <v>1</v>
      </c>
      <c r="H3099" t="b">
        <v>0</v>
      </c>
      <c r="I3099" t="b">
        <v>1</v>
      </c>
      <c r="J3099" t="b">
        <v>0</v>
      </c>
      <c r="L3099">
        <f t="shared" si="49"/>
        <v>4</v>
      </c>
    </row>
    <row r="3100" spans="1:12" x14ac:dyDescent="0.3">
      <c r="A3100" t="s">
        <v>720</v>
      </c>
      <c r="B3100" s="97" t="s">
        <v>1060</v>
      </c>
      <c r="C3100" t="s">
        <v>117</v>
      </c>
      <c r="D3100" t="b">
        <v>0</v>
      </c>
      <c r="E3100" t="b">
        <v>0</v>
      </c>
      <c r="F3100" t="b">
        <v>0</v>
      </c>
      <c r="G3100" t="b">
        <v>0</v>
      </c>
      <c r="H3100" t="b">
        <v>0</v>
      </c>
      <c r="I3100" t="b">
        <v>0</v>
      </c>
      <c r="J3100" t="b">
        <v>0</v>
      </c>
      <c r="L3100">
        <f t="shared" si="49"/>
        <v>7</v>
      </c>
    </row>
    <row r="3101" spans="1:12" x14ac:dyDescent="0.3">
      <c r="A3101" t="s">
        <v>720</v>
      </c>
      <c r="B3101" s="97" t="s">
        <v>1060</v>
      </c>
      <c r="C3101" t="s">
        <v>117</v>
      </c>
      <c r="D3101" t="b">
        <v>0</v>
      </c>
      <c r="E3101" t="b">
        <v>0</v>
      </c>
      <c r="F3101" t="b">
        <v>0</v>
      </c>
      <c r="G3101" t="b">
        <v>0</v>
      </c>
      <c r="H3101" t="b">
        <v>0</v>
      </c>
      <c r="I3101" t="b">
        <v>0</v>
      </c>
      <c r="J3101" t="b">
        <v>0</v>
      </c>
      <c r="L3101">
        <f t="shared" si="49"/>
        <v>7</v>
      </c>
    </row>
    <row r="3102" spans="1:12" x14ac:dyDescent="0.3">
      <c r="A3102" t="s">
        <v>720</v>
      </c>
      <c r="B3102" s="97" t="s">
        <v>1060</v>
      </c>
      <c r="C3102" t="s">
        <v>117</v>
      </c>
      <c r="D3102" t="b">
        <v>0</v>
      </c>
      <c r="E3102" t="b">
        <v>0</v>
      </c>
      <c r="F3102" t="b">
        <v>0</v>
      </c>
      <c r="G3102" t="b">
        <v>1</v>
      </c>
      <c r="H3102" t="b">
        <v>0</v>
      </c>
      <c r="I3102" t="b">
        <v>0</v>
      </c>
      <c r="J3102" t="b">
        <v>0</v>
      </c>
      <c r="L3102">
        <f t="shared" si="49"/>
        <v>4</v>
      </c>
    </row>
    <row r="3103" spans="1:12" x14ac:dyDescent="0.3">
      <c r="A3103" t="s">
        <v>720</v>
      </c>
      <c r="B3103" s="97" t="s">
        <v>1060</v>
      </c>
      <c r="C3103" t="s">
        <v>117</v>
      </c>
      <c r="D3103" t="b">
        <v>0</v>
      </c>
      <c r="E3103" t="b">
        <v>0</v>
      </c>
      <c r="F3103" t="b">
        <v>0</v>
      </c>
      <c r="G3103" t="b">
        <v>0</v>
      </c>
      <c r="H3103" t="b">
        <v>0</v>
      </c>
      <c r="I3103" t="b">
        <v>1</v>
      </c>
      <c r="J3103" t="b">
        <v>0</v>
      </c>
      <c r="L3103">
        <f t="shared" si="49"/>
        <v>6</v>
      </c>
    </row>
    <row r="3104" spans="1:12" x14ac:dyDescent="0.3">
      <c r="A3104" t="s">
        <v>720</v>
      </c>
      <c r="B3104" s="97" t="s">
        <v>1060</v>
      </c>
      <c r="C3104" t="s">
        <v>117</v>
      </c>
      <c r="D3104" t="b">
        <v>0</v>
      </c>
      <c r="E3104" t="b">
        <v>0</v>
      </c>
      <c r="F3104" t="b">
        <v>0</v>
      </c>
      <c r="G3104" t="b">
        <v>0</v>
      </c>
      <c r="H3104" t="b">
        <v>0</v>
      </c>
      <c r="I3104" t="b">
        <v>0</v>
      </c>
      <c r="J3104" t="b">
        <v>0</v>
      </c>
      <c r="L3104">
        <f t="shared" si="49"/>
        <v>7</v>
      </c>
    </row>
    <row r="3105" spans="1:12" x14ac:dyDescent="0.3">
      <c r="A3105" t="s">
        <v>720</v>
      </c>
      <c r="B3105" s="97" t="s">
        <v>1060</v>
      </c>
      <c r="C3105" t="s">
        <v>117</v>
      </c>
      <c r="D3105" t="b">
        <v>0</v>
      </c>
      <c r="E3105" t="b">
        <v>0</v>
      </c>
      <c r="F3105" t="b">
        <v>0</v>
      </c>
      <c r="G3105" t="b">
        <v>0</v>
      </c>
      <c r="H3105" t="b">
        <v>0</v>
      </c>
      <c r="I3105" t="b">
        <v>0</v>
      </c>
      <c r="J3105" t="b">
        <v>0</v>
      </c>
      <c r="L3105">
        <f t="shared" si="49"/>
        <v>7</v>
      </c>
    </row>
    <row r="3106" spans="1:12" x14ac:dyDescent="0.3">
      <c r="A3106" t="s">
        <v>720</v>
      </c>
      <c r="B3106" s="97" t="s">
        <v>1060</v>
      </c>
      <c r="C3106" t="s">
        <v>117</v>
      </c>
      <c r="D3106" t="b">
        <v>0</v>
      </c>
      <c r="E3106" t="b">
        <v>0</v>
      </c>
      <c r="F3106" t="b">
        <v>0</v>
      </c>
      <c r="G3106" t="b">
        <v>0</v>
      </c>
      <c r="H3106" t="b">
        <v>0</v>
      </c>
      <c r="I3106" t="b">
        <v>0</v>
      </c>
      <c r="J3106" t="b">
        <v>0</v>
      </c>
      <c r="L3106">
        <f t="shared" si="49"/>
        <v>7</v>
      </c>
    </row>
    <row r="3107" spans="1:12" x14ac:dyDescent="0.3">
      <c r="A3107" t="s">
        <v>720</v>
      </c>
      <c r="B3107" s="97" t="s">
        <v>1060</v>
      </c>
      <c r="C3107" t="s">
        <v>117</v>
      </c>
      <c r="D3107" t="b">
        <v>0</v>
      </c>
      <c r="E3107" t="b">
        <v>0</v>
      </c>
      <c r="F3107" t="b">
        <v>0</v>
      </c>
      <c r="G3107" t="b">
        <v>0</v>
      </c>
      <c r="H3107" t="b">
        <v>0</v>
      </c>
      <c r="I3107" t="b">
        <v>0</v>
      </c>
      <c r="J3107" t="b">
        <v>0</v>
      </c>
      <c r="L3107">
        <f t="shared" si="49"/>
        <v>7</v>
      </c>
    </row>
    <row r="3108" spans="1:12" x14ac:dyDescent="0.3">
      <c r="A3108" t="s">
        <v>720</v>
      </c>
      <c r="B3108" s="97" t="s">
        <v>1060</v>
      </c>
      <c r="C3108" t="s">
        <v>117</v>
      </c>
      <c r="D3108" t="b">
        <v>0</v>
      </c>
      <c r="E3108" t="b">
        <v>0</v>
      </c>
      <c r="F3108" t="b">
        <v>0</v>
      </c>
      <c r="G3108" t="b">
        <v>1</v>
      </c>
      <c r="H3108" t="b">
        <v>0</v>
      </c>
      <c r="I3108" t="b">
        <v>0</v>
      </c>
      <c r="J3108" t="b">
        <v>0</v>
      </c>
      <c r="L3108">
        <f t="shared" si="49"/>
        <v>4</v>
      </c>
    </row>
    <row r="3109" spans="1:12" x14ac:dyDescent="0.3">
      <c r="A3109" t="s">
        <v>720</v>
      </c>
      <c r="B3109" s="97" t="s">
        <v>1060</v>
      </c>
      <c r="C3109" t="s">
        <v>117</v>
      </c>
      <c r="D3109" t="b">
        <v>0</v>
      </c>
      <c r="E3109" t="b">
        <v>0</v>
      </c>
      <c r="F3109" t="b">
        <v>0</v>
      </c>
      <c r="G3109" t="b">
        <v>0</v>
      </c>
      <c r="H3109" t="b">
        <v>0</v>
      </c>
      <c r="I3109" t="b">
        <v>0</v>
      </c>
      <c r="J3109" t="b">
        <v>0</v>
      </c>
      <c r="L3109">
        <f t="shared" si="49"/>
        <v>7</v>
      </c>
    </row>
    <row r="3110" spans="1:12" x14ac:dyDescent="0.3">
      <c r="A3110" t="s">
        <v>720</v>
      </c>
      <c r="B3110" s="97" t="s">
        <v>1060</v>
      </c>
      <c r="C3110" t="s">
        <v>117</v>
      </c>
      <c r="D3110" t="b">
        <v>0</v>
      </c>
      <c r="E3110" t="b">
        <v>0</v>
      </c>
      <c r="F3110" t="b">
        <v>0</v>
      </c>
      <c r="G3110" t="b">
        <v>0</v>
      </c>
      <c r="H3110" t="b">
        <v>1</v>
      </c>
      <c r="I3110" t="b">
        <v>0</v>
      </c>
      <c r="J3110" t="b">
        <v>0</v>
      </c>
      <c r="L3110">
        <f t="shared" si="49"/>
        <v>7</v>
      </c>
    </row>
    <row r="3111" spans="1:12" x14ac:dyDescent="0.3">
      <c r="A3111" t="s">
        <v>720</v>
      </c>
      <c r="B3111" s="97" t="s">
        <v>1060</v>
      </c>
      <c r="C3111" t="s">
        <v>117</v>
      </c>
      <c r="D3111" t="b">
        <v>0</v>
      </c>
      <c r="E3111" t="b">
        <v>0</v>
      </c>
      <c r="F3111" t="b">
        <v>0</v>
      </c>
      <c r="G3111" t="b">
        <v>0</v>
      </c>
      <c r="H3111" t="b">
        <v>0</v>
      </c>
      <c r="I3111" t="b">
        <v>0</v>
      </c>
      <c r="J3111" t="b">
        <v>0</v>
      </c>
      <c r="L3111">
        <f t="shared" si="49"/>
        <v>7</v>
      </c>
    </row>
    <row r="3112" spans="1:12" x14ac:dyDescent="0.3">
      <c r="A3112" t="s">
        <v>720</v>
      </c>
      <c r="B3112" s="97" t="s">
        <v>1060</v>
      </c>
      <c r="C3112" t="s">
        <v>117</v>
      </c>
      <c r="D3112" t="b">
        <v>0</v>
      </c>
      <c r="E3112" t="b">
        <v>0</v>
      </c>
      <c r="F3112" t="b">
        <v>0</v>
      </c>
      <c r="G3112" t="b">
        <v>0</v>
      </c>
      <c r="H3112" t="b">
        <v>0</v>
      </c>
      <c r="I3112" t="b">
        <v>1</v>
      </c>
      <c r="J3112" t="b">
        <v>0</v>
      </c>
      <c r="L3112">
        <f t="shared" si="49"/>
        <v>6</v>
      </c>
    </row>
    <row r="3113" spans="1:12" x14ac:dyDescent="0.3">
      <c r="A3113" t="s">
        <v>720</v>
      </c>
      <c r="B3113" s="97" t="s">
        <v>1060</v>
      </c>
      <c r="C3113" t="s">
        <v>117</v>
      </c>
      <c r="D3113" t="b">
        <v>0</v>
      </c>
      <c r="E3113" t="b">
        <v>0</v>
      </c>
      <c r="F3113" t="b">
        <v>1</v>
      </c>
      <c r="G3113" t="b">
        <v>1</v>
      </c>
      <c r="H3113" t="b">
        <v>0</v>
      </c>
      <c r="I3113" t="b">
        <v>1</v>
      </c>
      <c r="J3113" t="b">
        <v>0</v>
      </c>
      <c r="L3113">
        <f t="shared" si="49"/>
        <v>4</v>
      </c>
    </row>
    <row r="3114" spans="1:12" x14ac:dyDescent="0.3">
      <c r="A3114" t="s">
        <v>720</v>
      </c>
      <c r="B3114" s="97" t="s">
        <v>1060</v>
      </c>
      <c r="C3114" t="s">
        <v>117</v>
      </c>
      <c r="D3114" t="b">
        <v>0</v>
      </c>
      <c r="E3114" t="b">
        <v>0</v>
      </c>
      <c r="F3114" t="b">
        <v>0</v>
      </c>
      <c r="G3114" t="b">
        <v>0</v>
      </c>
      <c r="H3114" t="b">
        <v>0</v>
      </c>
      <c r="I3114" t="b">
        <v>0</v>
      </c>
      <c r="J3114" t="b">
        <v>0</v>
      </c>
      <c r="L3114">
        <f t="shared" si="49"/>
        <v>7</v>
      </c>
    </row>
    <row r="3115" spans="1:12" x14ac:dyDescent="0.3">
      <c r="A3115" t="s">
        <v>720</v>
      </c>
      <c r="B3115" s="97" t="s">
        <v>1060</v>
      </c>
      <c r="C3115" t="s">
        <v>117</v>
      </c>
      <c r="D3115" t="b">
        <v>0</v>
      </c>
      <c r="E3115" t="b">
        <v>0</v>
      </c>
      <c r="F3115" t="b">
        <v>0</v>
      </c>
      <c r="G3115" t="b">
        <v>0</v>
      </c>
      <c r="H3115" t="b">
        <v>1</v>
      </c>
      <c r="I3115" t="b">
        <v>1</v>
      </c>
      <c r="J3115" t="b">
        <v>0</v>
      </c>
      <c r="L3115">
        <f t="shared" si="49"/>
        <v>6</v>
      </c>
    </row>
    <row r="3116" spans="1:12" x14ac:dyDescent="0.3">
      <c r="A3116" t="s">
        <v>720</v>
      </c>
      <c r="B3116" s="97" t="s">
        <v>1060</v>
      </c>
      <c r="C3116" t="s">
        <v>117</v>
      </c>
      <c r="D3116" t="b">
        <v>0</v>
      </c>
      <c r="E3116" t="b">
        <v>0</v>
      </c>
      <c r="F3116" t="b">
        <v>0</v>
      </c>
      <c r="G3116" t="b">
        <v>1</v>
      </c>
      <c r="H3116" t="b">
        <v>0</v>
      </c>
      <c r="I3116" t="b">
        <v>0</v>
      </c>
      <c r="J3116" t="b">
        <v>0</v>
      </c>
      <c r="L3116">
        <f t="shared" si="49"/>
        <v>4</v>
      </c>
    </row>
    <row r="3117" spans="1:12" x14ac:dyDescent="0.3">
      <c r="A3117" t="s">
        <v>720</v>
      </c>
      <c r="B3117" s="97" t="s">
        <v>1060</v>
      </c>
      <c r="C3117" t="s">
        <v>117</v>
      </c>
      <c r="D3117" t="b">
        <v>0</v>
      </c>
      <c r="E3117" t="b">
        <v>0</v>
      </c>
      <c r="F3117" t="b">
        <v>0</v>
      </c>
      <c r="G3117" t="b">
        <v>0</v>
      </c>
      <c r="H3117" t="b">
        <v>0</v>
      </c>
      <c r="I3117" t="b">
        <v>0</v>
      </c>
      <c r="J3117" t="b">
        <v>0</v>
      </c>
      <c r="L3117">
        <f t="shared" si="49"/>
        <v>7</v>
      </c>
    </row>
    <row r="3118" spans="1:12" x14ac:dyDescent="0.3">
      <c r="A3118" t="s">
        <v>720</v>
      </c>
      <c r="B3118" s="97" t="s">
        <v>1060</v>
      </c>
      <c r="C3118" t="s">
        <v>117</v>
      </c>
      <c r="D3118" t="b">
        <v>0</v>
      </c>
      <c r="E3118" t="b">
        <v>0</v>
      </c>
      <c r="F3118" t="b">
        <v>0</v>
      </c>
      <c r="G3118" t="b">
        <v>0</v>
      </c>
      <c r="H3118" t="b">
        <v>0</v>
      </c>
      <c r="I3118" t="b">
        <v>0</v>
      </c>
      <c r="J3118" t="b">
        <v>0</v>
      </c>
      <c r="L3118">
        <f t="shared" si="49"/>
        <v>7</v>
      </c>
    </row>
    <row r="3119" spans="1:12" x14ac:dyDescent="0.3">
      <c r="A3119" t="s">
        <v>720</v>
      </c>
      <c r="B3119" s="97" t="s">
        <v>1060</v>
      </c>
      <c r="C3119" t="s">
        <v>140</v>
      </c>
      <c r="D3119" t="b">
        <v>0</v>
      </c>
      <c r="E3119" t="b">
        <v>0</v>
      </c>
      <c r="F3119" t="b">
        <v>0</v>
      </c>
      <c r="G3119" t="b">
        <v>0</v>
      </c>
      <c r="H3119" t="b">
        <v>0</v>
      </c>
      <c r="I3119" t="b">
        <v>0</v>
      </c>
      <c r="J3119" t="b">
        <v>0</v>
      </c>
      <c r="L3119">
        <f t="shared" si="49"/>
        <v>7</v>
      </c>
    </row>
    <row r="3120" spans="1:12" x14ac:dyDescent="0.3">
      <c r="A3120" t="s">
        <v>720</v>
      </c>
      <c r="B3120" s="97" t="s">
        <v>1060</v>
      </c>
      <c r="C3120" t="s">
        <v>140</v>
      </c>
      <c r="D3120" t="b">
        <v>0</v>
      </c>
      <c r="E3120" t="b">
        <v>0</v>
      </c>
      <c r="F3120" t="b">
        <v>0</v>
      </c>
      <c r="G3120" t="b">
        <v>0</v>
      </c>
      <c r="H3120" t="b">
        <v>0</v>
      </c>
      <c r="I3120" t="b">
        <v>0</v>
      </c>
      <c r="J3120" t="b">
        <v>0</v>
      </c>
      <c r="L3120">
        <f t="shared" si="49"/>
        <v>7</v>
      </c>
    </row>
    <row r="3121" spans="1:12" x14ac:dyDescent="0.3">
      <c r="A3121" t="s">
        <v>720</v>
      </c>
      <c r="B3121" s="97" t="s">
        <v>1060</v>
      </c>
      <c r="C3121" t="s">
        <v>140</v>
      </c>
      <c r="D3121" t="b">
        <v>0</v>
      </c>
      <c r="E3121" t="b">
        <v>0</v>
      </c>
      <c r="F3121" t="b">
        <v>0</v>
      </c>
      <c r="G3121" t="b">
        <v>0</v>
      </c>
      <c r="H3121" t="b">
        <v>0</v>
      </c>
      <c r="I3121" t="b">
        <v>0</v>
      </c>
      <c r="J3121" t="b">
        <v>0</v>
      </c>
      <c r="L3121">
        <f t="shared" si="49"/>
        <v>7</v>
      </c>
    </row>
    <row r="3122" spans="1:12" x14ac:dyDescent="0.3">
      <c r="A3122" t="s">
        <v>720</v>
      </c>
      <c r="B3122" s="97" t="s">
        <v>1060</v>
      </c>
      <c r="C3122" t="s">
        <v>140</v>
      </c>
      <c r="D3122" t="b">
        <v>0</v>
      </c>
      <c r="E3122" t="b">
        <v>0</v>
      </c>
      <c r="F3122" t="b">
        <v>0</v>
      </c>
      <c r="G3122" t="b">
        <v>0</v>
      </c>
      <c r="H3122" t="b">
        <v>0</v>
      </c>
      <c r="I3122" t="b">
        <v>0</v>
      </c>
      <c r="J3122" t="b">
        <v>0</v>
      </c>
      <c r="L3122">
        <f t="shared" si="49"/>
        <v>7</v>
      </c>
    </row>
    <row r="3123" spans="1:12" x14ac:dyDescent="0.3">
      <c r="A3123" t="s">
        <v>720</v>
      </c>
      <c r="B3123" s="97" t="s">
        <v>1060</v>
      </c>
      <c r="C3123" t="s">
        <v>140</v>
      </c>
      <c r="D3123" t="b">
        <v>0</v>
      </c>
      <c r="E3123" t="b">
        <v>0</v>
      </c>
      <c r="F3123" t="b">
        <v>0</v>
      </c>
      <c r="G3123" t="b">
        <v>0</v>
      </c>
      <c r="H3123" t="b">
        <v>0</v>
      </c>
      <c r="I3123" t="b">
        <v>1</v>
      </c>
      <c r="J3123" t="b">
        <v>0</v>
      </c>
      <c r="L3123">
        <f t="shared" si="49"/>
        <v>6</v>
      </c>
    </row>
    <row r="3124" spans="1:12" x14ac:dyDescent="0.3">
      <c r="A3124" t="s">
        <v>720</v>
      </c>
      <c r="B3124" s="97" t="s">
        <v>1060</v>
      </c>
      <c r="C3124" t="s">
        <v>140</v>
      </c>
      <c r="D3124" t="b">
        <v>0</v>
      </c>
      <c r="E3124" t="b">
        <v>0</v>
      </c>
      <c r="F3124" t="b">
        <v>0</v>
      </c>
      <c r="G3124" t="b">
        <v>0</v>
      </c>
      <c r="H3124" t="b">
        <v>0</v>
      </c>
      <c r="I3124" t="b">
        <v>0</v>
      </c>
      <c r="J3124" t="b">
        <v>0</v>
      </c>
      <c r="L3124">
        <f t="shared" si="49"/>
        <v>7</v>
      </c>
    </row>
    <row r="3125" spans="1:12" x14ac:dyDescent="0.3">
      <c r="A3125" t="s">
        <v>720</v>
      </c>
      <c r="B3125" s="97" t="s">
        <v>1060</v>
      </c>
      <c r="C3125" t="s">
        <v>140</v>
      </c>
      <c r="D3125" t="b">
        <v>0</v>
      </c>
      <c r="E3125" t="b">
        <v>0</v>
      </c>
      <c r="F3125" t="b">
        <v>0</v>
      </c>
      <c r="G3125" t="b">
        <v>0</v>
      </c>
      <c r="H3125" t="b">
        <v>1</v>
      </c>
      <c r="I3125" t="b">
        <v>0</v>
      </c>
      <c r="J3125" t="b">
        <v>1</v>
      </c>
      <c r="L3125">
        <f t="shared" si="49"/>
        <v>7</v>
      </c>
    </row>
    <row r="3126" spans="1:12" x14ac:dyDescent="0.3">
      <c r="A3126" t="s">
        <v>720</v>
      </c>
      <c r="B3126" s="97" t="s">
        <v>1060</v>
      </c>
      <c r="C3126" t="s">
        <v>140</v>
      </c>
      <c r="D3126" t="b">
        <v>0</v>
      </c>
      <c r="E3126" t="b">
        <v>0</v>
      </c>
      <c r="F3126" t="b">
        <v>0</v>
      </c>
      <c r="G3126" t="b">
        <v>0</v>
      </c>
      <c r="H3126" t="b">
        <v>0</v>
      </c>
      <c r="I3126" t="b">
        <v>0</v>
      </c>
      <c r="J3126" t="b">
        <v>0</v>
      </c>
      <c r="L3126">
        <f t="shared" si="49"/>
        <v>7</v>
      </c>
    </row>
    <row r="3127" spans="1:12" x14ac:dyDescent="0.3">
      <c r="A3127" t="s">
        <v>720</v>
      </c>
      <c r="B3127" s="97" t="s">
        <v>1060</v>
      </c>
      <c r="C3127" t="s">
        <v>140</v>
      </c>
      <c r="D3127" t="b">
        <v>0</v>
      </c>
      <c r="E3127" t="b">
        <v>0</v>
      </c>
      <c r="F3127" t="b">
        <v>0</v>
      </c>
      <c r="G3127" t="b">
        <v>0</v>
      </c>
      <c r="H3127" t="b">
        <v>0</v>
      </c>
      <c r="I3127" t="b">
        <v>0</v>
      </c>
      <c r="J3127" t="b">
        <v>0</v>
      </c>
      <c r="L3127">
        <f t="shared" si="49"/>
        <v>7</v>
      </c>
    </row>
    <row r="3128" spans="1:12" x14ac:dyDescent="0.3">
      <c r="A3128" t="s">
        <v>720</v>
      </c>
      <c r="B3128" s="97" t="s">
        <v>1060</v>
      </c>
      <c r="C3128" t="s">
        <v>140</v>
      </c>
      <c r="D3128" t="b">
        <v>0</v>
      </c>
      <c r="E3128" t="b">
        <v>0</v>
      </c>
      <c r="F3128" t="b">
        <v>0</v>
      </c>
      <c r="G3128" t="b">
        <v>0</v>
      </c>
      <c r="H3128" t="b">
        <v>1</v>
      </c>
      <c r="I3128" t="b">
        <v>0</v>
      </c>
      <c r="J3128" t="b">
        <v>0</v>
      </c>
      <c r="L3128">
        <f t="shared" si="49"/>
        <v>7</v>
      </c>
    </row>
    <row r="3129" spans="1:12" x14ac:dyDescent="0.3">
      <c r="A3129" t="s">
        <v>720</v>
      </c>
      <c r="B3129" s="97" t="s">
        <v>1060</v>
      </c>
      <c r="C3129" t="s">
        <v>140</v>
      </c>
      <c r="D3129" t="b">
        <v>0</v>
      </c>
      <c r="E3129" t="b">
        <v>0</v>
      </c>
      <c r="F3129" t="b">
        <v>0</v>
      </c>
      <c r="G3129" t="b">
        <v>0</v>
      </c>
      <c r="H3129" t="b">
        <v>0</v>
      </c>
      <c r="I3129" t="b">
        <v>0</v>
      </c>
      <c r="J3129" t="b">
        <v>0</v>
      </c>
      <c r="L3129">
        <f t="shared" si="49"/>
        <v>7</v>
      </c>
    </row>
    <row r="3130" spans="1:12" x14ac:dyDescent="0.3">
      <c r="A3130" t="s">
        <v>720</v>
      </c>
      <c r="B3130" s="97" t="s">
        <v>1060</v>
      </c>
      <c r="C3130" t="s">
        <v>140</v>
      </c>
      <c r="D3130" t="b">
        <v>0</v>
      </c>
      <c r="E3130" t="b">
        <v>0</v>
      </c>
      <c r="F3130" t="b">
        <v>0</v>
      </c>
      <c r="G3130" t="b">
        <v>0</v>
      </c>
      <c r="H3130" t="b">
        <v>1</v>
      </c>
      <c r="I3130" t="b">
        <v>0</v>
      </c>
      <c r="J3130" t="b">
        <v>0</v>
      </c>
      <c r="L3130">
        <f t="shared" si="49"/>
        <v>7</v>
      </c>
    </row>
    <row r="3131" spans="1:12" x14ac:dyDescent="0.3">
      <c r="A3131" t="s">
        <v>720</v>
      </c>
      <c r="B3131" s="97" t="s">
        <v>1060</v>
      </c>
      <c r="C3131" t="s">
        <v>140</v>
      </c>
      <c r="D3131" t="b">
        <v>0</v>
      </c>
      <c r="E3131" t="b">
        <v>0</v>
      </c>
      <c r="F3131" t="b">
        <v>0</v>
      </c>
      <c r="G3131" t="b">
        <v>0</v>
      </c>
      <c r="H3131" t="b">
        <v>0</v>
      </c>
      <c r="I3131" t="b">
        <v>1</v>
      </c>
      <c r="J3131" t="b">
        <v>0</v>
      </c>
      <c r="L3131">
        <f t="shared" si="49"/>
        <v>6</v>
      </c>
    </row>
    <row r="3132" spans="1:12" x14ac:dyDescent="0.3">
      <c r="A3132" t="s">
        <v>720</v>
      </c>
      <c r="B3132" s="97" t="s">
        <v>1060</v>
      </c>
      <c r="C3132" t="s">
        <v>140</v>
      </c>
      <c r="D3132" t="b">
        <v>0</v>
      </c>
      <c r="E3132" t="b">
        <v>0</v>
      </c>
      <c r="F3132" t="b">
        <v>0</v>
      </c>
      <c r="G3132" t="b">
        <v>0</v>
      </c>
      <c r="H3132" t="b">
        <v>0</v>
      </c>
      <c r="I3132" t="b">
        <v>0</v>
      </c>
      <c r="J3132" t="b">
        <v>0</v>
      </c>
      <c r="L3132">
        <f t="shared" si="49"/>
        <v>7</v>
      </c>
    </row>
    <row r="3133" spans="1:12" x14ac:dyDescent="0.3">
      <c r="A3133" t="s">
        <v>720</v>
      </c>
      <c r="B3133" s="97" t="s">
        <v>1060</v>
      </c>
      <c r="C3133" t="s">
        <v>140</v>
      </c>
      <c r="D3133" t="b">
        <v>0</v>
      </c>
      <c r="E3133" t="b">
        <v>0</v>
      </c>
      <c r="F3133" t="b">
        <v>0</v>
      </c>
      <c r="G3133" t="b">
        <v>0</v>
      </c>
      <c r="H3133" t="b">
        <v>1</v>
      </c>
      <c r="I3133" t="b">
        <v>0</v>
      </c>
      <c r="J3133" t="b">
        <v>0</v>
      </c>
      <c r="L3133">
        <f t="shared" si="49"/>
        <v>7</v>
      </c>
    </row>
    <row r="3134" spans="1:12" x14ac:dyDescent="0.3">
      <c r="A3134" t="s">
        <v>720</v>
      </c>
      <c r="B3134" s="97" t="s">
        <v>1060</v>
      </c>
      <c r="C3134" t="s">
        <v>140</v>
      </c>
      <c r="D3134" t="b">
        <v>0</v>
      </c>
      <c r="E3134" t="b">
        <v>0</v>
      </c>
      <c r="F3134" t="b">
        <v>0</v>
      </c>
      <c r="G3134" t="b">
        <v>0</v>
      </c>
      <c r="H3134" t="b">
        <v>0</v>
      </c>
      <c r="I3134" t="b">
        <v>0</v>
      </c>
      <c r="J3134" t="b">
        <v>1</v>
      </c>
      <c r="L3134">
        <f t="shared" si="49"/>
        <v>7</v>
      </c>
    </row>
    <row r="3135" spans="1:12" x14ac:dyDescent="0.3">
      <c r="A3135" t="s">
        <v>720</v>
      </c>
      <c r="B3135" s="97" t="s">
        <v>1060</v>
      </c>
      <c r="C3135" t="s">
        <v>140</v>
      </c>
      <c r="D3135" t="b">
        <v>0</v>
      </c>
      <c r="E3135" t="b">
        <v>0</v>
      </c>
      <c r="F3135" t="b">
        <v>0</v>
      </c>
      <c r="G3135" t="b">
        <v>0</v>
      </c>
      <c r="H3135" t="b">
        <v>1</v>
      </c>
      <c r="I3135" t="b">
        <v>0</v>
      </c>
      <c r="J3135" t="b">
        <v>0</v>
      </c>
      <c r="L3135">
        <f t="shared" si="49"/>
        <v>7</v>
      </c>
    </row>
    <row r="3136" spans="1:12" x14ac:dyDescent="0.3">
      <c r="A3136" t="s">
        <v>720</v>
      </c>
      <c r="B3136" s="97" t="s">
        <v>1060</v>
      </c>
      <c r="C3136" t="s">
        <v>140</v>
      </c>
      <c r="D3136" t="b">
        <v>0</v>
      </c>
      <c r="E3136" t="b">
        <v>0</v>
      </c>
      <c r="F3136" t="b">
        <v>0</v>
      </c>
      <c r="G3136" t="b">
        <v>0</v>
      </c>
      <c r="H3136" t="b">
        <v>0</v>
      </c>
      <c r="I3136" t="b">
        <v>0</v>
      </c>
      <c r="J3136" t="b">
        <v>0</v>
      </c>
      <c r="L3136">
        <f t="shared" si="49"/>
        <v>7</v>
      </c>
    </row>
    <row r="3137" spans="1:12" x14ac:dyDescent="0.3">
      <c r="A3137" t="s">
        <v>720</v>
      </c>
      <c r="B3137" s="97" t="s">
        <v>1060</v>
      </c>
      <c r="C3137" t="s">
        <v>140</v>
      </c>
      <c r="D3137" t="b">
        <v>0</v>
      </c>
      <c r="E3137" t="b">
        <v>0</v>
      </c>
      <c r="F3137" t="b">
        <v>0</v>
      </c>
      <c r="G3137" t="b">
        <v>0</v>
      </c>
      <c r="H3137" t="b">
        <v>0</v>
      </c>
      <c r="I3137" t="b">
        <v>1</v>
      </c>
      <c r="J3137" t="b">
        <v>0</v>
      </c>
      <c r="L3137">
        <f t="shared" si="49"/>
        <v>6</v>
      </c>
    </row>
    <row r="3138" spans="1:12" x14ac:dyDescent="0.3">
      <c r="A3138" t="s">
        <v>720</v>
      </c>
      <c r="B3138" s="97" t="s">
        <v>1060</v>
      </c>
      <c r="C3138" t="s">
        <v>140</v>
      </c>
      <c r="D3138" t="b">
        <v>0</v>
      </c>
      <c r="E3138" t="b">
        <v>0</v>
      </c>
      <c r="F3138" t="b">
        <v>0</v>
      </c>
      <c r="G3138" t="b">
        <v>0</v>
      </c>
      <c r="H3138" t="b">
        <v>0</v>
      </c>
      <c r="I3138" t="b">
        <v>1</v>
      </c>
      <c r="J3138" t="b">
        <v>0</v>
      </c>
      <c r="L3138">
        <f t="shared" si="49"/>
        <v>6</v>
      </c>
    </row>
    <row r="3139" spans="1:12" x14ac:dyDescent="0.3">
      <c r="A3139" t="s">
        <v>720</v>
      </c>
      <c r="B3139" s="97" t="s">
        <v>1060</v>
      </c>
      <c r="C3139" t="s">
        <v>140</v>
      </c>
      <c r="D3139" t="b">
        <v>0</v>
      </c>
      <c r="E3139" t="b">
        <v>0</v>
      </c>
      <c r="F3139" t="b">
        <v>0</v>
      </c>
      <c r="G3139" t="b">
        <v>0</v>
      </c>
      <c r="H3139" t="b">
        <v>1</v>
      </c>
      <c r="I3139" t="b">
        <v>0</v>
      </c>
      <c r="J3139" t="b">
        <v>0</v>
      </c>
      <c r="L3139">
        <f t="shared" si="49"/>
        <v>7</v>
      </c>
    </row>
    <row r="3140" spans="1:12" x14ac:dyDescent="0.3">
      <c r="A3140" t="s">
        <v>720</v>
      </c>
      <c r="B3140" s="97" t="s">
        <v>1060</v>
      </c>
      <c r="C3140" t="s">
        <v>140</v>
      </c>
      <c r="D3140" t="b">
        <v>0</v>
      </c>
      <c r="E3140" t="b">
        <v>0</v>
      </c>
      <c r="F3140" t="b">
        <v>0</v>
      </c>
      <c r="G3140" t="b">
        <v>0</v>
      </c>
      <c r="H3140" t="b">
        <v>0</v>
      </c>
      <c r="I3140" t="b">
        <v>1</v>
      </c>
      <c r="J3140" t="b">
        <v>0</v>
      </c>
      <c r="L3140">
        <f t="shared" si="49"/>
        <v>6</v>
      </c>
    </row>
    <row r="3141" spans="1:12" x14ac:dyDescent="0.3">
      <c r="A3141" t="s">
        <v>720</v>
      </c>
      <c r="B3141" s="97" t="s">
        <v>1060</v>
      </c>
      <c r="C3141" t="s">
        <v>140</v>
      </c>
      <c r="D3141" t="b">
        <v>0</v>
      </c>
      <c r="E3141" t="b">
        <v>0</v>
      </c>
      <c r="F3141" t="b">
        <v>0</v>
      </c>
      <c r="G3141" t="b">
        <v>0</v>
      </c>
      <c r="H3141" t="b">
        <v>0</v>
      </c>
      <c r="I3141" t="b">
        <v>1</v>
      </c>
      <c r="J3141" t="b">
        <v>0</v>
      </c>
      <c r="L3141">
        <f t="shared" si="49"/>
        <v>6</v>
      </c>
    </row>
    <row r="3142" spans="1:12" x14ac:dyDescent="0.3">
      <c r="A3142" t="s">
        <v>720</v>
      </c>
      <c r="B3142" s="97" t="s">
        <v>1060</v>
      </c>
      <c r="C3142" t="s">
        <v>140</v>
      </c>
      <c r="D3142" t="b">
        <v>0</v>
      </c>
      <c r="E3142" t="b">
        <v>0</v>
      </c>
      <c r="F3142" t="b">
        <v>0</v>
      </c>
      <c r="G3142" t="b">
        <v>0</v>
      </c>
      <c r="H3142" t="b">
        <v>0</v>
      </c>
      <c r="I3142" t="b">
        <v>0</v>
      </c>
      <c r="J3142" t="b">
        <v>0</v>
      </c>
      <c r="L3142">
        <f t="shared" si="49"/>
        <v>7</v>
      </c>
    </row>
    <row r="3143" spans="1:12" x14ac:dyDescent="0.3">
      <c r="A3143" t="s">
        <v>720</v>
      </c>
      <c r="B3143" s="97" t="s">
        <v>1060</v>
      </c>
      <c r="C3143" t="s">
        <v>140</v>
      </c>
      <c r="D3143" t="b">
        <v>0</v>
      </c>
      <c r="E3143" t="b">
        <v>0</v>
      </c>
      <c r="F3143" t="b">
        <v>0</v>
      </c>
      <c r="G3143" t="b">
        <v>0</v>
      </c>
      <c r="H3143" t="b">
        <v>0</v>
      </c>
      <c r="I3143" t="b">
        <v>1</v>
      </c>
      <c r="J3143" t="b">
        <v>0</v>
      </c>
      <c r="L3143">
        <f t="shared" si="49"/>
        <v>6</v>
      </c>
    </row>
    <row r="3144" spans="1:12" x14ac:dyDescent="0.3">
      <c r="A3144" t="s">
        <v>720</v>
      </c>
      <c r="B3144" s="97" t="s">
        <v>1060</v>
      </c>
      <c r="C3144" t="s">
        <v>140</v>
      </c>
      <c r="D3144" t="b">
        <v>0</v>
      </c>
      <c r="E3144" t="b">
        <v>0</v>
      </c>
      <c r="F3144" t="b">
        <v>0</v>
      </c>
      <c r="G3144" t="b">
        <v>0</v>
      </c>
      <c r="H3144" t="b">
        <v>0</v>
      </c>
      <c r="I3144" t="b">
        <v>0</v>
      </c>
      <c r="J3144" t="b">
        <v>0</v>
      </c>
      <c r="L3144">
        <f t="shared" si="49"/>
        <v>7</v>
      </c>
    </row>
    <row r="3145" spans="1:12" x14ac:dyDescent="0.3">
      <c r="A3145" t="s">
        <v>720</v>
      </c>
      <c r="B3145" s="97" t="s">
        <v>1060</v>
      </c>
      <c r="C3145" t="s">
        <v>140</v>
      </c>
      <c r="D3145" t="b">
        <v>0</v>
      </c>
      <c r="E3145" t="b">
        <v>0</v>
      </c>
      <c r="F3145" t="b">
        <v>0</v>
      </c>
      <c r="G3145" t="b">
        <v>0</v>
      </c>
      <c r="H3145" t="b">
        <v>0</v>
      </c>
      <c r="I3145" t="b">
        <v>0</v>
      </c>
      <c r="J3145" t="b">
        <v>0</v>
      </c>
      <c r="L3145">
        <f t="shared" si="49"/>
        <v>7</v>
      </c>
    </row>
    <row r="3146" spans="1:12" x14ac:dyDescent="0.3">
      <c r="A3146" t="s">
        <v>720</v>
      </c>
      <c r="B3146" s="97" t="s">
        <v>1060</v>
      </c>
      <c r="C3146" t="s">
        <v>140</v>
      </c>
      <c r="D3146" t="b">
        <v>0</v>
      </c>
      <c r="E3146" t="b">
        <v>0</v>
      </c>
      <c r="F3146" t="b">
        <v>0</v>
      </c>
      <c r="G3146" t="b">
        <v>0</v>
      </c>
      <c r="H3146" t="b">
        <v>0</v>
      </c>
      <c r="I3146" t="b">
        <v>1</v>
      </c>
      <c r="J3146" t="b">
        <v>0</v>
      </c>
      <c r="L3146">
        <f t="shared" ref="L3146:L3209" si="50">MATCH(TRUE,D3146:J3146)</f>
        <v>6</v>
      </c>
    </row>
    <row r="3147" spans="1:12" x14ac:dyDescent="0.3">
      <c r="A3147" t="s">
        <v>720</v>
      </c>
      <c r="B3147" s="97" t="s">
        <v>1060</v>
      </c>
      <c r="C3147" t="s">
        <v>140</v>
      </c>
      <c r="D3147" t="b">
        <v>0</v>
      </c>
      <c r="E3147" t="b">
        <v>0</v>
      </c>
      <c r="F3147" t="b">
        <v>0</v>
      </c>
      <c r="G3147" t="b">
        <v>0</v>
      </c>
      <c r="H3147" t="b">
        <v>0</v>
      </c>
      <c r="I3147" t="b">
        <v>0</v>
      </c>
      <c r="J3147" t="b">
        <v>0</v>
      </c>
      <c r="L3147">
        <f t="shared" si="50"/>
        <v>7</v>
      </c>
    </row>
    <row r="3148" spans="1:12" x14ac:dyDescent="0.3">
      <c r="A3148" t="s">
        <v>720</v>
      </c>
      <c r="B3148" s="97" t="s">
        <v>1060</v>
      </c>
      <c r="C3148" t="s">
        <v>140</v>
      </c>
      <c r="D3148" t="b">
        <v>0</v>
      </c>
      <c r="E3148" t="b">
        <v>0</v>
      </c>
      <c r="F3148" t="b">
        <v>0</v>
      </c>
      <c r="G3148" t="b">
        <v>0</v>
      </c>
      <c r="H3148" t="b">
        <v>0</v>
      </c>
      <c r="I3148" t="b">
        <v>1</v>
      </c>
      <c r="J3148" t="b">
        <v>0</v>
      </c>
      <c r="L3148">
        <f t="shared" si="50"/>
        <v>6</v>
      </c>
    </row>
    <row r="3149" spans="1:12" x14ac:dyDescent="0.3">
      <c r="A3149" t="s">
        <v>720</v>
      </c>
      <c r="B3149" s="97" t="s">
        <v>1060</v>
      </c>
      <c r="C3149" t="s">
        <v>140</v>
      </c>
      <c r="D3149" t="b">
        <v>0</v>
      </c>
      <c r="E3149" t="b">
        <v>0</v>
      </c>
      <c r="F3149" t="b">
        <v>0</v>
      </c>
      <c r="G3149" t="b">
        <v>1</v>
      </c>
      <c r="H3149" t="b">
        <v>1</v>
      </c>
      <c r="I3149" t="b">
        <v>1</v>
      </c>
      <c r="J3149" t="b">
        <v>0</v>
      </c>
      <c r="L3149">
        <f t="shared" si="50"/>
        <v>6</v>
      </c>
    </row>
    <row r="3150" spans="1:12" x14ac:dyDescent="0.3">
      <c r="A3150" t="s">
        <v>720</v>
      </c>
      <c r="B3150" s="97" t="s">
        <v>1060</v>
      </c>
      <c r="C3150" t="s">
        <v>140</v>
      </c>
      <c r="D3150" t="b">
        <v>1</v>
      </c>
      <c r="E3150" t="b">
        <v>0</v>
      </c>
      <c r="F3150" t="b">
        <v>0</v>
      </c>
      <c r="G3150" t="b">
        <v>0</v>
      </c>
      <c r="H3150" t="b">
        <v>0</v>
      </c>
      <c r="I3150" t="b">
        <v>0</v>
      </c>
      <c r="J3150" t="b">
        <v>0</v>
      </c>
      <c r="L3150">
        <f t="shared" si="50"/>
        <v>7</v>
      </c>
    </row>
    <row r="3151" spans="1:12" x14ac:dyDescent="0.3">
      <c r="A3151" t="s">
        <v>720</v>
      </c>
      <c r="B3151" s="97" t="s">
        <v>1060</v>
      </c>
      <c r="C3151" t="s">
        <v>140</v>
      </c>
      <c r="D3151" t="b">
        <v>0</v>
      </c>
      <c r="E3151" t="b">
        <v>0</v>
      </c>
      <c r="F3151" t="b">
        <v>0</v>
      </c>
      <c r="G3151" t="b">
        <v>0</v>
      </c>
      <c r="H3151" t="b">
        <v>0</v>
      </c>
      <c r="I3151" t="b">
        <v>0</v>
      </c>
      <c r="J3151" t="b">
        <v>0</v>
      </c>
      <c r="L3151">
        <f t="shared" si="50"/>
        <v>7</v>
      </c>
    </row>
    <row r="3152" spans="1:12" x14ac:dyDescent="0.3">
      <c r="A3152" t="s">
        <v>720</v>
      </c>
      <c r="B3152" s="97" t="s">
        <v>1060</v>
      </c>
      <c r="C3152" t="s">
        <v>140</v>
      </c>
      <c r="D3152" t="b">
        <v>0</v>
      </c>
      <c r="E3152" t="b">
        <v>0</v>
      </c>
      <c r="F3152" t="b">
        <v>0</v>
      </c>
      <c r="G3152" t="b">
        <v>0</v>
      </c>
      <c r="H3152" t="b">
        <v>0</v>
      </c>
      <c r="I3152" t="b">
        <v>0</v>
      </c>
      <c r="J3152" t="b">
        <v>0</v>
      </c>
      <c r="L3152">
        <f t="shared" si="50"/>
        <v>7</v>
      </c>
    </row>
    <row r="3153" spans="1:12" x14ac:dyDescent="0.3">
      <c r="A3153" t="s">
        <v>720</v>
      </c>
      <c r="B3153" s="97" t="s">
        <v>1060</v>
      </c>
      <c r="C3153" t="s">
        <v>140</v>
      </c>
      <c r="D3153" t="b">
        <v>0</v>
      </c>
      <c r="E3153" t="b">
        <v>0</v>
      </c>
      <c r="F3153" t="b">
        <v>0</v>
      </c>
      <c r="G3153" t="b">
        <v>1</v>
      </c>
      <c r="H3153" t="b">
        <v>1</v>
      </c>
      <c r="I3153" t="b">
        <v>0</v>
      </c>
      <c r="J3153" t="b">
        <v>0</v>
      </c>
      <c r="L3153">
        <f t="shared" si="50"/>
        <v>5</v>
      </c>
    </row>
    <row r="3154" spans="1:12" x14ac:dyDescent="0.3">
      <c r="A3154" t="s">
        <v>720</v>
      </c>
      <c r="B3154" s="97" t="s">
        <v>1060</v>
      </c>
      <c r="C3154" t="s">
        <v>140</v>
      </c>
      <c r="D3154" t="b">
        <v>0</v>
      </c>
      <c r="E3154" t="b">
        <v>0</v>
      </c>
      <c r="F3154" t="b">
        <v>0</v>
      </c>
      <c r="G3154" t="b">
        <v>0</v>
      </c>
      <c r="H3154" t="b">
        <v>0</v>
      </c>
      <c r="I3154" t="b">
        <v>0</v>
      </c>
      <c r="J3154" t="b">
        <v>0</v>
      </c>
      <c r="L3154">
        <f t="shared" si="50"/>
        <v>7</v>
      </c>
    </row>
    <row r="3155" spans="1:12" x14ac:dyDescent="0.3">
      <c r="A3155" t="s">
        <v>720</v>
      </c>
      <c r="B3155" s="97" t="s">
        <v>1060</v>
      </c>
      <c r="C3155" t="s">
        <v>140</v>
      </c>
      <c r="D3155" t="b">
        <v>0</v>
      </c>
      <c r="E3155" t="b">
        <v>0</v>
      </c>
      <c r="F3155" t="b">
        <v>0</v>
      </c>
      <c r="G3155" t="b">
        <v>1</v>
      </c>
      <c r="H3155" t="b">
        <v>0</v>
      </c>
      <c r="I3155" t="b">
        <v>0</v>
      </c>
      <c r="J3155" t="b">
        <v>0</v>
      </c>
      <c r="L3155">
        <f t="shared" si="50"/>
        <v>4</v>
      </c>
    </row>
    <row r="3156" spans="1:12" x14ac:dyDescent="0.3">
      <c r="A3156" t="s">
        <v>720</v>
      </c>
      <c r="B3156" s="97" t="s">
        <v>1060</v>
      </c>
      <c r="C3156" t="s">
        <v>140</v>
      </c>
      <c r="D3156" t="b">
        <v>0</v>
      </c>
      <c r="E3156" t="b">
        <v>0</v>
      </c>
      <c r="F3156" t="b">
        <v>0</v>
      </c>
      <c r="G3156" t="b">
        <v>1</v>
      </c>
      <c r="H3156" t="b">
        <v>1</v>
      </c>
      <c r="I3156" t="b">
        <v>1</v>
      </c>
      <c r="J3156" t="b">
        <v>0</v>
      </c>
      <c r="L3156">
        <f t="shared" si="50"/>
        <v>6</v>
      </c>
    </row>
    <row r="3157" spans="1:12" x14ac:dyDescent="0.3">
      <c r="A3157" t="s">
        <v>720</v>
      </c>
      <c r="B3157" s="97" t="s">
        <v>1060</v>
      </c>
      <c r="C3157" t="s">
        <v>123</v>
      </c>
      <c r="D3157" t="b">
        <v>0</v>
      </c>
      <c r="E3157" t="b">
        <v>0</v>
      </c>
      <c r="F3157" t="b">
        <v>0</v>
      </c>
      <c r="G3157" t="b">
        <v>0</v>
      </c>
      <c r="H3157" t="b">
        <v>0</v>
      </c>
      <c r="I3157" t="b">
        <v>0</v>
      </c>
      <c r="J3157" t="b">
        <v>0</v>
      </c>
      <c r="L3157">
        <f t="shared" si="50"/>
        <v>7</v>
      </c>
    </row>
    <row r="3158" spans="1:12" x14ac:dyDescent="0.3">
      <c r="A3158" t="s">
        <v>720</v>
      </c>
      <c r="B3158" s="97" t="s">
        <v>1060</v>
      </c>
      <c r="C3158" t="s">
        <v>123</v>
      </c>
      <c r="D3158" t="b">
        <v>0</v>
      </c>
      <c r="E3158" t="b">
        <v>0</v>
      </c>
      <c r="F3158" t="b">
        <v>0</v>
      </c>
      <c r="G3158" t="b">
        <v>0</v>
      </c>
      <c r="H3158" t="b">
        <v>0</v>
      </c>
      <c r="I3158" t="b">
        <v>0</v>
      </c>
      <c r="J3158" t="b">
        <v>0</v>
      </c>
      <c r="L3158">
        <f t="shared" si="50"/>
        <v>7</v>
      </c>
    </row>
    <row r="3159" spans="1:12" x14ac:dyDescent="0.3">
      <c r="A3159" t="s">
        <v>720</v>
      </c>
      <c r="B3159" s="97" t="s">
        <v>1060</v>
      </c>
      <c r="C3159" t="s">
        <v>123</v>
      </c>
      <c r="D3159" t="b">
        <v>0</v>
      </c>
      <c r="E3159" t="b">
        <v>0</v>
      </c>
      <c r="F3159" t="b">
        <v>0</v>
      </c>
      <c r="G3159" t="b">
        <v>0</v>
      </c>
      <c r="H3159" t="b">
        <v>1</v>
      </c>
      <c r="I3159" t="b">
        <v>0</v>
      </c>
      <c r="J3159" t="b">
        <v>0</v>
      </c>
      <c r="L3159">
        <f t="shared" si="50"/>
        <v>7</v>
      </c>
    </row>
    <row r="3160" spans="1:12" x14ac:dyDescent="0.3">
      <c r="A3160" t="s">
        <v>720</v>
      </c>
      <c r="B3160" s="97" t="s">
        <v>1060</v>
      </c>
      <c r="C3160" t="s">
        <v>123</v>
      </c>
      <c r="D3160" t="b">
        <v>0</v>
      </c>
      <c r="E3160" t="b">
        <v>0</v>
      </c>
      <c r="F3160" t="b">
        <v>0</v>
      </c>
      <c r="G3160" t="b">
        <v>0</v>
      </c>
      <c r="H3160" t="b">
        <v>0</v>
      </c>
      <c r="I3160" t="b">
        <v>0</v>
      </c>
      <c r="J3160" t="b">
        <v>0</v>
      </c>
      <c r="L3160">
        <f t="shared" si="50"/>
        <v>7</v>
      </c>
    </row>
    <row r="3161" spans="1:12" x14ac:dyDescent="0.3">
      <c r="A3161" t="s">
        <v>720</v>
      </c>
      <c r="B3161" s="97" t="s">
        <v>1060</v>
      </c>
      <c r="C3161" t="s">
        <v>123</v>
      </c>
      <c r="D3161" t="b">
        <v>0</v>
      </c>
      <c r="E3161" t="b">
        <v>0</v>
      </c>
      <c r="F3161" t="b">
        <v>1</v>
      </c>
      <c r="G3161" t="b">
        <v>0</v>
      </c>
      <c r="H3161" t="b">
        <v>0</v>
      </c>
      <c r="I3161" t="b">
        <v>1</v>
      </c>
      <c r="J3161" t="b">
        <v>0</v>
      </c>
      <c r="L3161">
        <f t="shared" si="50"/>
        <v>6</v>
      </c>
    </row>
    <row r="3162" spans="1:12" x14ac:dyDescent="0.3">
      <c r="A3162" t="s">
        <v>720</v>
      </c>
      <c r="B3162" s="97" t="s">
        <v>1060</v>
      </c>
      <c r="C3162" t="s">
        <v>123</v>
      </c>
      <c r="D3162" t="b">
        <v>0</v>
      </c>
      <c r="E3162" t="b">
        <v>0</v>
      </c>
      <c r="F3162" t="b">
        <v>0</v>
      </c>
      <c r="G3162" t="b">
        <v>0</v>
      </c>
      <c r="H3162" t="b">
        <v>0</v>
      </c>
      <c r="I3162" t="b">
        <v>0</v>
      </c>
      <c r="J3162" t="b">
        <v>0</v>
      </c>
      <c r="L3162">
        <f t="shared" si="50"/>
        <v>7</v>
      </c>
    </row>
    <row r="3163" spans="1:12" x14ac:dyDescent="0.3">
      <c r="A3163" t="s">
        <v>720</v>
      </c>
      <c r="B3163" s="97" t="s">
        <v>1060</v>
      </c>
      <c r="C3163" t="s">
        <v>123</v>
      </c>
      <c r="D3163" t="b">
        <v>0</v>
      </c>
      <c r="E3163" t="b">
        <v>0</v>
      </c>
      <c r="F3163" t="b">
        <v>0</v>
      </c>
      <c r="G3163" t="b">
        <v>0</v>
      </c>
      <c r="H3163" t="b">
        <v>1</v>
      </c>
      <c r="I3163" t="b">
        <v>0</v>
      </c>
      <c r="J3163" t="b">
        <v>0</v>
      </c>
      <c r="L3163">
        <f t="shared" si="50"/>
        <v>7</v>
      </c>
    </row>
    <row r="3164" spans="1:12" x14ac:dyDescent="0.3">
      <c r="A3164" t="s">
        <v>720</v>
      </c>
      <c r="B3164" s="97" t="s">
        <v>1060</v>
      </c>
      <c r="C3164" t="s">
        <v>123</v>
      </c>
      <c r="D3164" t="b">
        <v>0</v>
      </c>
      <c r="E3164" t="b">
        <v>0</v>
      </c>
      <c r="F3164" t="b">
        <v>0</v>
      </c>
      <c r="G3164" t="b">
        <v>0</v>
      </c>
      <c r="H3164" t="b">
        <v>0</v>
      </c>
      <c r="I3164" t="b">
        <v>1</v>
      </c>
      <c r="J3164" t="b">
        <v>0</v>
      </c>
      <c r="L3164">
        <f t="shared" si="50"/>
        <v>6</v>
      </c>
    </row>
    <row r="3165" spans="1:12" x14ac:dyDescent="0.3">
      <c r="A3165" t="s">
        <v>720</v>
      </c>
      <c r="B3165" s="97" t="s">
        <v>1060</v>
      </c>
      <c r="C3165" t="s">
        <v>123</v>
      </c>
      <c r="D3165" t="b">
        <v>1</v>
      </c>
      <c r="E3165" t="b">
        <v>0</v>
      </c>
      <c r="F3165" t="b">
        <v>0</v>
      </c>
      <c r="G3165" t="b">
        <v>0</v>
      </c>
      <c r="H3165" t="b">
        <v>1</v>
      </c>
      <c r="I3165" t="b">
        <v>0</v>
      </c>
      <c r="J3165" t="b">
        <v>0</v>
      </c>
      <c r="L3165">
        <f t="shared" si="50"/>
        <v>7</v>
      </c>
    </row>
    <row r="3166" spans="1:12" x14ac:dyDescent="0.3">
      <c r="A3166" t="s">
        <v>720</v>
      </c>
      <c r="B3166" s="97" t="s">
        <v>1060</v>
      </c>
      <c r="C3166" t="s">
        <v>123</v>
      </c>
      <c r="D3166" t="b">
        <v>0</v>
      </c>
      <c r="E3166" t="b">
        <v>0</v>
      </c>
      <c r="F3166" t="b">
        <v>0</v>
      </c>
      <c r="G3166" t="b">
        <v>0</v>
      </c>
      <c r="H3166" t="b">
        <v>0</v>
      </c>
      <c r="I3166" t="b">
        <v>0</v>
      </c>
      <c r="J3166" t="b">
        <v>0</v>
      </c>
      <c r="L3166">
        <f t="shared" si="50"/>
        <v>7</v>
      </c>
    </row>
    <row r="3167" spans="1:12" x14ac:dyDescent="0.3">
      <c r="A3167" t="s">
        <v>720</v>
      </c>
      <c r="B3167" s="97" t="s">
        <v>1060</v>
      </c>
      <c r="C3167" t="s">
        <v>123</v>
      </c>
      <c r="D3167" t="b">
        <v>0</v>
      </c>
      <c r="E3167" t="b">
        <v>0</v>
      </c>
      <c r="F3167" t="b">
        <v>0</v>
      </c>
      <c r="G3167" t="b">
        <v>0</v>
      </c>
      <c r="H3167" t="b">
        <v>0</v>
      </c>
      <c r="I3167" t="b">
        <v>0</v>
      </c>
      <c r="J3167" t="b">
        <v>0</v>
      </c>
      <c r="L3167">
        <f t="shared" si="50"/>
        <v>7</v>
      </c>
    </row>
    <row r="3168" spans="1:12" x14ac:dyDescent="0.3">
      <c r="A3168" t="s">
        <v>720</v>
      </c>
      <c r="B3168" s="97" t="s">
        <v>1060</v>
      </c>
      <c r="C3168" t="s">
        <v>123</v>
      </c>
      <c r="D3168" t="b">
        <v>0</v>
      </c>
      <c r="E3168" t="b">
        <v>0</v>
      </c>
      <c r="F3168" t="b">
        <v>0</v>
      </c>
      <c r="G3168" t="b">
        <v>0</v>
      </c>
      <c r="H3168" t="b">
        <v>0</v>
      </c>
      <c r="I3168" t="b">
        <v>1</v>
      </c>
      <c r="J3168" t="b">
        <v>0</v>
      </c>
      <c r="L3168">
        <f t="shared" si="50"/>
        <v>6</v>
      </c>
    </row>
    <row r="3169" spans="1:12" x14ac:dyDescent="0.3">
      <c r="A3169" t="s">
        <v>720</v>
      </c>
      <c r="B3169" s="97" t="s">
        <v>1060</v>
      </c>
      <c r="C3169" t="s">
        <v>123</v>
      </c>
      <c r="D3169" t="b">
        <v>0</v>
      </c>
      <c r="E3169" t="b">
        <v>0</v>
      </c>
      <c r="F3169" t="b">
        <v>0</v>
      </c>
      <c r="G3169" t="b">
        <v>1</v>
      </c>
      <c r="H3169" t="b">
        <v>0</v>
      </c>
      <c r="I3169" t="b">
        <v>1</v>
      </c>
      <c r="J3169" t="b">
        <v>0</v>
      </c>
      <c r="L3169">
        <f t="shared" si="50"/>
        <v>4</v>
      </c>
    </row>
    <row r="3170" spans="1:12" x14ac:dyDescent="0.3">
      <c r="A3170" t="s">
        <v>720</v>
      </c>
      <c r="B3170" s="97" t="s">
        <v>1060</v>
      </c>
      <c r="C3170" t="s">
        <v>123</v>
      </c>
      <c r="D3170" t="b">
        <v>0</v>
      </c>
      <c r="E3170" t="b">
        <v>0</v>
      </c>
      <c r="F3170" t="b">
        <v>0</v>
      </c>
      <c r="G3170" t="b">
        <v>0</v>
      </c>
      <c r="H3170" t="b">
        <v>0</v>
      </c>
      <c r="I3170" t="b">
        <v>0</v>
      </c>
      <c r="J3170" t="b">
        <v>0</v>
      </c>
      <c r="L3170">
        <f t="shared" si="50"/>
        <v>7</v>
      </c>
    </row>
    <row r="3171" spans="1:12" x14ac:dyDescent="0.3">
      <c r="A3171" t="s">
        <v>720</v>
      </c>
      <c r="B3171" s="97" t="s">
        <v>1060</v>
      </c>
      <c r="C3171" t="s">
        <v>123</v>
      </c>
      <c r="D3171" t="b">
        <v>0</v>
      </c>
      <c r="E3171" t="b">
        <v>0</v>
      </c>
      <c r="F3171" t="b">
        <v>1</v>
      </c>
      <c r="G3171" t="b">
        <v>0</v>
      </c>
      <c r="H3171" t="b">
        <v>0</v>
      </c>
      <c r="I3171" t="b">
        <v>0</v>
      </c>
      <c r="J3171" t="b">
        <v>0</v>
      </c>
      <c r="L3171">
        <f t="shared" si="50"/>
        <v>7</v>
      </c>
    </row>
    <row r="3172" spans="1:12" x14ac:dyDescent="0.3">
      <c r="A3172" t="s">
        <v>720</v>
      </c>
      <c r="B3172" s="97" t="s">
        <v>1060</v>
      </c>
      <c r="C3172" t="s">
        <v>123</v>
      </c>
      <c r="D3172" t="b">
        <v>0</v>
      </c>
      <c r="E3172" t="b">
        <v>0</v>
      </c>
      <c r="F3172" t="b">
        <v>0</v>
      </c>
      <c r="G3172" t="b">
        <v>0</v>
      </c>
      <c r="H3172" t="b">
        <v>1</v>
      </c>
      <c r="I3172" t="b">
        <v>1</v>
      </c>
      <c r="J3172" t="b">
        <v>0</v>
      </c>
      <c r="L3172">
        <f t="shared" si="50"/>
        <v>6</v>
      </c>
    </row>
    <row r="3173" spans="1:12" x14ac:dyDescent="0.3">
      <c r="A3173" t="s">
        <v>720</v>
      </c>
      <c r="B3173" s="97" t="s">
        <v>1060</v>
      </c>
      <c r="C3173" t="s">
        <v>123</v>
      </c>
      <c r="D3173" t="b">
        <v>0</v>
      </c>
      <c r="E3173" t="b">
        <v>0</v>
      </c>
      <c r="F3173" t="b">
        <v>0</v>
      </c>
      <c r="G3173" t="b">
        <v>0</v>
      </c>
      <c r="H3173" t="b">
        <v>0</v>
      </c>
      <c r="I3173" t="b">
        <v>0</v>
      </c>
      <c r="J3173" t="b">
        <v>0</v>
      </c>
      <c r="L3173">
        <f t="shared" si="50"/>
        <v>7</v>
      </c>
    </row>
    <row r="3174" spans="1:12" x14ac:dyDescent="0.3">
      <c r="A3174" t="s">
        <v>720</v>
      </c>
      <c r="B3174" s="97" t="s">
        <v>1060</v>
      </c>
      <c r="C3174" t="s">
        <v>123</v>
      </c>
      <c r="D3174" t="b">
        <v>0</v>
      </c>
      <c r="E3174" t="b">
        <v>0</v>
      </c>
      <c r="F3174" t="b">
        <v>0</v>
      </c>
      <c r="G3174" t="b">
        <v>0</v>
      </c>
      <c r="H3174" t="b">
        <v>0</v>
      </c>
      <c r="I3174" t="b">
        <v>0</v>
      </c>
      <c r="J3174" t="b">
        <v>0</v>
      </c>
      <c r="L3174">
        <f t="shared" si="50"/>
        <v>7</v>
      </c>
    </row>
    <row r="3175" spans="1:12" x14ac:dyDescent="0.3">
      <c r="A3175" t="s">
        <v>720</v>
      </c>
      <c r="B3175" s="97" t="s">
        <v>1060</v>
      </c>
      <c r="C3175" t="s">
        <v>123</v>
      </c>
      <c r="D3175" t="b">
        <v>0</v>
      </c>
      <c r="E3175" t="b">
        <v>0</v>
      </c>
      <c r="F3175" t="b">
        <v>0</v>
      </c>
      <c r="G3175" t="b">
        <v>0</v>
      </c>
      <c r="H3175" t="b">
        <v>0</v>
      </c>
      <c r="I3175" t="b">
        <v>0</v>
      </c>
      <c r="J3175" t="b">
        <v>0</v>
      </c>
      <c r="L3175">
        <f t="shared" si="50"/>
        <v>7</v>
      </c>
    </row>
    <row r="3176" spans="1:12" x14ac:dyDescent="0.3">
      <c r="A3176" t="s">
        <v>720</v>
      </c>
      <c r="B3176" s="97" t="s">
        <v>1060</v>
      </c>
      <c r="C3176" t="s">
        <v>123</v>
      </c>
      <c r="D3176" t="b">
        <v>0</v>
      </c>
      <c r="E3176" t="b">
        <v>0</v>
      </c>
      <c r="F3176" t="b">
        <v>0</v>
      </c>
      <c r="G3176" t="b">
        <v>0</v>
      </c>
      <c r="H3176" t="b">
        <v>1</v>
      </c>
      <c r="I3176" t="b">
        <v>0</v>
      </c>
      <c r="J3176" t="b">
        <v>0</v>
      </c>
      <c r="L3176">
        <f t="shared" si="50"/>
        <v>7</v>
      </c>
    </row>
    <row r="3177" spans="1:12" x14ac:dyDescent="0.3">
      <c r="A3177" t="s">
        <v>720</v>
      </c>
      <c r="B3177" s="97" t="s">
        <v>1060</v>
      </c>
      <c r="C3177" t="s">
        <v>123</v>
      </c>
      <c r="D3177" t="b">
        <v>0</v>
      </c>
      <c r="E3177" t="b">
        <v>0</v>
      </c>
      <c r="F3177" t="b">
        <v>1</v>
      </c>
      <c r="G3177" t="b">
        <v>0</v>
      </c>
      <c r="H3177" t="b">
        <v>0</v>
      </c>
      <c r="I3177" t="b">
        <v>0</v>
      </c>
      <c r="J3177" t="b">
        <v>0</v>
      </c>
      <c r="L3177">
        <f t="shared" si="50"/>
        <v>7</v>
      </c>
    </row>
    <row r="3178" spans="1:12" x14ac:dyDescent="0.3">
      <c r="A3178" t="s">
        <v>720</v>
      </c>
      <c r="B3178" s="97" t="s">
        <v>1060</v>
      </c>
      <c r="C3178" t="s">
        <v>123</v>
      </c>
      <c r="D3178" t="b">
        <v>0</v>
      </c>
      <c r="E3178" t="b">
        <v>0</v>
      </c>
      <c r="F3178" t="b">
        <v>0</v>
      </c>
      <c r="G3178" t="b">
        <v>0</v>
      </c>
      <c r="H3178" t="b">
        <v>0</v>
      </c>
      <c r="I3178" t="b">
        <v>0</v>
      </c>
      <c r="J3178" t="b">
        <v>0</v>
      </c>
      <c r="L3178">
        <f t="shared" si="50"/>
        <v>7</v>
      </c>
    </row>
    <row r="3179" spans="1:12" x14ac:dyDescent="0.3">
      <c r="A3179" t="s">
        <v>720</v>
      </c>
      <c r="B3179" s="97" t="s">
        <v>1060</v>
      </c>
      <c r="C3179" t="s">
        <v>123</v>
      </c>
      <c r="D3179" t="b">
        <v>0</v>
      </c>
      <c r="E3179" t="b">
        <v>0</v>
      </c>
      <c r="F3179" t="b">
        <v>0</v>
      </c>
      <c r="G3179" t="b">
        <v>0</v>
      </c>
      <c r="H3179" t="b">
        <v>0</v>
      </c>
      <c r="I3179" t="b">
        <v>1</v>
      </c>
      <c r="J3179" t="b">
        <v>0</v>
      </c>
      <c r="L3179">
        <f t="shared" si="50"/>
        <v>6</v>
      </c>
    </row>
    <row r="3180" spans="1:12" x14ac:dyDescent="0.3">
      <c r="A3180" t="s">
        <v>720</v>
      </c>
      <c r="B3180" s="97" t="s">
        <v>1060</v>
      </c>
      <c r="C3180" t="s">
        <v>123</v>
      </c>
      <c r="D3180" t="b">
        <v>0</v>
      </c>
      <c r="E3180" t="b">
        <v>0</v>
      </c>
      <c r="F3180" t="b">
        <v>0</v>
      </c>
      <c r="G3180" t="b">
        <v>0</v>
      </c>
      <c r="H3180" t="b">
        <v>0</v>
      </c>
      <c r="I3180" t="b">
        <v>0</v>
      </c>
      <c r="J3180" t="b">
        <v>0</v>
      </c>
      <c r="L3180">
        <f t="shared" si="50"/>
        <v>7</v>
      </c>
    </row>
    <row r="3181" spans="1:12" x14ac:dyDescent="0.3">
      <c r="A3181" t="s">
        <v>720</v>
      </c>
      <c r="B3181" s="97" t="s">
        <v>1060</v>
      </c>
      <c r="C3181" t="s">
        <v>123</v>
      </c>
      <c r="D3181" t="b">
        <v>0</v>
      </c>
      <c r="E3181" t="b">
        <v>0</v>
      </c>
      <c r="F3181" t="b">
        <v>0</v>
      </c>
      <c r="G3181" t="b">
        <v>1</v>
      </c>
      <c r="H3181" t="b">
        <v>1</v>
      </c>
      <c r="I3181" t="b">
        <v>0</v>
      </c>
      <c r="J3181" t="b">
        <v>0</v>
      </c>
      <c r="L3181">
        <f t="shared" si="50"/>
        <v>5</v>
      </c>
    </row>
    <row r="3182" spans="1:12" x14ac:dyDescent="0.3">
      <c r="A3182" t="s">
        <v>720</v>
      </c>
      <c r="B3182" s="97" t="s">
        <v>1060</v>
      </c>
      <c r="C3182" t="s">
        <v>123</v>
      </c>
      <c r="D3182" t="b">
        <v>0</v>
      </c>
      <c r="E3182" t="b">
        <v>0</v>
      </c>
      <c r="F3182" t="b">
        <v>0</v>
      </c>
      <c r="G3182" t="b">
        <v>0</v>
      </c>
      <c r="H3182" t="b">
        <v>0</v>
      </c>
      <c r="I3182" t="b">
        <v>0</v>
      </c>
      <c r="J3182" t="b">
        <v>0</v>
      </c>
      <c r="L3182">
        <f t="shared" si="50"/>
        <v>7</v>
      </c>
    </row>
    <row r="3183" spans="1:12" x14ac:dyDescent="0.3">
      <c r="A3183" t="s">
        <v>720</v>
      </c>
      <c r="B3183" s="97" t="s">
        <v>1060</v>
      </c>
      <c r="C3183" t="s">
        <v>123</v>
      </c>
      <c r="D3183" t="b">
        <v>0</v>
      </c>
      <c r="E3183" t="b">
        <v>0</v>
      </c>
      <c r="F3183" t="b">
        <v>0</v>
      </c>
      <c r="G3183" t="b">
        <v>0</v>
      </c>
      <c r="H3183" t="b">
        <v>0</v>
      </c>
      <c r="I3183" t="b">
        <v>0</v>
      </c>
      <c r="J3183" t="b">
        <v>0</v>
      </c>
      <c r="L3183">
        <f t="shared" si="50"/>
        <v>7</v>
      </c>
    </row>
    <row r="3184" spans="1:12" x14ac:dyDescent="0.3">
      <c r="A3184" t="s">
        <v>720</v>
      </c>
      <c r="B3184" s="97" t="s">
        <v>1060</v>
      </c>
      <c r="C3184" t="s">
        <v>123</v>
      </c>
      <c r="D3184" t="b">
        <v>0</v>
      </c>
      <c r="E3184" t="b">
        <v>0</v>
      </c>
      <c r="F3184" t="b">
        <v>0</v>
      </c>
      <c r="G3184" t="b">
        <v>0</v>
      </c>
      <c r="H3184" t="b">
        <v>0</v>
      </c>
      <c r="I3184" t="b">
        <v>0</v>
      </c>
      <c r="J3184" t="b">
        <v>0</v>
      </c>
      <c r="L3184">
        <f t="shared" si="50"/>
        <v>7</v>
      </c>
    </row>
    <row r="3185" spans="1:12" x14ac:dyDescent="0.3">
      <c r="A3185" t="s">
        <v>720</v>
      </c>
      <c r="B3185" s="97" t="s">
        <v>1060</v>
      </c>
      <c r="C3185" t="s">
        <v>123</v>
      </c>
      <c r="D3185" t="b">
        <v>0</v>
      </c>
      <c r="E3185" t="b">
        <v>0</v>
      </c>
      <c r="F3185" t="b">
        <v>0</v>
      </c>
      <c r="G3185" t="b">
        <v>0</v>
      </c>
      <c r="H3185" t="b">
        <v>0</v>
      </c>
      <c r="I3185" t="b">
        <v>0</v>
      </c>
      <c r="J3185" t="b">
        <v>0</v>
      </c>
      <c r="L3185">
        <f t="shared" si="50"/>
        <v>7</v>
      </c>
    </row>
    <row r="3186" spans="1:12" x14ac:dyDescent="0.3">
      <c r="A3186" t="s">
        <v>720</v>
      </c>
      <c r="B3186" s="97" t="s">
        <v>1060</v>
      </c>
      <c r="C3186" t="s">
        <v>123</v>
      </c>
      <c r="D3186" t="b">
        <v>0</v>
      </c>
      <c r="E3186" t="b">
        <v>0</v>
      </c>
      <c r="F3186" t="b">
        <v>0</v>
      </c>
      <c r="G3186" t="b">
        <v>0</v>
      </c>
      <c r="H3186" t="b">
        <v>1</v>
      </c>
      <c r="I3186" t="b">
        <v>1</v>
      </c>
      <c r="J3186" t="b">
        <v>0</v>
      </c>
      <c r="L3186">
        <f t="shared" si="50"/>
        <v>6</v>
      </c>
    </row>
    <row r="3187" spans="1:12" x14ac:dyDescent="0.3">
      <c r="A3187" t="s">
        <v>720</v>
      </c>
      <c r="B3187" s="97" t="s">
        <v>1060</v>
      </c>
      <c r="C3187" t="s">
        <v>123</v>
      </c>
      <c r="D3187" t="b">
        <v>0</v>
      </c>
      <c r="E3187" t="b">
        <v>0</v>
      </c>
      <c r="F3187" t="b">
        <v>0</v>
      </c>
      <c r="G3187" t="b">
        <v>0</v>
      </c>
      <c r="H3187" t="b">
        <v>0</v>
      </c>
      <c r="I3187" t="b">
        <v>1</v>
      </c>
      <c r="J3187" t="b">
        <v>0</v>
      </c>
      <c r="L3187">
        <f t="shared" si="50"/>
        <v>6</v>
      </c>
    </row>
    <row r="3188" spans="1:12" x14ac:dyDescent="0.3">
      <c r="A3188" t="s">
        <v>720</v>
      </c>
      <c r="B3188" s="97" t="s">
        <v>1060</v>
      </c>
      <c r="C3188" t="s">
        <v>123</v>
      </c>
      <c r="D3188" t="b">
        <v>0</v>
      </c>
      <c r="E3188" t="b">
        <v>0</v>
      </c>
      <c r="F3188" t="b">
        <v>1</v>
      </c>
      <c r="G3188" t="b">
        <v>0</v>
      </c>
      <c r="H3188" t="b">
        <v>0</v>
      </c>
      <c r="I3188" t="b">
        <v>0</v>
      </c>
      <c r="J3188" t="b">
        <v>0</v>
      </c>
      <c r="L3188">
        <f t="shared" si="50"/>
        <v>7</v>
      </c>
    </row>
    <row r="3189" spans="1:12" x14ac:dyDescent="0.3">
      <c r="A3189" t="s">
        <v>720</v>
      </c>
      <c r="B3189" s="97" t="s">
        <v>1060</v>
      </c>
      <c r="C3189" t="s">
        <v>123</v>
      </c>
      <c r="D3189" t="b">
        <v>0</v>
      </c>
      <c r="E3189" t="b">
        <v>0</v>
      </c>
      <c r="F3189" t="b">
        <v>0</v>
      </c>
      <c r="G3189" t="b">
        <v>0</v>
      </c>
      <c r="H3189" t="b">
        <v>0</v>
      </c>
      <c r="I3189" t="b">
        <v>0</v>
      </c>
      <c r="J3189" t="b">
        <v>0</v>
      </c>
      <c r="L3189">
        <f t="shared" si="50"/>
        <v>7</v>
      </c>
    </row>
    <row r="3190" spans="1:12" x14ac:dyDescent="0.3">
      <c r="A3190" t="s">
        <v>720</v>
      </c>
      <c r="B3190" s="97" t="s">
        <v>1060</v>
      </c>
      <c r="C3190" t="s">
        <v>123</v>
      </c>
      <c r="D3190" t="b">
        <v>0</v>
      </c>
      <c r="E3190" t="b">
        <v>0</v>
      </c>
      <c r="F3190" t="b">
        <v>0</v>
      </c>
      <c r="G3190" t="b">
        <v>0</v>
      </c>
      <c r="H3190" t="b">
        <v>0</v>
      </c>
      <c r="I3190" t="b">
        <v>0</v>
      </c>
      <c r="J3190" t="b">
        <v>0</v>
      </c>
      <c r="L3190">
        <f t="shared" si="50"/>
        <v>7</v>
      </c>
    </row>
    <row r="3191" spans="1:12" x14ac:dyDescent="0.3">
      <c r="A3191" t="s">
        <v>720</v>
      </c>
      <c r="B3191" s="97" t="s">
        <v>1060</v>
      </c>
      <c r="C3191" t="s">
        <v>123</v>
      </c>
      <c r="D3191" t="b">
        <v>0</v>
      </c>
      <c r="E3191" t="b">
        <v>0</v>
      </c>
      <c r="F3191" t="b">
        <v>0</v>
      </c>
      <c r="G3191" t="b">
        <v>0</v>
      </c>
      <c r="H3191" t="b">
        <v>1</v>
      </c>
      <c r="I3191" t="b">
        <v>1</v>
      </c>
      <c r="J3191" t="b">
        <v>0</v>
      </c>
      <c r="L3191">
        <f t="shared" si="50"/>
        <v>6</v>
      </c>
    </row>
    <row r="3192" spans="1:12" x14ac:dyDescent="0.3">
      <c r="A3192" t="s">
        <v>720</v>
      </c>
      <c r="B3192" s="97" t="s">
        <v>1060</v>
      </c>
      <c r="C3192" t="s">
        <v>123</v>
      </c>
      <c r="D3192" t="b">
        <v>0</v>
      </c>
      <c r="E3192" t="b">
        <v>0</v>
      </c>
      <c r="F3192" t="b">
        <v>0</v>
      </c>
      <c r="G3192" t="b">
        <v>0</v>
      </c>
      <c r="H3192" t="b">
        <v>0</v>
      </c>
      <c r="I3192" t="b">
        <v>0</v>
      </c>
      <c r="J3192" t="b">
        <v>0</v>
      </c>
      <c r="L3192">
        <f t="shared" si="50"/>
        <v>7</v>
      </c>
    </row>
    <row r="3193" spans="1:12" x14ac:dyDescent="0.3">
      <c r="A3193" t="s">
        <v>720</v>
      </c>
      <c r="B3193" s="97" t="s">
        <v>1060</v>
      </c>
      <c r="C3193" t="s">
        <v>123</v>
      </c>
      <c r="D3193" t="b">
        <v>0</v>
      </c>
      <c r="E3193" t="b">
        <v>0</v>
      </c>
      <c r="F3193" t="b">
        <v>1</v>
      </c>
      <c r="G3193" t="b">
        <v>0</v>
      </c>
      <c r="H3193" t="b">
        <v>0</v>
      </c>
      <c r="I3193" t="b">
        <v>0</v>
      </c>
      <c r="J3193" t="b">
        <v>0</v>
      </c>
      <c r="L3193">
        <f t="shared" si="50"/>
        <v>7</v>
      </c>
    </row>
    <row r="3194" spans="1:12" x14ac:dyDescent="0.3">
      <c r="A3194" t="s">
        <v>720</v>
      </c>
      <c r="B3194" s="97" t="s">
        <v>1060</v>
      </c>
      <c r="C3194" t="s">
        <v>123</v>
      </c>
      <c r="D3194" t="b">
        <v>0</v>
      </c>
      <c r="E3194" t="b">
        <v>0</v>
      </c>
      <c r="F3194" t="b">
        <v>0</v>
      </c>
      <c r="G3194" t="b">
        <v>0</v>
      </c>
      <c r="H3194" t="b">
        <v>0</v>
      </c>
      <c r="I3194" t="b">
        <v>0</v>
      </c>
      <c r="J3194" t="b">
        <v>0</v>
      </c>
      <c r="L3194">
        <f t="shared" si="50"/>
        <v>7</v>
      </c>
    </row>
    <row r="3195" spans="1:12" x14ac:dyDescent="0.3">
      <c r="A3195" t="s">
        <v>720</v>
      </c>
      <c r="B3195" s="97" t="s">
        <v>1060</v>
      </c>
      <c r="C3195" t="s">
        <v>123</v>
      </c>
      <c r="D3195" t="b">
        <v>0</v>
      </c>
      <c r="E3195" t="b">
        <v>0</v>
      </c>
      <c r="F3195" t="b">
        <v>0</v>
      </c>
      <c r="G3195" t="b">
        <v>0</v>
      </c>
      <c r="H3195" t="b">
        <v>0</v>
      </c>
      <c r="I3195" t="b">
        <v>0</v>
      </c>
      <c r="J3195" t="b">
        <v>0</v>
      </c>
      <c r="L3195">
        <f t="shared" si="50"/>
        <v>7</v>
      </c>
    </row>
    <row r="3196" spans="1:12" x14ac:dyDescent="0.3">
      <c r="A3196" t="s">
        <v>720</v>
      </c>
      <c r="B3196" s="97" t="s">
        <v>1060</v>
      </c>
      <c r="C3196" t="s">
        <v>123</v>
      </c>
      <c r="D3196" t="b">
        <v>0</v>
      </c>
      <c r="E3196" t="b">
        <v>0</v>
      </c>
      <c r="F3196" t="b">
        <v>1</v>
      </c>
      <c r="G3196" t="b">
        <v>0</v>
      </c>
      <c r="H3196" t="b">
        <v>0</v>
      </c>
      <c r="I3196" t="b">
        <v>0</v>
      </c>
      <c r="J3196" t="b">
        <v>0</v>
      </c>
      <c r="L3196">
        <f t="shared" si="50"/>
        <v>7</v>
      </c>
    </row>
    <row r="3197" spans="1:12" x14ac:dyDescent="0.3">
      <c r="A3197" t="s">
        <v>720</v>
      </c>
      <c r="B3197" s="97" t="s">
        <v>1060</v>
      </c>
      <c r="C3197" t="s">
        <v>123</v>
      </c>
      <c r="D3197" t="b">
        <v>0</v>
      </c>
      <c r="E3197" t="b">
        <v>0</v>
      </c>
      <c r="F3197" t="b">
        <v>0</v>
      </c>
      <c r="G3197" t="b">
        <v>0</v>
      </c>
      <c r="H3197" t="b">
        <v>0</v>
      </c>
      <c r="I3197" t="b">
        <v>0</v>
      </c>
      <c r="J3197" t="b">
        <v>0</v>
      </c>
      <c r="L3197">
        <f t="shared" si="50"/>
        <v>7</v>
      </c>
    </row>
    <row r="3198" spans="1:12" x14ac:dyDescent="0.3">
      <c r="A3198" t="s">
        <v>720</v>
      </c>
      <c r="B3198" s="97" t="s">
        <v>1060</v>
      </c>
      <c r="C3198" t="s">
        <v>123</v>
      </c>
      <c r="D3198" t="b">
        <v>0</v>
      </c>
      <c r="E3198" t="b">
        <v>0</v>
      </c>
      <c r="F3198" t="b">
        <v>0</v>
      </c>
      <c r="G3198" t="b">
        <v>0</v>
      </c>
      <c r="H3198" t="b">
        <v>0</v>
      </c>
      <c r="I3198" t="b">
        <v>1</v>
      </c>
      <c r="J3198" t="b">
        <v>0</v>
      </c>
      <c r="L3198">
        <f t="shared" si="50"/>
        <v>6</v>
      </c>
    </row>
    <row r="3199" spans="1:12" x14ac:dyDescent="0.3">
      <c r="A3199" t="s">
        <v>720</v>
      </c>
      <c r="B3199" s="97" t="s">
        <v>1060</v>
      </c>
      <c r="C3199" t="s">
        <v>123</v>
      </c>
      <c r="D3199" t="b">
        <v>0</v>
      </c>
      <c r="E3199" t="b">
        <v>0</v>
      </c>
      <c r="F3199" t="b">
        <v>0</v>
      </c>
      <c r="G3199" t="b">
        <v>0</v>
      </c>
      <c r="H3199" t="b">
        <v>0</v>
      </c>
      <c r="I3199" t="b">
        <v>0</v>
      </c>
      <c r="J3199" t="b">
        <v>0</v>
      </c>
      <c r="L3199">
        <f t="shared" si="50"/>
        <v>7</v>
      </c>
    </row>
    <row r="3200" spans="1:12" x14ac:dyDescent="0.3">
      <c r="A3200" t="s">
        <v>720</v>
      </c>
      <c r="B3200" s="97" t="s">
        <v>1060</v>
      </c>
      <c r="C3200" t="s">
        <v>153</v>
      </c>
      <c r="D3200" t="b">
        <v>0</v>
      </c>
      <c r="E3200" t="b">
        <v>0</v>
      </c>
      <c r="F3200" t="b">
        <v>0</v>
      </c>
      <c r="G3200" t="b">
        <v>0</v>
      </c>
      <c r="H3200" t="b">
        <v>0</v>
      </c>
      <c r="I3200" t="b">
        <v>0</v>
      </c>
      <c r="J3200" t="b">
        <v>0</v>
      </c>
      <c r="L3200">
        <f t="shared" si="50"/>
        <v>7</v>
      </c>
    </row>
    <row r="3201" spans="1:12" x14ac:dyDescent="0.3">
      <c r="A3201" t="s">
        <v>720</v>
      </c>
      <c r="B3201" s="97" t="s">
        <v>1060</v>
      </c>
      <c r="C3201" t="s">
        <v>153</v>
      </c>
      <c r="D3201" t="b">
        <v>0</v>
      </c>
      <c r="E3201" t="b">
        <v>0</v>
      </c>
      <c r="F3201" t="b">
        <v>0</v>
      </c>
      <c r="G3201" t="b">
        <v>1</v>
      </c>
      <c r="H3201" t="b">
        <v>0</v>
      </c>
      <c r="I3201" t="b">
        <v>0</v>
      </c>
      <c r="J3201" t="b">
        <v>0</v>
      </c>
      <c r="L3201">
        <f t="shared" si="50"/>
        <v>4</v>
      </c>
    </row>
    <row r="3202" spans="1:12" x14ac:dyDescent="0.3">
      <c r="A3202" t="s">
        <v>720</v>
      </c>
      <c r="B3202" s="97" t="s">
        <v>1060</v>
      </c>
      <c r="C3202" t="s">
        <v>153</v>
      </c>
      <c r="D3202" t="b">
        <v>0</v>
      </c>
      <c r="E3202" t="b">
        <v>0</v>
      </c>
      <c r="F3202" t="b">
        <v>0</v>
      </c>
      <c r="G3202" t="b">
        <v>0</v>
      </c>
      <c r="H3202" t="b">
        <v>0</v>
      </c>
      <c r="I3202" t="b">
        <v>0</v>
      </c>
      <c r="J3202" t="b">
        <v>0</v>
      </c>
      <c r="L3202">
        <f t="shared" si="50"/>
        <v>7</v>
      </c>
    </row>
    <row r="3203" spans="1:12" x14ac:dyDescent="0.3">
      <c r="A3203" t="s">
        <v>720</v>
      </c>
      <c r="B3203" s="97" t="s">
        <v>1060</v>
      </c>
      <c r="C3203" t="s">
        <v>153</v>
      </c>
      <c r="D3203" t="b">
        <v>0</v>
      </c>
      <c r="E3203" t="b">
        <v>0</v>
      </c>
      <c r="F3203" t="b">
        <v>0</v>
      </c>
      <c r="G3203" t="b">
        <v>0</v>
      </c>
      <c r="H3203" t="b">
        <v>1</v>
      </c>
      <c r="I3203" t="b">
        <v>0</v>
      </c>
      <c r="J3203" t="b">
        <v>0</v>
      </c>
      <c r="L3203">
        <f t="shared" si="50"/>
        <v>7</v>
      </c>
    </row>
    <row r="3204" spans="1:12" x14ac:dyDescent="0.3">
      <c r="A3204" t="s">
        <v>720</v>
      </c>
      <c r="B3204" s="97" t="s">
        <v>1060</v>
      </c>
      <c r="C3204" t="s">
        <v>153</v>
      </c>
      <c r="D3204" t="b">
        <v>0</v>
      </c>
      <c r="E3204" t="b">
        <v>0</v>
      </c>
      <c r="F3204" t="b">
        <v>0</v>
      </c>
      <c r="G3204" t="b">
        <v>0</v>
      </c>
      <c r="H3204" t="b">
        <v>1</v>
      </c>
      <c r="I3204" t="b">
        <v>0</v>
      </c>
      <c r="J3204" t="b">
        <v>0</v>
      </c>
      <c r="L3204">
        <f t="shared" si="50"/>
        <v>7</v>
      </c>
    </row>
    <row r="3205" spans="1:12" x14ac:dyDescent="0.3">
      <c r="A3205" t="s">
        <v>720</v>
      </c>
      <c r="B3205" s="97" t="s">
        <v>1060</v>
      </c>
      <c r="C3205" t="s">
        <v>153</v>
      </c>
      <c r="D3205" t="b">
        <v>0</v>
      </c>
      <c r="E3205" t="b">
        <v>0</v>
      </c>
      <c r="F3205" t="b">
        <v>0</v>
      </c>
      <c r="G3205" t="b">
        <v>0</v>
      </c>
      <c r="H3205" t="b">
        <v>1</v>
      </c>
      <c r="I3205" t="b">
        <v>0</v>
      </c>
      <c r="J3205" t="b">
        <v>0</v>
      </c>
      <c r="L3205">
        <f t="shared" si="50"/>
        <v>7</v>
      </c>
    </row>
    <row r="3206" spans="1:12" x14ac:dyDescent="0.3">
      <c r="A3206" t="s">
        <v>720</v>
      </c>
      <c r="B3206" s="97" t="s">
        <v>1060</v>
      </c>
      <c r="C3206" t="s">
        <v>153</v>
      </c>
      <c r="D3206" t="b">
        <v>0</v>
      </c>
      <c r="E3206" t="b">
        <v>0</v>
      </c>
      <c r="F3206" t="b">
        <v>0</v>
      </c>
      <c r="G3206" t="b">
        <v>0</v>
      </c>
      <c r="H3206" t="b">
        <v>0</v>
      </c>
      <c r="I3206" t="b">
        <v>0</v>
      </c>
      <c r="J3206" t="b">
        <v>0</v>
      </c>
      <c r="L3206">
        <f t="shared" si="50"/>
        <v>7</v>
      </c>
    </row>
    <row r="3207" spans="1:12" x14ac:dyDescent="0.3">
      <c r="A3207" t="s">
        <v>720</v>
      </c>
      <c r="B3207" s="97" t="s">
        <v>1060</v>
      </c>
      <c r="C3207" t="s">
        <v>153</v>
      </c>
      <c r="D3207" t="b">
        <v>0</v>
      </c>
      <c r="E3207" t="b">
        <v>0</v>
      </c>
      <c r="F3207" t="b">
        <v>0</v>
      </c>
      <c r="G3207" t="b">
        <v>0</v>
      </c>
      <c r="H3207" t="b">
        <v>0</v>
      </c>
      <c r="I3207" t="b">
        <v>0</v>
      </c>
      <c r="J3207" t="b">
        <v>0</v>
      </c>
      <c r="L3207">
        <f t="shared" si="50"/>
        <v>7</v>
      </c>
    </row>
    <row r="3208" spans="1:12" x14ac:dyDescent="0.3">
      <c r="A3208" t="s">
        <v>720</v>
      </c>
      <c r="B3208" s="97" t="s">
        <v>1060</v>
      </c>
      <c r="C3208" t="s">
        <v>153</v>
      </c>
      <c r="D3208" t="b">
        <v>0</v>
      </c>
      <c r="E3208" t="b">
        <v>0</v>
      </c>
      <c r="F3208" t="b">
        <v>0</v>
      </c>
      <c r="G3208" t="b">
        <v>0</v>
      </c>
      <c r="H3208" t="b">
        <v>1</v>
      </c>
      <c r="I3208" t="b">
        <v>0</v>
      </c>
      <c r="J3208" t="b">
        <v>0</v>
      </c>
      <c r="L3208">
        <f t="shared" si="50"/>
        <v>7</v>
      </c>
    </row>
    <row r="3209" spans="1:12" x14ac:dyDescent="0.3">
      <c r="A3209" t="s">
        <v>720</v>
      </c>
      <c r="B3209" s="97" t="s">
        <v>1060</v>
      </c>
      <c r="C3209" t="s">
        <v>153</v>
      </c>
      <c r="D3209" t="b">
        <v>0</v>
      </c>
      <c r="E3209" t="b">
        <v>0</v>
      </c>
      <c r="F3209" t="b">
        <v>0</v>
      </c>
      <c r="G3209" t="b">
        <v>0</v>
      </c>
      <c r="H3209" t="b">
        <v>1</v>
      </c>
      <c r="I3209" t="b">
        <v>0</v>
      </c>
      <c r="J3209" t="b">
        <v>0</v>
      </c>
      <c r="L3209">
        <f t="shared" si="50"/>
        <v>7</v>
      </c>
    </row>
    <row r="3210" spans="1:12" x14ac:dyDescent="0.3">
      <c r="A3210" t="s">
        <v>720</v>
      </c>
      <c r="B3210" s="97" t="s">
        <v>1060</v>
      </c>
      <c r="C3210" t="s">
        <v>153</v>
      </c>
      <c r="D3210" t="b">
        <v>0</v>
      </c>
      <c r="E3210" t="b">
        <v>0</v>
      </c>
      <c r="F3210" t="b">
        <v>0</v>
      </c>
      <c r="G3210" t="b">
        <v>0</v>
      </c>
      <c r="H3210" t="b">
        <v>1</v>
      </c>
      <c r="I3210" t="b">
        <v>0</v>
      </c>
      <c r="J3210" t="b">
        <v>0</v>
      </c>
      <c r="L3210">
        <f t="shared" ref="L3210:L3273" si="51">MATCH(TRUE,D3210:J3210)</f>
        <v>7</v>
      </c>
    </row>
    <row r="3211" spans="1:12" x14ac:dyDescent="0.3">
      <c r="A3211" t="s">
        <v>720</v>
      </c>
      <c r="B3211" s="97" t="s">
        <v>1060</v>
      </c>
      <c r="C3211" t="s">
        <v>153</v>
      </c>
      <c r="D3211" t="b">
        <v>1</v>
      </c>
      <c r="E3211" t="b">
        <v>0</v>
      </c>
      <c r="F3211" t="b">
        <v>0</v>
      </c>
      <c r="G3211" t="b">
        <v>0</v>
      </c>
      <c r="H3211" t="b">
        <v>0</v>
      </c>
      <c r="I3211" t="b">
        <v>0</v>
      </c>
      <c r="J3211" t="b">
        <v>0</v>
      </c>
      <c r="L3211">
        <f t="shared" si="51"/>
        <v>7</v>
      </c>
    </row>
    <row r="3212" spans="1:12" x14ac:dyDescent="0.3">
      <c r="A3212" t="s">
        <v>720</v>
      </c>
      <c r="B3212" s="97" t="s">
        <v>1060</v>
      </c>
      <c r="C3212" t="s">
        <v>153</v>
      </c>
      <c r="D3212" t="b">
        <v>0</v>
      </c>
      <c r="E3212" t="b">
        <v>0</v>
      </c>
      <c r="F3212" t="b">
        <v>1</v>
      </c>
      <c r="G3212" t="b">
        <v>0</v>
      </c>
      <c r="H3212" t="b">
        <v>0</v>
      </c>
      <c r="I3212" t="b">
        <v>1</v>
      </c>
      <c r="J3212" t="b">
        <v>0</v>
      </c>
      <c r="L3212">
        <f t="shared" si="51"/>
        <v>6</v>
      </c>
    </row>
    <row r="3213" spans="1:12" x14ac:dyDescent="0.3">
      <c r="A3213" t="s">
        <v>720</v>
      </c>
      <c r="B3213" s="97" t="s">
        <v>1060</v>
      </c>
      <c r="C3213" t="s">
        <v>153</v>
      </c>
      <c r="D3213" t="b">
        <v>0</v>
      </c>
      <c r="E3213" t="b">
        <v>0</v>
      </c>
      <c r="F3213" t="b">
        <v>0</v>
      </c>
      <c r="G3213" t="b">
        <v>0</v>
      </c>
      <c r="H3213" t="b">
        <v>1</v>
      </c>
      <c r="I3213" t="b">
        <v>0</v>
      </c>
      <c r="J3213" t="b">
        <v>0</v>
      </c>
      <c r="L3213">
        <f t="shared" si="51"/>
        <v>7</v>
      </c>
    </row>
    <row r="3214" spans="1:12" x14ac:dyDescent="0.3">
      <c r="A3214" t="s">
        <v>720</v>
      </c>
      <c r="B3214" s="97" t="s">
        <v>1060</v>
      </c>
      <c r="C3214" t="s">
        <v>142</v>
      </c>
      <c r="D3214" t="b">
        <v>0</v>
      </c>
      <c r="E3214" t="b">
        <v>0</v>
      </c>
      <c r="F3214" t="b">
        <v>0</v>
      </c>
      <c r="G3214" t="b">
        <v>0</v>
      </c>
      <c r="H3214" t="b">
        <v>1</v>
      </c>
      <c r="I3214" t="b">
        <v>0</v>
      </c>
      <c r="J3214" t="b">
        <v>0</v>
      </c>
      <c r="L3214">
        <f t="shared" si="51"/>
        <v>7</v>
      </c>
    </row>
    <row r="3215" spans="1:12" x14ac:dyDescent="0.3">
      <c r="A3215" t="s">
        <v>720</v>
      </c>
      <c r="B3215" s="97" t="s">
        <v>1060</v>
      </c>
      <c r="C3215" t="s">
        <v>142</v>
      </c>
      <c r="D3215" t="b">
        <v>0</v>
      </c>
      <c r="E3215" t="b">
        <v>0</v>
      </c>
      <c r="F3215" t="b">
        <v>0</v>
      </c>
      <c r="G3215" t="b">
        <v>0</v>
      </c>
      <c r="H3215" t="b">
        <v>0</v>
      </c>
      <c r="I3215" t="b">
        <v>0</v>
      </c>
      <c r="J3215" t="b">
        <v>0</v>
      </c>
      <c r="L3215">
        <f t="shared" si="51"/>
        <v>7</v>
      </c>
    </row>
    <row r="3216" spans="1:12" x14ac:dyDescent="0.3">
      <c r="A3216" t="s">
        <v>720</v>
      </c>
      <c r="B3216" s="97" t="s">
        <v>1060</v>
      </c>
      <c r="C3216" t="s">
        <v>142</v>
      </c>
      <c r="D3216" t="b">
        <v>0</v>
      </c>
      <c r="E3216" t="b">
        <v>1</v>
      </c>
      <c r="F3216" t="b">
        <v>0</v>
      </c>
      <c r="G3216" t="b">
        <v>1</v>
      </c>
      <c r="H3216" t="b">
        <v>0</v>
      </c>
      <c r="I3216" t="b">
        <v>1</v>
      </c>
      <c r="J3216" t="b">
        <v>0</v>
      </c>
      <c r="L3216">
        <f t="shared" si="51"/>
        <v>4</v>
      </c>
    </row>
    <row r="3217" spans="1:12" x14ac:dyDescent="0.3">
      <c r="A3217" t="s">
        <v>720</v>
      </c>
      <c r="B3217" s="97" t="s">
        <v>1060</v>
      </c>
      <c r="C3217" t="s">
        <v>142</v>
      </c>
      <c r="D3217" t="b">
        <v>0</v>
      </c>
      <c r="E3217" t="b">
        <v>0</v>
      </c>
      <c r="F3217" t="b">
        <v>0</v>
      </c>
      <c r="G3217" t="b">
        <v>1</v>
      </c>
      <c r="H3217" t="b">
        <v>0</v>
      </c>
      <c r="I3217" t="b">
        <v>1</v>
      </c>
      <c r="J3217" t="b">
        <v>0</v>
      </c>
      <c r="L3217">
        <f t="shared" si="51"/>
        <v>4</v>
      </c>
    </row>
    <row r="3218" spans="1:12" x14ac:dyDescent="0.3">
      <c r="A3218" t="s">
        <v>720</v>
      </c>
      <c r="B3218" s="97" t="s">
        <v>1060</v>
      </c>
      <c r="C3218" t="s">
        <v>142</v>
      </c>
      <c r="D3218" t="b">
        <v>0</v>
      </c>
      <c r="E3218" t="b">
        <v>0</v>
      </c>
      <c r="F3218" t="b">
        <v>0</v>
      </c>
      <c r="G3218" t="b">
        <v>0</v>
      </c>
      <c r="H3218" t="b">
        <v>1</v>
      </c>
      <c r="I3218" t="b">
        <v>0</v>
      </c>
      <c r="J3218" t="b">
        <v>0</v>
      </c>
      <c r="L3218">
        <f t="shared" si="51"/>
        <v>7</v>
      </c>
    </row>
    <row r="3219" spans="1:12" x14ac:dyDescent="0.3">
      <c r="A3219" t="s">
        <v>720</v>
      </c>
      <c r="B3219" s="97" t="s">
        <v>1060</v>
      </c>
      <c r="C3219" t="s">
        <v>142</v>
      </c>
      <c r="D3219" t="b">
        <v>0</v>
      </c>
      <c r="E3219" t="b">
        <v>0</v>
      </c>
      <c r="F3219" t="b">
        <v>0</v>
      </c>
      <c r="G3219" t="b">
        <v>0</v>
      </c>
      <c r="H3219" t="b">
        <v>0</v>
      </c>
      <c r="I3219" t="b">
        <v>0</v>
      </c>
      <c r="J3219" t="b">
        <v>0</v>
      </c>
      <c r="L3219">
        <f t="shared" si="51"/>
        <v>7</v>
      </c>
    </row>
    <row r="3220" spans="1:12" x14ac:dyDescent="0.3">
      <c r="A3220" t="s">
        <v>720</v>
      </c>
      <c r="B3220" s="97" t="s">
        <v>1060</v>
      </c>
      <c r="C3220" t="s">
        <v>142</v>
      </c>
      <c r="D3220" t="b">
        <v>0</v>
      </c>
      <c r="E3220" t="b">
        <v>0</v>
      </c>
      <c r="F3220" t="b">
        <v>0</v>
      </c>
      <c r="G3220" t="b">
        <v>0</v>
      </c>
      <c r="H3220" t="b">
        <v>0</v>
      </c>
      <c r="I3220" t="b">
        <v>1</v>
      </c>
      <c r="J3220" t="b">
        <v>0</v>
      </c>
      <c r="L3220">
        <f t="shared" si="51"/>
        <v>6</v>
      </c>
    </row>
    <row r="3221" spans="1:12" x14ac:dyDescent="0.3">
      <c r="A3221" t="s">
        <v>720</v>
      </c>
      <c r="B3221" s="97" t="s">
        <v>1060</v>
      </c>
      <c r="C3221" t="s">
        <v>142</v>
      </c>
      <c r="D3221" t="b">
        <v>0</v>
      </c>
      <c r="E3221" t="b">
        <v>0</v>
      </c>
      <c r="F3221" t="b">
        <v>0</v>
      </c>
      <c r="G3221" t="b">
        <v>0</v>
      </c>
      <c r="H3221" t="b">
        <v>0</v>
      </c>
      <c r="I3221" t="b">
        <v>0</v>
      </c>
      <c r="J3221" t="b">
        <v>0</v>
      </c>
      <c r="L3221">
        <f t="shared" si="51"/>
        <v>7</v>
      </c>
    </row>
    <row r="3222" spans="1:12" x14ac:dyDescent="0.3">
      <c r="A3222" t="s">
        <v>720</v>
      </c>
      <c r="B3222" s="97" t="s">
        <v>1060</v>
      </c>
      <c r="C3222" t="s">
        <v>142</v>
      </c>
      <c r="D3222" t="b">
        <v>0</v>
      </c>
      <c r="E3222" t="b">
        <v>0</v>
      </c>
      <c r="F3222" t="b">
        <v>0</v>
      </c>
      <c r="G3222" t="b">
        <v>0</v>
      </c>
      <c r="H3222" t="b">
        <v>0</v>
      </c>
      <c r="I3222" t="b">
        <v>1</v>
      </c>
      <c r="J3222" t="b">
        <v>0</v>
      </c>
      <c r="L3222">
        <f t="shared" si="51"/>
        <v>6</v>
      </c>
    </row>
    <row r="3223" spans="1:12" x14ac:dyDescent="0.3">
      <c r="A3223" t="s">
        <v>720</v>
      </c>
      <c r="B3223" s="97" t="s">
        <v>1060</v>
      </c>
      <c r="C3223" t="s">
        <v>142</v>
      </c>
      <c r="D3223" t="b">
        <v>0</v>
      </c>
      <c r="E3223" t="b">
        <v>0</v>
      </c>
      <c r="F3223" t="b">
        <v>0</v>
      </c>
      <c r="G3223" t="b">
        <v>0</v>
      </c>
      <c r="H3223" t="b">
        <v>0</v>
      </c>
      <c r="I3223" t="b">
        <v>1</v>
      </c>
      <c r="J3223" t="b">
        <v>1</v>
      </c>
      <c r="L3223">
        <f t="shared" si="51"/>
        <v>7</v>
      </c>
    </row>
    <row r="3224" spans="1:12" x14ac:dyDescent="0.3">
      <c r="A3224" t="s">
        <v>720</v>
      </c>
      <c r="B3224" s="97" t="s">
        <v>1060</v>
      </c>
      <c r="C3224" t="s">
        <v>142</v>
      </c>
      <c r="D3224" t="b">
        <v>0</v>
      </c>
      <c r="E3224" t="b">
        <v>0</v>
      </c>
      <c r="F3224" t="b">
        <v>0</v>
      </c>
      <c r="G3224" t="b">
        <v>0</v>
      </c>
      <c r="H3224" t="b">
        <v>1</v>
      </c>
      <c r="I3224" t="b">
        <v>0</v>
      </c>
      <c r="J3224" t="b">
        <v>0</v>
      </c>
      <c r="L3224">
        <f t="shared" si="51"/>
        <v>7</v>
      </c>
    </row>
    <row r="3225" spans="1:12" x14ac:dyDescent="0.3">
      <c r="A3225" t="s">
        <v>720</v>
      </c>
      <c r="B3225" s="97" t="s">
        <v>1060</v>
      </c>
      <c r="C3225" t="s">
        <v>142</v>
      </c>
      <c r="D3225" t="b">
        <v>0</v>
      </c>
      <c r="E3225" t="b">
        <v>0</v>
      </c>
      <c r="F3225" t="b">
        <v>0</v>
      </c>
      <c r="G3225" t="b">
        <v>0</v>
      </c>
      <c r="H3225" t="b">
        <v>1</v>
      </c>
      <c r="I3225" t="b">
        <v>0</v>
      </c>
      <c r="J3225" t="b">
        <v>0</v>
      </c>
      <c r="L3225">
        <f t="shared" si="51"/>
        <v>7</v>
      </c>
    </row>
    <row r="3226" spans="1:12" x14ac:dyDescent="0.3">
      <c r="A3226" t="s">
        <v>720</v>
      </c>
      <c r="B3226" s="97" t="s">
        <v>1060</v>
      </c>
      <c r="C3226" t="s">
        <v>142</v>
      </c>
      <c r="D3226" t="b">
        <v>0</v>
      </c>
      <c r="E3226" t="b">
        <v>0</v>
      </c>
      <c r="F3226" t="b">
        <v>0</v>
      </c>
      <c r="G3226" t="b">
        <v>0</v>
      </c>
      <c r="H3226" t="b">
        <v>0</v>
      </c>
      <c r="I3226" t="b">
        <v>0</v>
      </c>
      <c r="J3226" t="b">
        <v>0</v>
      </c>
      <c r="L3226">
        <f t="shared" si="51"/>
        <v>7</v>
      </c>
    </row>
    <row r="3227" spans="1:12" x14ac:dyDescent="0.3">
      <c r="A3227" t="s">
        <v>720</v>
      </c>
      <c r="B3227" s="97" t="s">
        <v>1060</v>
      </c>
      <c r="C3227" t="s">
        <v>142</v>
      </c>
      <c r="D3227" t="b">
        <v>0</v>
      </c>
      <c r="E3227" t="b">
        <v>0</v>
      </c>
      <c r="F3227" t="b">
        <v>0</v>
      </c>
      <c r="G3227" t="b">
        <v>0</v>
      </c>
      <c r="H3227" t="b">
        <v>1</v>
      </c>
      <c r="I3227" t="b">
        <v>1</v>
      </c>
      <c r="J3227" t="b">
        <v>0</v>
      </c>
      <c r="L3227">
        <f t="shared" si="51"/>
        <v>6</v>
      </c>
    </row>
    <row r="3228" spans="1:12" x14ac:dyDescent="0.3">
      <c r="A3228" t="s">
        <v>720</v>
      </c>
      <c r="B3228" s="97" t="s">
        <v>1060</v>
      </c>
      <c r="C3228" t="s">
        <v>142</v>
      </c>
      <c r="D3228" t="b">
        <v>0</v>
      </c>
      <c r="E3228" t="b">
        <v>0</v>
      </c>
      <c r="F3228" t="b">
        <v>0</v>
      </c>
      <c r="G3228" t="b">
        <v>0</v>
      </c>
      <c r="H3228" t="b">
        <v>1</v>
      </c>
      <c r="I3228" t="b">
        <v>1</v>
      </c>
      <c r="J3228" t="b">
        <v>0</v>
      </c>
      <c r="L3228">
        <f t="shared" si="51"/>
        <v>6</v>
      </c>
    </row>
    <row r="3229" spans="1:12" x14ac:dyDescent="0.3">
      <c r="A3229" t="s">
        <v>720</v>
      </c>
      <c r="B3229" s="97" t="s">
        <v>1060</v>
      </c>
      <c r="C3229" t="s">
        <v>142</v>
      </c>
      <c r="D3229" t="b">
        <v>0</v>
      </c>
      <c r="E3229" t="b">
        <v>0</v>
      </c>
      <c r="F3229" t="b">
        <v>0</v>
      </c>
      <c r="G3229" t="b">
        <v>0</v>
      </c>
      <c r="H3229" t="b">
        <v>0</v>
      </c>
      <c r="I3229" t="b">
        <v>0</v>
      </c>
      <c r="J3229" t="b">
        <v>0</v>
      </c>
      <c r="L3229">
        <f t="shared" si="51"/>
        <v>7</v>
      </c>
    </row>
    <row r="3230" spans="1:12" x14ac:dyDescent="0.3">
      <c r="A3230" t="s">
        <v>720</v>
      </c>
      <c r="B3230" s="97" t="s">
        <v>1060</v>
      </c>
      <c r="C3230" t="s">
        <v>142</v>
      </c>
      <c r="D3230" t="b">
        <v>0</v>
      </c>
      <c r="E3230" t="b">
        <v>0</v>
      </c>
      <c r="F3230" t="b">
        <v>0</v>
      </c>
      <c r="G3230" t="b">
        <v>0</v>
      </c>
      <c r="H3230" t="b">
        <v>0</v>
      </c>
      <c r="I3230" t="b">
        <v>0</v>
      </c>
      <c r="J3230" t="b">
        <v>0</v>
      </c>
      <c r="L3230">
        <f t="shared" si="51"/>
        <v>7</v>
      </c>
    </row>
    <row r="3231" spans="1:12" x14ac:dyDescent="0.3">
      <c r="A3231" t="s">
        <v>720</v>
      </c>
      <c r="B3231" s="97" t="s">
        <v>1060</v>
      </c>
      <c r="C3231" t="s">
        <v>142</v>
      </c>
      <c r="D3231" t="b">
        <v>0</v>
      </c>
      <c r="E3231" t="b">
        <v>0</v>
      </c>
      <c r="F3231" t="b">
        <v>0</v>
      </c>
      <c r="G3231" t="b">
        <v>0</v>
      </c>
      <c r="H3231" t="b">
        <v>1</v>
      </c>
      <c r="I3231" t="b">
        <v>1</v>
      </c>
      <c r="J3231" t="b">
        <v>0</v>
      </c>
      <c r="L3231">
        <f t="shared" si="51"/>
        <v>6</v>
      </c>
    </row>
    <row r="3232" spans="1:12" x14ac:dyDescent="0.3">
      <c r="A3232" t="s">
        <v>720</v>
      </c>
      <c r="B3232" s="97" t="s">
        <v>1060</v>
      </c>
      <c r="C3232" t="s">
        <v>142</v>
      </c>
      <c r="D3232" t="b">
        <v>0</v>
      </c>
      <c r="E3232" t="b">
        <v>0</v>
      </c>
      <c r="F3232" t="b">
        <v>0</v>
      </c>
      <c r="G3232" t="b">
        <v>0</v>
      </c>
      <c r="H3232" t="b">
        <v>0</v>
      </c>
      <c r="I3232" t="b">
        <v>1</v>
      </c>
      <c r="J3232" t="b">
        <v>0</v>
      </c>
      <c r="L3232">
        <f t="shared" si="51"/>
        <v>6</v>
      </c>
    </row>
    <row r="3233" spans="1:12" x14ac:dyDescent="0.3">
      <c r="A3233" t="s">
        <v>720</v>
      </c>
      <c r="B3233" s="97" t="s">
        <v>1060</v>
      </c>
      <c r="C3233" t="s">
        <v>142</v>
      </c>
      <c r="D3233" t="b">
        <v>0</v>
      </c>
      <c r="E3233" t="b">
        <v>0</v>
      </c>
      <c r="F3233" t="b">
        <v>0</v>
      </c>
      <c r="G3233" t="b">
        <v>0</v>
      </c>
      <c r="H3233" t="b">
        <v>0</v>
      </c>
      <c r="I3233" t="b">
        <v>1</v>
      </c>
      <c r="J3233" t="b">
        <v>0</v>
      </c>
      <c r="L3233">
        <f t="shared" si="51"/>
        <v>6</v>
      </c>
    </row>
    <row r="3234" spans="1:12" x14ac:dyDescent="0.3">
      <c r="A3234" t="s">
        <v>720</v>
      </c>
      <c r="B3234" s="97" t="s">
        <v>1060</v>
      </c>
      <c r="C3234" t="s">
        <v>142</v>
      </c>
      <c r="D3234" t="b">
        <v>0</v>
      </c>
      <c r="E3234" t="b">
        <v>0</v>
      </c>
      <c r="F3234" t="b">
        <v>0</v>
      </c>
      <c r="G3234" t="b">
        <v>0</v>
      </c>
      <c r="H3234" t="b">
        <v>1</v>
      </c>
      <c r="I3234" t="b">
        <v>1</v>
      </c>
      <c r="J3234" t="b">
        <v>0</v>
      </c>
      <c r="L3234">
        <f t="shared" si="51"/>
        <v>6</v>
      </c>
    </row>
    <row r="3235" spans="1:12" x14ac:dyDescent="0.3">
      <c r="A3235" t="s">
        <v>720</v>
      </c>
      <c r="B3235" s="97" t="s">
        <v>1060</v>
      </c>
      <c r="C3235" t="s">
        <v>142</v>
      </c>
      <c r="D3235" t="b">
        <v>0</v>
      </c>
      <c r="E3235" t="b">
        <v>0</v>
      </c>
      <c r="F3235" t="b">
        <v>0</v>
      </c>
      <c r="G3235" t="b">
        <v>0</v>
      </c>
      <c r="H3235" t="b">
        <v>0</v>
      </c>
      <c r="I3235" t="b">
        <v>0</v>
      </c>
      <c r="J3235" t="b">
        <v>0</v>
      </c>
      <c r="L3235">
        <f t="shared" si="51"/>
        <v>7</v>
      </c>
    </row>
    <row r="3236" spans="1:12" x14ac:dyDescent="0.3">
      <c r="A3236" t="s">
        <v>720</v>
      </c>
      <c r="B3236" s="97" t="s">
        <v>1060</v>
      </c>
      <c r="C3236" t="s">
        <v>142</v>
      </c>
      <c r="D3236" t="b">
        <v>0</v>
      </c>
      <c r="E3236" t="b">
        <v>0</v>
      </c>
      <c r="F3236" t="b">
        <v>0</v>
      </c>
      <c r="G3236" t="b">
        <v>0</v>
      </c>
      <c r="H3236" t="b">
        <v>0</v>
      </c>
      <c r="I3236" t="b">
        <v>0</v>
      </c>
      <c r="J3236" t="b">
        <v>0</v>
      </c>
      <c r="L3236">
        <f t="shared" si="51"/>
        <v>7</v>
      </c>
    </row>
    <row r="3237" spans="1:12" x14ac:dyDescent="0.3">
      <c r="A3237" t="s">
        <v>720</v>
      </c>
      <c r="B3237" s="97" t="s">
        <v>1060</v>
      </c>
      <c r="C3237" t="s">
        <v>142</v>
      </c>
      <c r="D3237" t="b">
        <v>0</v>
      </c>
      <c r="E3237" t="b">
        <v>0</v>
      </c>
      <c r="F3237" t="b">
        <v>0</v>
      </c>
      <c r="G3237" t="b">
        <v>0</v>
      </c>
      <c r="H3237" t="b">
        <v>1</v>
      </c>
      <c r="I3237" t="b">
        <v>0</v>
      </c>
      <c r="J3237" t="b">
        <v>0</v>
      </c>
      <c r="L3237">
        <f t="shared" si="51"/>
        <v>7</v>
      </c>
    </row>
    <row r="3238" spans="1:12" x14ac:dyDescent="0.3">
      <c r="A3238" t="s">
        <v>720</v>
      </c>
      <c r="B3238" s="97" t="s">
        <v>1060</v>
      </c>
      <c r="C3238" t="s">
        <v>142</v>
      </c>
      <c r="D3238" t="b">
        <v>0</v>
      </c>
      <c r="E3238" t="b">
        <v>0</v>
      </c>
      <c r="F3238" t="b">
        <v>0</v>
      </c>
      <c r="G3238" t="b">
        <v>0</v>
      </c>
      <c r="H3238" t="b">
        <v>1</v>
      </c>
      <c r="I3238" t="b">
        <v>0</v>
      </c>
      <c r="J3238" t="b">
        <v>0</v>
      </c>
      <c r="L3238">
        <f t="shared" si="51"/>
        <v>7</v>
      </c>
    </row>
    <row r="3239" spans="1:12" x14ac:dyDescent="0.3">
      <c r="A3239" t="s">
        <v>720</v>
      </c>
      <c r="B3239" s="97" t="s">
        <v>1060</v>
      </c>
      <c r="C3239" t="s">
        <v>142</v>
      </c>
      <c r="D3239" t="b">
        <v>0</v>
      </c>
      <c r="E3239" t="b">
        <v>0</v>
      </c>
      <c r="F3239" t="b">
        <v>0</v>
      </c>
      <c r="G3239" t="b">
        <v>0</v>
      </c>
      <c r="H3239" t="b">
        <v>0</v>
      </c>
      <c r="I3239" t="b">
        <v>1</v>
      </c>
      <c r="J3239" t="b">
        <v>0</v>
      </c>
      <c r="L3239">
        <f t="shared" si="51"/>
        <v>6</v>
      </c>
    </row>
    <row r="3240" spans="1:12" x14ac:dyDescent="0.3">
      <c r="A3240" t="s">
        <v>720</v>
      </c>
      <c r="B3240" s="97" t="s">
        <v>1060</v>
      </c>
      <c r="C3240" t="s">
        <v>122</v>
      </c>
      <c r="D3240" t="b">
        <v>0</v>
      </c>
      <c r="E3240" t="b">
        <v>0</v>
      </c>
      <c r="F3240" t="b">
        <v>0</v>
      </c>
      <c r="G3240" t="b">
        <v>1</v>
      </c>
      <c r="H3240" t="b">
        <v>0</v>
      </c>
      <c r="I3240" t="b">
        <v>1</v>
      </c>
      <c r="J3240" t="b">
        <v>0</v>
      </c>
      <c r="L3240">
        <f t="shared" si="51"/>
        <v>4</v>
      </c>
    </row>
    <row r="3241" spans="1:12" x14ac:dyDescent="0.3">
      <c r="A3241" t="s">
        <v>720</v>
      </c>
      <c r="B3241" s="97" t="s">
        <v>1060</v>
      </c>
      <c r="C3241" t="s">
        <v>122</v>
      </c>
      <c r="D3241" t="b">
        <v>1</v>
      </c>
      <c r="E3241" t="b">
        <v>0</v>
      </c>
      <c r="F3241" t="b">
        <v>0</v>
      </c>
      <c r="G3241" t="b">
        <v>0</v>
      </c>
      <c r="H3241" t="b">
        <v>1</v>
      </c>
      <c r="I3241" t="b">
        <v>1</v>
      </c>
      <c r="J3241" t="b">
        <v>0</v>
      </c>
      <c r="L3241">
        <f t="shared" si="51"/>
        <v>6</v>
      </c>
    </row>
    <row r="3242" spans="1:12" x14ac:dyDescent="0.3">
      <c r="A3242" t="s">
        <v>720</v>
      </c>
      <c r="B3242" s="97" t="s">
        <v>1060</v>
      </c>
      <c r="C3242" t="s">
        <v>122</v>
      </c>
      <c r="D3242" t="b">
        <v>0</v>
      </c>
      <c r="E3242" t="b">
        <v>0</v>
      </c>
      <c r="F3242" t="b">
        <v>0</v>
      </c>
      <c r="G3242" t="b">
        <v>0</v>
      </c>
      <c r="H3242" t="b">
        <v>0</v>
      </c>
      <c r="I3242" t="b">
        <v>0</v>
      </c>
      <c r="J3242" t="b">
        <v>0</v>
      </c>
      <c r="L3242">
        <f t="shared" si="51"/>
        <v>7</v>
      </c>
    </row>
    <row r="3243" spans="1:12" x14ac:dyDescent="0.3">
      <c r="A3243" t="s">
        <v>720</v>
      </c>
      <c r="B3243" s="97" t="s">
        <v>1060</v>
      </c>
      <c r="C3243" t="s">
        <v>122</v>
      </c>
      <c r="D3243" t="b">
        <v>0</v>
      </c>
      <c r="E3243" t="b">
        <v>0</v>
      </c>
      <c r="F3243" t="b">
        <v>0</v>
      </c>
      <c r="G3243" t="b">
        <v>0</v>
      </c>
      <c r="H3243" t="b">
        <v>0</v>
      </c>
      <c r="I3243" t="b">
        <v>0</v>
      </c>
      <c r="J3243" t="b">
        <v>0</v>
      </c>
      <c r="L3243">
        <f t="shared" si="51"/>
        <v>7</v>
      </c>
    </row>
    <row r="3244" spans="1:12" x14ac:dyDescent="0.3">
      <c r="A3244" t="s">
        <v>720</v>
      </c>
      <c r="B3244" s="97" t="s">
        <v>1060</v>
      </c>
      <c r="C3244" t="s">
        <v>122</v>
      </c>
      <c r="D3244" t="b">
        <v>0</v>
      </c>
      <c r="E3244" t="b">
        <v>0</v>
      </c>
      <c r="F3244" t="b">
        <v>0</v>
      </c>
      <c r="G3244" t="b">
        <v>0</v>
      </c>
      <c r="H3244" t="b">
        <v>0</v>
      </c>
      <c r="I3244" t="b">
        <v>1</v>
      </c>
      <c r="J3244" t="b">
        <v>0</v>
      </c>
      <c r="L3244">
        <f t="shared" si="51"/>
        <v>6</v>
      </c>
    </row>
    <row r="3245" spans="1:12" x14ac:dyDescent="0.3">
      <c r="A3245" t="s">
        <v>720</v>
      </c>
      <c r="B3245" s="97" t="s">
        <v>1060</v>
      </c>
      <c r="C3245" t="s">
        <v>122</v>
      </c>
      <c r="D3245" t="b">
        <v>0</v>
      </c>
      <c r="E3245" t="b">
        <v>0</v>
      </c>
      <c r="F3245" t="b">
        <v>0</v>
      </c>
      <c r="G3245" t="b">
        <v>0</v>
      </c>
      <c r="H3245" t="b">
        <v>0</v>
      </c>
      <c r="I3245" t="b">
        <v>1</v>
      </c>
      <c r="J3245" t="b">
        <v>0</v>
      </c>
      <c r="L3245">
        <f t="shared" si="51"/>
        <v>6</v>
      </c>
    </row>
    <row r="3246" spans="1:12" x14ac:dyDescent="0.3">
      <c r="A3246" t="s">
        <v>720</v>
      </c>
      <c r="B3246" s="97" t="s">
        <v>1060</v>
      </c>
      <c r="C3246" t="s">
        <v>122</v>
      </c>
      <c r="D3246" t="b">
        <v>0</v>
      </c>
      <c r="E3246" t="b">
        <v>0</v>
      </c>
      <c r="F3246" t="b">
        <v>0</v>
      </c>
      <c r="G3246" t="b">
        <v>0</v>
      </c>
      <c r="H3246" t="b">
        <v>0</v>
      </c>
      <c r="I3246" t="b">
        <v>0</v>
      </c>
      <c r="J3246" t="b">
        <v>0</v>
      </c>
      <c r="L3246">
        <f t="shared" si="51"/>
        <v>7</v>
      </c>
    </row>
    <row r="3247" spans="1:12" x14ac:dyDescent="0.3">
      <c r="A3247" t="s">
        <v>720</v>
      </c>
      <c r="B3247" s="97" t="s">
        <v>1060</v>
      </c>
      <c r="C3247" t="s">
        <v>122</v>
      </c>
      <c r="D3247" t="b">
        <v>0</v>
      </c>
      <c r="E3247" t="b">
        <v>0</v>
      </c>
      <c r="F3247" t="b">
        <v>0</v>
      </c>
      <c r="G3247" t="b">
        <v>0</v>
      </c>
      <c r="H3247" t="b">
        <v>0</v>
      </c>
      <c r="I3247" t="b">
        <v>0</v>
      </c>
      <c r="J3247" t="b">
        <v>0</v>
      </c>
      <c r="L3247">
        <f t="shared" si="51"/>
        <v>7</v>
      </c>
    </row>
    <row r="3248" spans="1:12" x14ac:dyDescent="0.3">
      <c r="A3248" t="s">
        <v>720</v>
      </c>
      <c r="B3248" s="97" t="s">
        <v>1060</v>
      </c>
      <c r="C3248" t="s">
        <v>122</v>
      </c>
      <c r="D3248" t="b">
        <v>0</v>
      </c>
      <c r="E3248" t="b">
        <v>0</v>
      </c>
      <c r="F3248" t="b">
        <v>0</v>
      </c>
      <c r="G3248" t="b">
        <v>0</v>
      </c>
      <c r="H3248" t="b">
        <v>1</v>
      </c>
      <c r="I3248" t="b">
        <v>1</v>
      </c>
      <c r="J3248" t="b">
        <v>0</v>
      </c>
      <c r="L3248">
        <f t="shared" si="51"/>
        <v>6</v>
      </c>
    </row>
    <row r="3249" spans="1:12" x14ac:dyDescent="0.3">
      <c r="A3249" t="s">
        <v>720</v>
      </c>
      <c r="B3249" s="97" t="s">
        <v>1060</v>
      </c>
      <c r="C3249" t="s">
        <v>122</v>
      </c>
      <c r="D3249" t="b">
        <v>0</v>
      </c>
      <c r="E3249" t="b">
        <v>0</v>
      </c>
      <c r="F3249" t="b">
        <v>0</v>
      </c>
      <c r="G3249" t="b">
        <v>0</v>
      </c>
      <c r="H3249" t="b">
        <v>1</v>
      </c>
      <c r="I3249" t="b">
        <v>0</v>
      </c>
      <c r="J3249" t="b">
        <v>0</v>
      </c>
      <c r="L3249">
        <f t="shared" si="51"/>
        <v>7</v>
      </c>
    </row>
    <row r="3250" spans="1:12" x14ac:dyDescent="0.3">
      <c r="A3250" t="s">
        <v>720</v>
      </c>
      <c r="B3250" s="97" t="s">
        <v>1060</v>
      </c>
      <c r="C3250" t="s">
        <v>122</v>
      </c>
      <c r="D3250" t="b">
        <v>0</v>
      </c>
      <c r="E3250" t="b">
        <v>0</v>
      </c>
      <c r="F3250" t="b">
        <v>0</v>
      </c>
      <c r="G3250" t="b">
        <v>0</v>
      </c>
      <c r="H3250" t="b">
        <v>0</v>
      </c>
      <c r="I3250" t="b">
        <v>0</v>
      </c>
      <c r="J3250" t="b">
        <v>0</v>
      </c>
      <c r="L3250">
        <f t="shared" si="51"/>
        <v>7</v>
      </c>
    </row>
    <row r="3251" spans="1:12" x14ac:dyDescent="0.3">
      <c r="A3251" t="s">
        <v>720</v>
      </c>
      <c r="B3251" s="97" t="s">
        <v>1060</v>
      </c>
      <c r="C3251" t="s">
        <v>122</v>
      </c>
      <c r="D3251" t="b">
        <v>0</v>
      </c>
      <c r="E3251" t="b">
        <v>0</v>
      </c>
      <c r="F3251" t="b">
        <v>0</v>
      </c>
      <c r="G3251" t="b">
        <v>0</v>
      </c>
      <c r="H3251" t="b">
        <v>1</v>
      </c>
      <c r="I3251" t="b">
        <v>1</v>
      </c>
      <c r="J3251" t="b">
        <v>0</v>
      </c>
      <c r="L3251">
        <f t="shared" si="51"/>
        <v>6</v>
      </c>
    </row>
    <row r="3252" spans="1:12" x14ac:dyDescent="0.3">
      <c r="A3252" t="s">
        <v>720</v>
      </c>
      <c r="B3252" s="97" t="s">
        <v>1060</v>
      </c>
      <c r="C3252" t="s">
        <v>122</v>
      </c>
      <c r="D3252" t="b">
        <v>0</v>
      </c>
      <c r="E3252" t="b">
        <v>0</v>
      </c>
      <c r="F3252" t="b">
        <v>0</v>
      </c>
      <c r="G3252" t="b">
        <v>0</v>
      </c>
      <c r="H3252" t="b">
        <v>1</v>
      </c>
      <c r="I3252" t="b">
        <v>1</v>
      </c>
      <c r="J3252" t="b">
        <v>0</v>
      </c>
      <c r="L3252">
        <f t="shared" si="51"/>
        <v>6</v>
      </c>
    </row>
    <row r="3253" spans="1:12" x14ac:dyDescent="0.3">
      <c r="A3253" t="s">
        <v>720</v>
      </c>
      <c r="B3253" s="97" t="s">
        <v>1060</v>
      </c>
      <c r="C3253" t="s">
        <v>122</v>
      </c>
      <c r="D3253" t="b">
        <v>0</v>
      </c>
      <c r="E3253" t="b">
        <v>0</v>
      </c>
      <c r="F3253" t="b">
        <v>0</v>
      </c>
      <c r="G3253" t="b">
        <v>0</v>
      </c>
      <c r="H3253" t="b">
        <v>1</v>
      </c>
      <c r="I3253" t="b">
        <v>1</v>
      </c>
      <c r="J3253" t="b">
        <v>0</v>
      </c>
      <c r="L3253">
        <f t="shared" si="51"/>
        <v>6</v>
      </c>
    </row>
    <row r="3254" spans="1:12" x14ac:dyDescent="0.3">
      <c r="A3254" t="s">
        <v>720</v>
      </c>
      <c r="B3254" s="97" t="s">
        <v>1060</v>
      </c>
      <c r="C3254" t="s">
        <v>122</v>
      </c>
      <c r="D3254" t="b">
        <v>0</v>
      </c>
      <c r="E3254" t="b">
        <v>0</v>
      </c>
      <c r="F3254" t="b">
        <v>0</v>
      </c>
      <c r="G3254" t="b">
        <v>0</v>
      </c>
      <c r="H3254" t="b">
        <v>1</v>
      </c>
      <c r="I3254" t="b">
        <v>0</v>
      </c>
      <c r="J3254" t="b">
        <v>0</v>
      </c>
      <c r="L3254">
        <f t="shared" si="51"/>
        <v>7</v>
      </c>
    </row>
    <row r="3255" spans="1:12" x14ac:dyDescent="0.3">
      <c r="A3255" t="s">
        <v>720</v>
      </c>
      <c r="B3255" s="97" t="s">
        <v>1060</v>
      </c>
      <c r="C3255" t="s">
        <v>122</v>
      </c>
      <c r="D3255" t="b">
        <v>0</v>
      </c>
      <c r="E3255" t="b">
        <v>0</v>
      </c>
      <c r="F3255" t="b">
        <v>0</v>
      </c>
      <c r="G3255" t="b">
        <v>0</v>
      </c>
      <c r="H3255" t="b">
        <v>1</v>
      </c>
      <c r="I3255" t="b">
        <v>1</v>
      </c>
      <c r="J3255" t="b">
        <v>0</v>
      </c>
      <c r="L3255">
        <f t="shared" si="51"/>
        <v>6</v>
      </c>
    </row>
    <row r="3256" spans="1:12" x14ac:dyDescent="0.3">
      <c r="A3256" t="s">
        <v>720</v>
      </c>
      <c r="B3256" s="97" t="s">
        <v>1060</v>
      </c>
      <c r="C3256" t="s">
        <v>122</v>
      </c>
      <c r="D3256" t="b">
        <v>0</v>
      </c>
      <c r="E3256" t="b">
        <v>0</v>
      </c>
      <c r="F3256" t="b">
        <v>0</v>
      </c>
      <c r="G3256" t="b">
        <v>0</v>
      </c>
      <c r="H3256" t="b">
        <v>1</v>
      </c>
      <c r="I3256" t="b">
        <v>1</v>
      </c>
      <c r="J3256" t="b">
        <v>0</v>
      </c>
      <c r="L3256">
        <f t="shared" si="51"/>
        <v>6</v>
      </c>
    </row>
    <row r="3257" spans="1:12" x14ac:dyDescent="0.3">
      <c r="A3257" t="s">
        <v>720</v>
      </c>
      <c r="B3257" s="97" t="s">
        <v>1060</v>
      </c>
      <c r="C3257" t="s">
        <v>122</v>
      </c>
      <c r="D3257" t="b">
        <v>0</v>
      </c>
      <c r="E3257" t="b">
        <v>0</v>
      </c>
      <c r="F3257" t="b">
        <v>0</v>
      </c>
      <c r="G3257" t="b">
        <v>0</v>
      </c>
      <c r="H3257" t="b">
        <v>1</v>
      </c>
      <c r="I3257" t="b">
        <v>1</v>
      </c>
      <c r="J3257" t="b">
        <v>0</v>
      </c>
      <c r="L3257">
        <f t="shared" si="51"/>
        <v>6</v>
      </c>
    </row>
    <row r="3258" spans="1:12" x14ac:dyDescent="0.3">
      <c r="A3258" t="s">
        <v>720</v>
      </c>
      <c r="B3258" s="97" t="s">
        <v>1060</v>
      </c>
      <c r="C3258" t="s">
        <v>122</v>
      </c>
      <c r="D3258" t="b">
        <v>0</v>
      </c>
      <c r="E3258" t="b">
        <v>0</v>
      </c>
      <c r="F3258" t="b">
        <v>0</v>
      </c>
      <c r="G3258" t="b">
        <v>0</v>
      </c>
      <c r="H3258" t="b">
        <v>1</v>
      </c>
      <c r="I3258" t="b">
        <v>1</v>
      </c>
      <c r="J3258" t="b">
        <v>0</v>
      </c>
      <c r="L3258">
        <f t="shared" si="51"/>
        <v>6</v>
      </c>
    </row>
    <row r="3259" spans="1:12" x14ac:dyDescent="0.3">
      <c r="A3259" t="s">
        <v>720</v>
      </c>
      <c r="B3259" s="97" t="s">
        <v>1060</v>
      </c>
      <c r="C3259" t="s">
        <v>122</v>
      </c>
      <c r="D3259" t="b">
        <v>0</v>
      </c>
      <c r="E3259" t="b">
        <v>0</v>
      </c>
      <c r="F3259" t="b">
        <v>0</v>
      </c>
      <c r="G3259" t="b">
        <v>0</v>
      </c>
      <c r="H3259" t="b">
        <v>1</v>
      </c>
      <c r="I3259" t="b">
        <v>0</v>
      </c>
      <c r="J3259" t="b">
        <v>0</v>
      </c>
      <c r="L3259">
        <f t="shared" si="51"/>
        <v>7</v>
      </c>
    </row>
    <row r="3260" spans="1:12" x14ac:dyDescent="0.3">
      <c r="A3260" t="s">
        <v>720</v>
      </c>
      <c r="B3260" s="97" t="s">
        <v>1060</v>
      </c>
      <c r="C3260" t="s">
        <v>122</v>
      </c>
      <c r="D3260" t="b">
        <v>0</v>
      </c>
      <c r="E3260" t="b">
        <v>0</v>
      </c>
      <c r="F3260" t="b">
        <v>0</v>
      </c>
      <c r="G3260" t="b">
        <v>0</v>
      </c>
      <c r="H3260" t="b">
        <v>1</v>
      </c>
      <c r="I3260" t="b">
        <v>0</v>
      </c>
      <c r="J3260" t="b">
        <v>0</v>
      </c>
      <c r="L3260">
        <f t="shared" si="51"/>
        <v>7</v>
      </c>
    </row>
    <row r="3261" spans="1:12" x14ac:dyDescent="0.3">
      <c r="A3261" t="s">
        <v>720</v>
      </c>
      <c r="B3261" s="97" t="s">
        <v>1060</v>
      </c>
      <c r="C3261" t="s">
        <v>122</v>
      </c>
      <c r="D3261" t="b">
        <v>0</v>
      </c>
      <c r="E3261" t="b">
        <v>0</v>
      </c>
      <c r="F3261" t="b">
        <v>0</v>
      </c>
      <c r="G3261" t="b">
        <v>0</v>
      </c>
      <c r="H3261" t="b">
        <v>1</v>
      </c>
      <c r="I3261" t="b">
        <v>0</v>
      </c>
      <c r="J3261" t="b">
        <v>0</v>
      </c>
      <c r="L3261">
        <f t="shared" si="51"/>
        <v>7</v>
      </c>
    </row>
    <row r="3262" spans="1:12" x14ac:dyDescent="0.3">
      <c r="A3262" t="s">
        <v>720</v>
      </c>
      <c r="B3262" s="97" t="s">
        <v>1060</v>
      </c>
      <c r="C3262" t="s">
        <v>122</v>
      </c>
      <c r="D3262" t="b">
        <v>0</v>
      </c>
      <c r="E3262" t="b">
        <v>0</v>
      </c>
      <c r="F3262" t="b">
        <v>0</v>
      </c>
      <c r="G3262" t="b">
        <v>0</v>
      </c>
      <c r="H3262" t="b">
        <v>1</v>
      </c>
      <c r="I3262" t="b">
        <v>1</v>
      </c>
      <c r="J3262" t="b">
        <v>0</v>
      </c>
      <c r="L3262">
        <f t="shared" si="51"/>
        <v>6</v>
      </c>
    </row>
    <row r="3263" spans="1:12" x14ac:dyDescent="0.3">
      <c r="A3263" t="s">
        <v>720</v>
      </c>
      <c r="B3263" s="97" t="s">
        <v>1060</v>
      </c>
      <c r="C3263" t="s">
        <v>694</v>
      </c>
      <c r="D3263" t="b">
        <v>1</v>
      </c>
      <c r="E3263" t="b">
        <v>0</v>
      </c>
      <c r="F3263" t="b">
        <v>0</v>
      </c>
      <c r="G3263" t="b">
        <v>1</v>
      </c>
      <c r="H3263" t="b">
        <v>1</v>
      </c>
      <c r="I3263" t="b">
        <v>1</v>
      </c>
      <c r="J3263" t="b">
        <v>0</v>
      </c>
      <c r="L3263">
        <f t="shared" si="51"/>
        <v>6</v>
      </c>
    </row>
    <row r="3264" spans="1:12" x14ac:dyDescent="0.3">
      <c r="A3264" t="s">
        <v>720</v>
      </c>
      <c r="B3264" s="97" t="s">
        <v>1060</v>
      </c>
      <c r="C3264" t="s">
        <v>694</v>
      </c>
      <c r="D3264" t="b">
        <v>0</v>
      </c>
      <c r="E3264" t="b">
        <v>0</v>
      </c>
      <c r="F3264" t="b">
        <v>0</v>
      </c>
      <c r="G3264" t="b">
        <v>0</v>
      </c>
      <c r="H3264" t="b">
        <v>0</v>
      </c>
      <c r="I3264" t="b">
        <v>0</v>
      </c>
      <c r="J3264" t="b">
        <v>0</v>
      </c>
      <c r="L3264">
        <f t="shared" si="51"/>
        <v>7</v>
      </c>
    </row>
    <row r="3265" spans="1:12" x14ac:dyDescent="0.3">
      <c r="A3265" t="s">
        <v>720</v>
      </c>
      <c r="B3265" s="97" t="s">
        <v>1060</v>
      </c>
      <c r="C3265" t="s">
        <v>694</v>
      </c>
      <c r="D3265" t="b">
        <v>0</v>
      </c>
      <c r="E3265" t="b">
        <v>0</v>
      </c>
      <c r="F3265" t="b">
        <v>0</v>
      </c>
      <c r="G3265" t="b">
        <v>0</v>
      </c>
      <c r="H3265" t="b">
        <v>0</v>
      </c>
      <c r="I3265" t="b">
        <v>0</v>
      </c>
      <c r="J3265" t="b">
        <v>0</v>
      </c>
      <c r="L3265">
        <f t="shared" si="51"/>
        <v>7</v>
      </c>
    </row>
    <row r="3266" spans="1:12" x14ac:dyDescent="0.3">
      <c r="A3266" t="s">
        <v>720</v>
      </c>
      <c r="B3266" s="97" t="s">
        <v>1060</v>
      </c>
      <c r="C3266" t="s">
        <v>694</v>
      </c>
      <c r="D3266" t="b">
        <v>0</v>
      </c>
      <c r="E3266" t="b">
        <v>0</v>
      </c>
      <c r="F3266" t="b">
        <v>0</v>
      </c>
      <c r="G3266" t="b">
        <v>0</v>
      </c>
      <c r="H3266" t="b">
        <v>1</v>
      </c>
      <c r="I3266" t="b">
        <v>0</v>
      </c>
      <c r="J3266" t="b">
        <v>0</v>
      </c>
      <c r="L3266">
        <f t="shared" si="51"/>
        <v>7</v>
      </c>
    </row>
    <row r="3267" spans="1:12" x14ac:dyDescent="0.3">
      <c r="A3267" t="s">
        <v>720</v>
      </c>
      <c r="B3267" s="97" t="s">
        <v>1060</v>
      </c>
      <c r="C3267" t="s">
        <v>694</v>
      </c>
      <c r="D3267" t="b">
        <v>1</v>
      </c>
      <c r="E3267" t="b">
        <v>0</v>
      </c>
      <c r="F3267" t="b">
        <v>0</v>
      </c>
      <c r="G3267" t="b">
        <v>0</v>
      </c>
      <c r="H3267" t="b">
        <v>0</v>
      </c>
      <c r="I3267" t="b">
        <v>0</v>
      </c>
      <c r="J3267" t="b">
        <v>0</v>
      </c>
      <c r="L3267">
        <f t="shared" si="51"/>
        <v>7</v>
      </c>
    </row>
    <row r="3268" spans="1:12" x14ac:dyDescent="0.3">
      <c r="A3268" t="s">
        <v>720</v>
      </c>
      <c r="B3268" s="97" t="s">
        <v>1060</v>
      </c>
      <c r="C3268" t="s">
        <v>694</v>
      </c>
      <c r="D3268" t="b">
        <v>0</v>
      </c>
      <c r="E3268" t="b">
        <v>0</v>
      </c>
      <c r="F3268" t="b">
        <v>0</v>
      </c>
      <c r="G3268" t="b">
        <v>0</v>
      </c>
      <c r="H3268" t="b">
        <v>0</v>
      </c>
      <c r="I3268" t="b">
        <v>0</v>
      </c>
      <c r="J3268" t="b">
        <v>0</v>
      </c>
      <c r="L3268">
        <f t="shared" si="51"/>
        <v>7</v>
      </c>
    </row>
    <row r="3269" spans="1:12" x14ac:dyDescent="0.3">
      <c r="A3269" t="s">
        <v>720</v>
      </c>
      <c r="B3269" s="97" t="s">
        <v>1060</v>
      </c>
      <c r="C3269" t="s">
        <v>694</v>
      </c>
      <c r="D3269" t="b">
        <v>0</v>
      </c>
      <c r="E3269" t="b">
        <v>0</v>
      </c>
      <c r="F3269" t="b">
        <v>0</v>
      </c>
      <c r="G3269" t="b">
        <v>0</v>
      </c>
      <c r="H3269" t="b">
        <v>0</v>
      </c>
      <c r="I3269" t="b">
        <v>1</v>
      </c>
      <c r="J3269" t="b">
        <v>0</v>
      </c>
      <c r="L3269">
        <f t="shared" si="51"/>
        <v>6</v>
      </c>
    </row>
    <row r="3270" spans="1:12" x14ac:dyDescent="0.3">
      <c r="A3270" t="s">
        <v>720</v>
      </c>
      <c r="B3270" s="97" t="s">
        <v>1060</v>
      </c>
      <c r="C3270" t="s">
        <v>694</v>
      </c>
      <c r="D3270" t="b">
        <v>0</v>
      </c>
      <c r="E3270" t="b">
        <v>0</v>
      </c>
      <c r="F3270" t="b">
        <v>0</v>
      </c>
      <c r="G3270" t="b">
        <v>0</v>
      </c>
      <c r="H3270" t="b">
        <v>0</v>
      </c>
      <c r="I3270" t="b">
        <v>0</v>
      </c>
      <c r="J3270" t="b">
        <v>0</v>
      </c>
      <c r="L3270">
        <f t="shared" si="51"/>
        <v>7</v>
      </c>
    </row>
    <row r="3271" spans="1:12" x14ac:dyDescent="0.3">
      <c r="A3271" t="s">
        <v>720</v>
      </c>
      <c r="B3271" s="97" t="s">
        <v>1060</v>
      </c>
      <c r="C3271" t="s">
        <v>694</v>
      </c>
      <c r="D3271" t="b">
        <v>0</v>
      </c>
      <c r="E3271" t="b">
        <v>0</v>
      </c>
      <c r="F3271" t="b">
        <v>0</v>
      </c>
      <c r="G3271" t="b">
        <v>0</v>
      </c>
      <c r="H3271" t="b">
        <v>1</v>
      </c>
      <c r="I3271" t="b">
        <v>0</v>
      </c>
      <c r="J3271" t="b">
        <v>0</v>
      </c>
      <c r="L3271">
        <f t="shared" si="51"/>
        <v>7</v>
      </c>
    </row>
    <row r="3272" spans="1:12" x14ac:dyDescent="0.3">
      <c r="A3272" t="s">
        <v>720</v>
      </c>
      <c r="B3272" s="97" t="s">
        <v>1060</v>
      </c>
      <c r="C3272" t="s">
        <v>694</v>
      </c>
      <c r="D3272" t="b">
        <v>0</v>
      </c>
      <c r="E3272" t="b">
        <v>0</v>
      </c>
      <c r="F3272" t="b">
        <v>0</v>
      </c>
      <c r="G3272" t="b">
        <v>0</v>
      </c>
      <c r="H3272" t="b">
        <v>0</v>
      </c>
      <c r="I3272" t="b">
        <v>1</v>
      </c>
      <c r="J3272" t="b">
        <v>0</v>
      </c>
      <c r="L3272">
        <f t="shared" si="51"/>
        <v>6</v>
      </c>
    </row>
    <row r="3273" spans="1:12" x14ac:dyDescent="0.3">
      <c r="A3273" t="s">
        <v>720</v>
      </c>
      <c r="B3273" s="97" t="s">
        <v>1060</v>
      </c>
      <c r="C3273" t="s">
        <v>694</v>
      </c>
      <c r="D3273" t="b">
        <v>0</v>
      </c>
      <c r="E3273" t="b">
        <v>0</v>
      </c>
      <c r="F3273" t="b">
        <v>0</v>
      </c>
      <c r="G3273" t="b">
        <v>0</v>
      </c>
      <c r="H3273" t="b">
        <v>0</v>
      </c>
      <c r="I3273" t="b">
        <v>0</v>
      </c>
      <c r="J3273" t="b">
        <v>0</v>
      </c>
      <c r="L3273">
        <f t="shared" si="51"/>
        <v>7</v>
      </c>
    </row>
    <row r="3274" spans="1:12" x14ac:dyDescent="0.3">
      <c r="A3274" t="s">
        <v>720</v>
      </c>
      <c r="B3274" s="97" t="s">
        <v>1060</v>
      </c>
      <c r="C3274" t="s">
        <v>694</v>
      </c>
      <c r="D3274" t="b">
        <v>0</v>
      </c>
      <c r="E3274" t="b">
        <v>0</v>
      </c>
      <c r="F3274" t="b">
        <v>0</v>
      </c>
      <c r="G3274" t="b">
        <v>0</v>
      </c>
      <c r="H3274" t="b">
        <v>0</v>
      </c>
      <c r="I3274" t="b">
        <v>0</v>
      </c>
      <c r="J3274" t="b">
        <v>0</v>
      </c>
      <c r="L3274">
        <f t="shared" ref="L3274:L3337" si="52">MATCH(TRUE,D3274:J3274)</f>
        <v>7</v>
      </c>
    </row>
    <row r="3275" spans="1:12" x14ac:dyDescent="0.3">
      <c r="A3275" t="s">
        <v>720</v>
      </c>
      <c r="B3275" s="97" t="s">
        <v>1060</v>
      </c>
      <c r="C3275" t="s">
        <v>694</v>
      </c>
      <c r="D3275" t="b">
        <v>0</v>
      </c>
      <c r="E3275" t="b">
        <v>0</v>
      </c>
      <c r="F3275" t="b">
        <v>0</v>
      </c>
      <c r="G3275" t="b">
        <v>0</v>
      </c>
      <c r="H3275" t="b">
        <v>0</v>
      </c>
      <c r="I3275" t="b">
        <v>1</v>
      </c>
      <c r="J3275" t="b">
        <v>0</v>
      </c>
      <c r="L3275">
        <f t="shared" si="52"/>
        <v>6</v>
      </c>
    </row>
    <row r="3276" spans="1:12" x14ac:dyDescent="0.3">
      <c r="A3276" t="s">
        <v>720</v>
      </c>
      <c r="B3276" s="97" t="s">
        <v>1060</v>
      </c>
      <c r="C3276" t="s">
        <v>694</v>
      </c>
      <c r="D3276" t="b">
        <v>0</v>
      </c>
      <c r="E3276" t="b">
        <v>0</v>
      </c>
      <c r="F3276" t="b">
        <v>0</v>
      </c>
      <c r="G3276" t="b">
        <v>1</v>
      </c>
      <c r="H3276" t="b">
        <v>0</v>
      </c>
      <c r="I3276" t="b">
        <v>1</v>
      </c>
      <c r="J3276" t="b">
        <v>0</v>
      </c>
      <c r="L3276">
        <f t="shared" si="52"/>
        <v>4</v>
      </c>
    </row>
    <row r="3277" spans="1:12" x14ac:dyDescent="0.3">
      <c r="A3277" t="s">
        <v>720</v>
      </c>
      <c r="B3277" s="97" t="s">
        <v>1060</v>
      </c>
      <c r="C3277" t="s">
        <v>694</v>
      </c>
      <c r="D3277" t="b">
        <v>0</v>
      </c>
      <c r="E3277" t="b">
        <v>0</v>
      </c>
      <c r="F3277" t="b">
        <v>0</v>
      </c>
      <c r="G3277" t="b">
        <v>0</v>
      </c>
      <c r="H3277" t="b">
        <v>0</v>
      </c>
      <c r="I3277" t="b">
        <v>0</v>
      </c>
      <c r="J3277" t="b">
        <v>0</v>
      </c>
      <c r="L3277">
        <f t="shared" si="52"/>
        <v>7</v>
      </c>
    </row>
    <row r="3278" spans="1:12" x14ac:dyDescent="0.3">
      <c r="A3278" t="s">
        <v>720</v>
      </c>
      <c r="B3278" s="97" t="s">
        <v>1060</v>
      </c>
      <c r="C3278" t="s">
        <v>694</v>
      </c>
      <c r="D3278" t="b">
        <v>0</v>
      </c>
      <c r="E3278" t="b">
        <v>0</v>
      </c>
      <c r="F3278" t="b">
        <v>0</v>
      </c>
      <c r="G3278" t="b">
        <v>0</v>
      </c>
      <c r="H3278" t="b">
        <v>0</v>
      </c>
      <c r="I3278" t="b">
        <v>1</v>
      </c>
      <c r="J3278" t="b">
        <v>0</v>
      </c>
      <c r="L3278">
        <f t="shared" si="52"/>
        <v>6</v>
      </c>
    </row>
    <row r="3279" spans="1:12" x14ac:dyDescent="0.3">
      <c r="A3279" t="s">
        <v>720</v>
      </c>
      <c r="B3279" s="97" t="s">
        <v>1060</v>
      </c>
      <c r="C3279" t="s">
        <v>694</v>
      </c>
      <c r="D3279" t="b">
        <v>0</v>
      </c>
      <c r="E3279" t="b">
        <v>0</v>
      </c>
      <c r="F3279" t="b">
        <v>0</v>
      </c>
      <c r="G3279" t="b">
        <v>0</v>
      </c>
      <c r="H3279" t="b">
        <v>0</v>
      </c>
      <c r="I3279" t="b">
        <v>0</v>
      </c>
      <c r="J3279" t="b">
        <v>0</v>
      </c>
      <c r="L3279">
        <f t="shared" si="52"/>
        <v>7</v>
      </c>
    </row>
    <row r="3280" spans="1:12" x14ac:dyDescent="0.3">
      <c r="A3280" t="s">
        <v>720</v>
      </c>
      <c r="B3280" s="97" t="s">
        <v>1060</v>
      </c>
      <c r="C3280" t="s">
        <v>694</v>
      </c>
      <c r="D3280" t="b">
        <v>0</v>
      </c>
      <c r="E3280" t="b">
        <v>0</v>
      </c>
      <c r="F3280" t="b">
        <v>0</v>
      </c>
      <c r="G3280" t="b">
        <v>0</v>
      </c>
      <c r="H3280" t="b">
        <v>1</v>
      </c>
      <c r="I3280" t="b">
        <v>0</v>
      </c>
      <c r="J3280" t="b">
        <v>0</v>
      </c>
      <c r="L3280">
        <f t="shared" si="52"/>
        <v>7</v>
      </c>
    </row>
    <row r="3281" spans="1:12" x14ac:dyDescent="0.3">
      <c r="A3281" t="s">
        <v>720</v>
      </c>
      <c r="B3281" s="97" t="s">
        <v>1060</v>
      </c>
      <c r="C3281" t="s">
        <v>694</v>
      </c>
      <c r="D3281" t="b">
        <v>0</v>
      </c>
      <c r="E3281" t="b">
        <v>0</v>
      </c>
      <c r="F3281" t="b">
        <v>0</v>
      </c>
      <c r="G3281" t="b">
        <v>0</v>
      </c>
      <c r="H3281" t="b">
        <v>1</v>
      </c>
      <c r="I3281" t="b">
        <v>1</v>
      </c>
      <c r="J3281" t="b">
        <v>0</v>
      </c>
      <c r="L3281">
        <f t="shared" si="52"/>
        <v>6</v>
      </c>
    </row>
    <row r="3282" spans="1:12" x14ac:dyDescent="0.3">
      <c r="A3282" t="s">
        <v>720</v>
      </c>
      <c r="B3282" s="97" t="s">
        <v>1060</v>
      </c>
      <c r="C3282" t="s">
        <v>694</v>
      </c>
      <c r="D3282" t="b">
        <v>0</v>
      </c>
      <c r="E3282" t="b">
        <v>0</v>
      </c>
      <c r="F3282" t="b">
        <v>0</v>
      </c>
      <c r="G3282" t="b">
        <v>0</v>
      </c>
      <c r="H3282" t="b">
        <v>0</v>
      </c>
      <c r="I3282" t="b">
        <v>0</v>
      </c>
      <c r="J3282" t="b">
        <v>0</v>
      </c>
      <c r="L3282">
        <f t="shared" si="52"/>
        <v>7</v>
      </c>
    </row>
    <row r="3283" spans="1:12" x14ac:dyDescent="0.3">
      <c r="A3283" t="s">
        <v>720</v>
      </c>
      <c r="B3283" s="97" t="s">
        <v>1060</v>
      </c>
      <c r="C3283" t="s">
        <v>694</v>
      </c>
      <c r="D3283" t="b">
        <v>0</v>
      </c>
      <c r="E3283" t="b">
        <v>0</v>
      </c>
      <c r="F3283" t="b">
        <v>0</v>
      </c>
      <c r="G3283" t="b">
        <v>0</v>
      </c>
      <c r="H3283" t="b">
        <v>0</v>
      </c>
      <c r="I3283" t="b">
        <v>0</v>
      </c>
      <c r="J3283" t="b">
        <v>0</v>
      </c>
      <c r="L3283">
        <f t="shared" si="52"/>
        <v>7</v>
      </c>
    </row>
    <row r="3284" spans="1:12" x14ac:dyDescent="0.3">
      <c r="A3284" t="s">
        <v>720</v>
      </c>
      <c r="B3284" s="97" t="s">
        <v>1060</v>
      </c>
      <c r="C3284" t="s">
        <v>694</v>
      </c>
      <c r="D3284" t="b">
        <v>0</v>
      </c>
      <c r="E3284" t="b">
        <v>0</v>
      </c>
      <c r="F3284" t="b">
        <v>0</v>
      </c>
      <c r="G3284" t="b">
        <v>0</v>
      </c>
      <c r="H3284" t="b">
        <v>0</v>
      </c>
      <c r="I3284" t="b">
        <v>0</v>
      </c>
      <c r="J3284" t="b">
        <v>0</v>
      </c>
      <c r="L3284">
        <f t="shared" si="52"/>
        <v>7</v>
      </c>
    </row>
    <row r="3285" spans="1:12" x14ac:dyDescent="0.3">
      <c r="A3285" t="s">
        <v>720</v>
      </c>
      <c r="B3285" s="97" t="s">
        <v>1060</v>
      </c>
      <c r="C3285" t="s">
        <v>694</v>
      </c>
      <c r="D3285" t="b">
        <v>0</v>
      </c>
      <c r="E3285" t="b">
        <v>0</v>
      </c>
      <c r="F3285" t="b">
        <v>0</v>
      </c>
      <c r="G3285" t="b">
        <v>0</v>
      </c>
      <c r="H3285" t="b">
        <v>0</v>
      </c>
      <c r="I3285" t="b">
        <v>0</v>
      </c>
      <c r="J3285" t="b">
        <v>0</v>
      </c>
      <c r="L3285">
        <f t="shared" si="52"/>
        <v>7</v>
      </c>
    </row>
    <row r="3286" spans="1:12" x14ac:dyDescent="0.3">
      <c r="A3286" t="s">
        <v>720</v>
      </c>
      <c r="B3286" s="97" t="s">
        <v>1060</v>
      </c>
      <c r="C3286" t="s">
        <v>694</v>
      </c>
      <c r="D3286" t="b">
        <v>0</v>
      </c>
      <c r="E3286" t="b">
        <v>0</v>
      </c>
      <c r="F3286" t="b">
        <v>0</v>
      </c>
      <c r="G3286" t="b">
        <v>0</v>
      </c>
      <c r="H3286" t="b">
        <v>0</v>
      </c>
      <c r="I3286" t="b">
        <v>0</v>
      </c>
      <c r="J3286" t="b">
        <v>0</v>
      </c>
      <c r="L3286">
        <f t="shared" si="52"/>
        <v>7</v>
      </c>
    </row>
    <row r="3287" spans="1:12" x14ac:dyDescent="0.3">
      <c r="A3287" t="s">
        <v>720</v>
      </c>
      <c r="B3287" s="97" t="s">
        <v>1060</v>
      </c>
      <c r="C3287" t="s">
        <v>694</v>
      </c>
      <c r="D3287" t="b">
        <v>0</v>
      </c>
      <c r="E3287" t="b">
        <v>0</v>
      </c>
      <c r="F3287" t="b">
        <v>0</v>
      </c>
      <c r="G3287" t="b">
        <v>0</v>
      </c>
      <c r="H3287" t="b">
        <v>0</v>
      </c>
      <c r="I3287" t="b">
        <v>0</v>
      </c>
      <c r="J3287" t="b">
        <v>0</v>
      </c>
      <c r="L3287">
        <f t="shared" si="52"/>
        <v>7</v>
      </c>
    </row>
    <row r="3288" spans="1:12" x14ac:dyDescent="0.3">
      <c r="A3288" t="s">
        <v>720</v>
      </c>
      <c r="B3288" s="97" t="s">
        <v>1060</v>
      </c>
      <c r="C3288" t="s">
        <v>694</v>
      </c>
      <c r="D3288" t="b">
        <v>0</v>
      </c>
      <c r="E3288" t="b">
        <v>0</v>
      </c>
      <c r="F3288" t="b">
        <v>0</v>
      </c>
      <c r="G3288" t="b">
        <v>0</v>
      </c>
      <c r="H3288" t="b">
        <v>0</v>
      </c>
      <c r="I3288" t="b">
        <v>0</v>
      </c>
      <c r="J3288" t="b">
        <v>0</v>
      </c>
      <c r="L3288">
        <f t="shared" si="52"/>
        <v>7</v>
      </c>
    </row>
    <row r="3289" spans="1:12" x14ac:dyDescent="0.3">
      <c r="A3289" t="s">
        <v>720</v>
      </c>
      <c r="B3289" s="97" t="s">
        <v>1060</v>
      </c>
      <c r="C3289" t="s">
        <v>694</v>
      </c>
      <c r="D3289" t="b">
        <v>0</v>
      </c>
      <c r="E3289" t="b">
        <v>0</v>
      </c>
      <c r="F3289" t="b">
        <v>0</v>
      </c>
      <c r="G3289" t="b">
        <v>0</v>
      </c>
      <c r="H3289" t="b">
        <v>0</v>
      </c>
      <c r="I3289" t="b">
        <v>1</v>
      </c>
      <c r="J3289" t="b">
        <v>0</v>
      </c>
      <c r="L3289">
        <f t="shared" si="52"/>
        <v>6</v>
      </c>
    </row>
    <row r="3290" spans="1:12" x14ac:dyDescent="0.3">
      <c r="A3290" t="s">
        <v>720</v>
      </c>
      <c r="B3290" s="97" t="s">
        <v>1060</v>
      </c>
      <c r="C3290" t="s">
        <v>694</v>
      </c>
      <c r="D3290" t="b">
        <v>0</v>
      </c>
      <c r="E3290" t="b">
        <v>0</v>
      </c>
      <c r="F3290" t="b">
        <v>0</v>
      </c>
      <c r="G3290" t="b">
        <v>0</v>
      </c>
      <c r="H3290" t="b">
        <v>0</v>
      </c>
      <c r="I3290" t="b">
        <v>1</v>
      </c>
      <c r="J3290" t="b">
        <v>0</v>
      </c>
      <c r="L3290">
        <f t="shared" si="52"/>
        <v>6</v>
      </c>
    </row>
    <row r="3291" spans="1:12" x14ac:dyDescent="0.3">
      <c r="A3291" t="s">
        <v>720</v>
      </c>
      <c r="B3291" s="97" t="s">
        <v>1060</v>
      </c>
      <c r="C3291" t="s">
        <v>694</v>
      </c>
      <c r="D3291" t="b">
        <v>0</v>
      </c>
      <c r="E3291" t="b">
        <v>0</v>
      </c>
      <c r="F3291" t="b">
        <v>0</v>
      </c>
      <c r="G3291" t="b">
        <v>0</v>
      </c>
      <c r="H3291" t="b">
        <v>0</v>
      </c>
      <c r="I3291" t="b">
        <v>0</v>
      </c>
      <c r="J3291" t="b">
        <v>0</v>
      </c>
      <c r="L3291">
        <f t="shared" si="52"/>
        <v>7</v>
      </c>
    </row>
    <row r="3292" spans="1:12" x14ac:dyDescent="0.3">
      <c r="A3292" t="s">
        <v>720</v>
      </c>
      <c r="B3292" s="97" t="s">
        <v>1060</v>
      </c>
      <c r="C3292" t="s">
        <v>694</v>
      </c>
      <c r="D3292" t="b">
        <v>0</v>
      </c>
      <c r="E3292" t="b">
        <v>0</v>
      </c>
      <c r="F3292" t="b">
        <v>0</v>
      </c>
      <c r="G3292" t="b">
        <v>0</v>
      </c>
      <c r="H3292" t="b">
        <v>0</v>
      </c>
      <c r="I3292" t="b">
        <v>0</v>
      </c>
      <c r="J3292" t="b">
        <v>0</v>
      </c>
      <c r="L3292">
        <f t="shared" si="52"/>
        <v>7</v>
      </c>
    </row>
    <row r="3293" spans="1:12" x14ac:dyDescent="0.3">
      <c r="A3293" t="s">
        <v>720</v>
      </c>
      <c r="B3293" s="97" t="s">
        <v>1060</v>
      </c>
      <c r="C3293" t="s">
        <v>694</v>
      </c>
      <c r="D3293" t="b">
        <v>0</v>
      </c>
      <c r="E3293" t="b">
        <v>0</v>
      </c>
      <c r="F3293" t="b">
        <v>0</v>
      </c>
      <c r="G3293" t="b">
        <v>0</v>
      </c>
      <c r="H3293" t="b">
        <v>0</v>
      </c>
      <c r="I3293" t="b">
        <v>0</v>
      </c>
      <c r="J3293" t="b">
        <v>0</v>
      </c>
      <c r="L3293">
        <f t="shared" si="52"/>
        <v>7</v>
      </c>
    </row>
    <row r="3294" spans="1:12" x14ac:dyDescent="0.3">
      <c r="A3294" t="s">
        <v>720</v>
      </c>
      <c r="B3294" s="97" t="s">
        <v>1060</v>
      </c>
      <c r="C3294" t="s">
        <v>694</v>
      </c>
      <c r="D3294" t="b">
        <v>0</v>
      </c>
      <c r="E3294" t="b">
        <v>0</v>
      </c>
      <c r="F3294" t="b">
        <v>0</v>
      </c>
      <c r="G3294" t="b">
        <v>0</v>
      </c>
      <c r="H3294" t="b">
        <v>0</v>
      </c>
      <c r="I3294" t="b">
        <v>1</v>
      </c>
      <c r="J3294" t="b">
        <v>0</v>
      </c>
      <c r="L3294">
        <f t="shared" si="52"/>
        <v>6</v>
      </c>
    </row>
    <row r="3295" spans="1:12" x14ac:dyDescent="0.3">
      <c r="A3295" t="s">
        <v>720</v>
      </c>
      <c r="B3295" s="97" t="s">
        <v>1060</v>
      </c>
      <c r="C3295" t="s">
        <v>694</v>
      </c>
      <c r="D3295" t="b">
        <v>0</v>
      </c>
      <c r="E3295" t="b">
        <v>0</v>
      </c>
      <c r="F3295" t="b">
        <v>0</v>
      </c>
      <c r="G3295" t="b">
        <v>0</v>
      </c>
      <c r="H3295" t="b">
        <v>0</v>
      </c>
      <c r="I3295" t="b">
        <v>1</v>
      </c>
      <c r="J3295" t="b">
        <v>0</v>
      </c>
      <c r="L3295">
        <f t="shared" si="52"/>
        <v>6</v>
      </c>
    </row>
    <row r="3296" spans="1:12" x14ac:dyDescent="0.3">
      <c r="A3296" t="s">
        <v>720</v>
      </c>
      <c r="B3296" s="97" t="s">
        <v>1060</v>
      </c>
      <c r="C3296" t="s">
        <v>694</v>
      </c>
      <c r="D3296" t="b">
        <v>0</v>
      </c>
      <c r="E3296" t="b">
        <v>0</v>
      </c>
      <c r="F3296" t="b">
        <v>0</v>
      </c>
      <c r="G3296" t="b">
        <v>0</v>
      </c>
      <c r="H3296" t="b">
        <v>0</v>
      </c>
      <c r="I3296" t="b">
        <v>0</v>
      </c>
      <c r="J3296" t="b">
        <v>0</v>
      </c>
      <c r="L3296">
        <f t="shared" si="52"/>
        <v>7</v>
      </c>
    </row>
    <row r="3297" spans="1:12" x14ac:dyDescent="0.3">
      <c r="A3297" t="s">
        <v>720</v>
      </c>
      <c r="B3297" s="97" t="s">
        <v>1060</v>
      </c>
      <c r="C3297" t="s">
        <v>694</v>
      </c>
      <c r="D3297" t="b">
        <v>0</v>
      </c>
      <c r="E3297" t="b">
        <v>0</v>
      </c>
      <c r="F3297" t="b">
        <v>0</v>
      </c>
      <c r="G3297" t="b">
        <v>0</v>
      </c>
      <c r="H3297" t="b">
        <v>0</v>
      </c>
      <c r="I3297" t="b">
        <v>0</v>
      </c>
      <c r="J3297" t="b">
        <v>0</v>
      </c>
      <c r="L3297">
        <f t="shared" si="52"/>
        <v>7</v>
      </c>
    </row>
    <row r="3298" spans="1:12" x14ac:dyDescent="0.3">
      <c r="A3298" t="s">
        <v>720</v>
      </c>
      <c r="B3298" s="97" t="s">
        <v>1060</v>
      </c>
      <c r="C3298" t="s">
        <v>694</v>
      </c>
      <c r="D3298" t="b">
        <v>0</v>
      </c>
      <c r="E3298" t="b">
        <v>0</v>
      </c>
      <c r="F3298" t="b">
        <v>0</v>
      </c>
      <c r="G3298" t="b">
        <v>0</v>
      </c>
      <c r="H3298" t="b">
        <v>0</v>
      </c>
      <c r="I3298" t="b">
        <v>0</v>
      </c>
      <c r="J3298" t="b">
        <v>0</v>
      </c>
      <c r="L3298">
        <f t="shared" si="52"/>
        <v>7</v>
      </c>
    </row>
    <row r="3299" spans="1:12" x14ac:dyDescent="0.3">
      <c r="A3299" t="s">
        <v>720</v>
      </c>
      <c r="B3299" s="97" t="s">
        <v>1060</v>
      </c>
      <c r="C3299" t="s">
        <v>694</v>
      </c>
      <c r="D3299" t="b">
        <v>0</v>
      </c>
      <c r="E3299" t="b">
        <v>0</v>
      </c>
      <c r="F3299" t="b">
        <v>0</v>
      </c>
      <c r="G3299" t="b">
        <v>0</v>
      </c>
      <c r="H3299" t="b">
        <v>0</v>
      </c>
      <c r="I3299" t="b">
        <v>1</v>
      </c>
      <c r="J3299" t="b">
        <v>0</v>
      </c>
      <c r="L3299">
        <f t="shared" si="52"/>
        <v>6</v>
      </c>
    </row>
    <row r="3300" spans="1:12" x14ac:dyDescent="0.3">
      <c r="A3300" t="s">
        <v>720</v>
      </c>
      <c r="B3300" s="97" t="s">
        <v>1060</v>
      </c>
      <c r="C3300" t="s">
        <v>694</v>
      </c>
      <c r="D3300" t="b">
        <v>0</v>
      </c>
      <c r="E3300" t="b">
        <v>0</v>
      </c>
      <c r="F3300" t="b">
        <v>0</v>
      </c>
      <c r="G3300" t="b">
        <v>0</v>
      </c>
      <c r="H3300" t="b">
        <v>0</v>
      </c>
      <c r="I3300" t="b">
        <v>1</v>
      </c>
      <c r="J3300" t="b">
        <v>0</v>
      </c>
      <c r="L3300">
        <f t="shared" si="52"/>
        <v>6</v>
      </c>
    </row>
    <row r="3301" spans="1:12" x14ac:dyDescent="0.3">
      <c r="A3301" t="s">
        <v>720</v>
      </c>
      <c r="B3301" s="97" t="s">
        <v>1060</v>
      </c>
      <c r="C3301" t="s">
        <v>694</v>
      </c>
      <c r="D3301" t="b">
        <v>0</v>
      </c>
      <c r="E3301" t="b">
        <v>0</v>
      </c>
      <c r="F3301" t="b">
        <v>0</v>
      </c>
      <c r="G3301" t="b">
        <v>0</v>
      </c>
      <c r="H3301" t="b">
        <v>0</v>
      </c>
      <c r="I3301" t="b">
        <v>0</v>
      </c>
      <c r="J3301" t="b">
        <v>0</v>
      </c>
      <c r="L3301">
        <f t="shared" si="52"/>
        <v>7</v>
      </c>
    </row>
    <row r="3302" spans="1:12" x14ac:dyDescent="0.3">
      <c r="A3302" t="s">
        <v>720</v>
      </c>
      <c r="B3302" s="97" t="s">
        <v>1060</v>
      </c>
      <c r="C3302" t="s">
        <v>694</v>
      </c>
      <c r="D3302" t="b">
        <v>0</v>
      </c>
      <c r="E3302" t="b">
        <v>0</v>
      </c>
      <c r="F3302" t="b">
        <v>0</v>
      </c>
      <c r="G3302" t="b">
        <v>0</v>
      </c>
      <c r="H3302" t="b">
        <v>0</v>
      </c>
      <c r="I3302" t="b">
        <v>1</v>
      </c>
      <c r="J3302" t="b">
        <v>0</v>
      </c>
      <c r="L3302">
        <f t="shared" si="52"/>
        <v>6</v>
      </c>
    </row>
    <row r="3303" spans="1:12" x14ac:dyDescent="0.3">
      <c r="A3303" t="s">
        <v>720</v>
      </c>
      <c r="B3303" s="97" t="s">
        <v>1060</v>
      </c>
      <c r="C3303" t="s">
        <v>694</v>
      </c>
      <c r="D3303" t="b">
        <v>0</v>
      </c>
      <c r="E3303" t="b">
        <v>0</v>
      </c>
      <c r="F3303" t="b">
        <v>0</v>
      </c>
      <c r="G3303" t="b">
        <v>0</v>
      </c>
      <c r="H3303" t="b">
        <v>0</v>
      </c>
      <c r="I3303" t="b">
        <v>0</v>
      </c>
      <c r="J3303" t="b">
        <v>0</v>
      </c>
      <c r="L3303">
        <f t="shared" si="52"/>
        <v>7</v>
      </c>
    </row>
    <row r="3304" spans="1:12" x14ac:dyDescent="0.3">
      <c r="A3304" t="s">
        <v>720</v>
      </c>
      <c r="B3304" s="97" t="s">
        <v>1060</v>
      </c>
      <c r="C3304" t="s">
        <v>694</v>
      </c>
      <c r="D3304" t="b">
        <v>0</v>
      </c>
      <c r="E3304" t="b">
        <v>0</v>
      </c>
      <c r="F3304" t="b">
        <v>0</v>
      </c>
      <c r="G3304" t="b">
        <v>0</v>
      </c>
      <c r="H3304" t="b">
        <v>0</v>
      </c>
      <c r="I3304" t="b">
        <v>1</v>
      </c>
      <c r="J3304" t="b">
        <v>0</v>
      </c>
      <c r="L3304">
        <f t="shared" si="52"/>
        <v>6</v>
      </c>
    </row>
    <row r="3305" spans="1:12" x14ac:dyDescent="0.3">
      <c r="A3305" t="s">
        <v>720</v>
      </c>
      <c r="B3305" s="97" t="s">
        <v>1060</v>
      </c>
      <c r="C3305" t="s">
        <v>694</v>
      </c>
      <c r="D3305" t="b">
        <v>0</v>
      </c>
      <c r="E3305" t="b">
        <v>0</v>
      </c>
      <c r="F3305" t="b">
        <v>0</v>
      </c>
      <c r="G3305" t="b">
        <v>0</v>
      </c>
      <c r="H3305" t="b">
        <v>0</v>
      </c>
      <c r="I3305" t="b">
        <v>1</v>
      </c>
      <c r="J3305" t="b">
        <v>0</v>
      </c>
      <c r="L3305">
        <f t="shared" si="52"/>
        <v>6</v>
      </c>
    </row>
    <row r="3306" spans="1:12" x14ac:dyDescent="0.3">
      <c r="A3306" t="s">
        <v>720</v>
      </c>
      <c r="B3306" s="97" t="s">
        <v>1060</v>
      </c>
      <c r="C3306" t="s">
        <v>694</v>
      </c>
      <c r="D3306" t="b">
        <v>0</v>
      </c>
      <c r="E3306" t="b">
        <v>0</v>
      </c>
      <c r="F3306" t="b">
        <v>0</v>
      </c>
      <c r="G3306" t="b">
        <v>0</v>
      </c>
      <c r="H3306" t="b">
        <v>0</v>
      </c>
      <c r="I3306" t="b">
        <v>0</v>
      </c>
      <c r="J3306" t="b">
        <v>0</v>
      </c>
      <c r="L3306">
        <f t="shared" si="52"/>
        <v>7</v>
      </c>
    </row>
    <row r="3307" spans="1:12" x14ac:dyDescent="0.3">
      <c r="A3307" t="s">
        <v>720</v>
      </c>
      <c r="B3307" s="97" t="s">
        <v>1060</v>
      </c>
      <c r="C3307" t="s">
        <v>694</v>
      </c>
      <c r="D3307" t="b">
        <v>0</v>
      </c>
      <c r="E3307" t="b">
        <v>0</v>
      </c>
      <c r="F3307" t="b">
        <v>0</v>
      </c>
      <c r="G3307" t="b">
        <v>0</v>
      </c>
      <c r="H3307" t="b">
        <v>0</v>
      </c>
      <c r="I3307" t="b">
        <v>1</v>
      </c>
      <c r="J3307" t="b">
        <v>0</v>
      </c>
      <c r="L3307">
        <f t="shared" si="52"/>
        <v>6</v>
      </c>
    </row>
    <row r="3308" spans="1:12" x14ac:dyDescent="0.3">
      <c r="A3308" t="s">
        <v>720</v>
      </c>
      <c r="B3308" s="97" t="s">
        <v>1060</v>
      </c>
      <c r="C3308" t="s">
        <v>694</v>
      </c>
      <c r="D3308" t="b">
        <v>0</v>
      </c>
      <c r="E3308" t="b">
        <v>0</v>
      </c>
      <c r="F3308" t="b">
        <v>0</v>
      </c>
      <c r="G3308" t="b">
        <v>0</v>
      </c>
      <c r="H3308" t="b">
        <v>0</v>
      </c>
      <c r="I3308" t="b">
        <v>0</v>
      </c>
      <c r="J3308" t="b">
        <v>0</v>
      </c>
      <c r="L3308">
        <f t="shared" si="52"/>
        <v>7</v>
      </c>
    </row>
    <row r="3309" spans="1:12" x14ac:dyDescent="0.3">
      <c r="A3309" t="s">
        <v>720</v>
      </c>
      <c r="B3309" s="97" t="s">
        <v>1060</v>
      </c>
      <c r="C3309" t="s">
        <v>694</v>
      </c>
      <c r="D3309" t="b">
        <v>0</v>
      </c>
      <c r="E3309" t="b">
        <v>0</v>
      </c>
      <c r="F3309" t="b">
        <v>0</v>
      </c>
      <c r="G3309" t="b">
        <v>0</v>
      </c>
      <c r="H3309" t="b">
        <v>0</v>
      </c>
      <c r="I3309" t="b">
        <v>0</v>
      </c>
      <c r="J3309" t="b">
        <v>0</v>
      </c>
      <c r="L3309">
        <f t="shared" si="52"/>
        <v>7</v>
      </c>
    </row>
    <row r="3310" spans="1:12" x14ac:dyDescent="0.3">
      <c r="A3310" t="s">
        <v>720</v>
      </c>
      <c r="B3310" s="97" t="s">
        <v>1060</v>
      </c>
      <c r="C3310" t="s">
        <v>115</v>
      </c>
      <c r="D3310" t="b">
        <v>0</v>
      </c>
      <c r="E3310" t="b">
        <v>0</v>
      </c>
      <c r="F3310" t="b">
        <v>0</v>
      </c>
      <c r="G3310" t="b">
        <v>0</v>
      </c>
      <c r="H3310" t="b">
        <v>1</v>
      </c>
      <c r="I3310" t="b">
        <v>0</v>
      </c>
      <c r="J3310" t="b">
        <v>0</v>
      </c>
      <c r="L3310">
        <f t="shared" si="52"/>
        <v>7</v>
      </c>
    </row>
    <row r="3311" spans="1:12" x14ac:dyDescent="0.3">
      <c r="A3311" t="s">
        <v>720</v>
      </c>
      <c r="B3311" s="97" t="s">
        <v>1060</v>
      </c>
      <c r="C3311" t="s">
        <v>115</v>
      </c>
      <c r="D3311" t="b">
        <v>0</v>
      </c>
      <c r="E3311" t="b">
        <v>0</v>
      </c>
      <c r="F3311" t="b">
        <v>0</v>
      </c>
      <c r="G3311" t="b">
        <v>0</v>
      </c>
      <c r="H3311" t="b">
        <v>0</v>
      </c>
      <c r="I3311" t="b">
        <v>0</v>
      </c>
      <c r="J3311" t="b">
        <v>0</v>
      </c>
      <c r="L3311">
        <f t="shared" si="52"/>
        <v>7</v>
      </c>
    </row>
    <row r="3312" spans="1:12" x14ac:dyDescent="0.3">
      <c r="A3312" t="s">
        <v>720</v>
      </c>
      <c r="B3312" s="97" t="s">
        <v>1060</v>
      </c>
      <c r="C3312" t="s">
        <v>115</v>
      </c>
      <c r="D3312" t="b">
        <v>0</v>
      </c>
      <c r="E3312" t="b">
        <v>0</v>
      </c>
      <c r="F3312" t="b">
        <v>0</v>
      </c>
      <c r="G3312" t="b">
        <v>0</v>
      </c>
      <c r="H3312" t="b">
        <v>0</v>
      </c>
      <c r="I3312" t="b">
        <v>1</v>
      </c>
      <c r="J3312" t="b">
        <v>0</v>
      </c>
      <c r="L3312">
        <f t="shared" si="52"/>
        <v>6</v>
      </c>
    </row>
    <row r="3313" spans="1:12" x14ac:dyDescent="0.3">
      <c r="A3313" t="s">
        <v>720</v>
      </c>
      <c r="B3313" s="97" t="s">
        <v>1060</v>
      </c>
      <c r="C3313" t="s">
        <v>115</v>
      </c>
      <c r="D3313" t="b">
        <v>0</v>
      </c>
      <c r="E3313" t="b">
        <v>0</v>
      </c>
      <c r="F3313" t="b">
        <v>0</v>
      </c>
      <c r="G3313" t="b">
        <v>0</v>
      </c>
      <c r="H3313" t="b">
        <v>0</v>
      </c>
      <c r="I3313" t="b">
        <v>0</v>
      </c>
      <c r="J3313" t="b">
        <v>0</v>
      </c>
      <c r="L3313">
        <f t="shared" si="52"/>
        <v>7</v>
      </c>
    </row>
    <row r="3314" spans="1:12" x14ac:dyDescent="0.3">
      <c r="A3314" t="s">
        <v>720</v>
      </c>
      <c r="B3314" s="97" t="s">
        <v>1060</v>
      </c>
      <c r="C3314" t="s">
        <v>115</v>
      </c>
      <c r="D3314" t="b">
        <v>0</v>
      </c>
      <c r="E3314" t="b">
        <v>0</v>
      </c>
      <c r="F3314" t="b">
        <v>0</v>
      </c>
      <c r="G3314" t="b">
        <v>0</v>
      </c>
      <c r="H3314" t="b">
        <v>0</v>
      </c>
      <c r="I3314" t="b">
        <v>0</v>
      </c>
      <c r="J3314" t="b">
        <v>0</v>
      </c>
      <c r="L3314">
        <f t="shared" si="52"/>
        <v>7</v>
      </c>
    </row>
    <row r="3315" spans="1:12" x14ac:dyDescent="0.3">
      <c r="A3315" t="s">
        <v>720</v>
      </c>
      <c r="B3315" s="97" t="s">
        <v>1060</v>
      </c>
      <c r="C3315" t="s">
        <v>115</v>
      </c>
      <c r="D3315" t="b">
        <v>0</v>
      </c>
      <c r="E3315" t="b">
        <v>0</v>
      </c>
      <c r="F3315" t="b">
        <v>0</v>
      </c>
      <c r="G3315" t="b">
        <v>0</v>
      </c>
      <c r="H3315" t="b">
        <v>0</v>
      </c>
      <c r="I3315" t="b">
        <v>0</v>
      </c>
      <c r="J3315" t="b">
        <v>0</v>
      </c>
      <c r="L3315">
        <f t="shared" si="52"/>
        <v>7</v>
      </c>
    </row>
    <row r="3316" spans="1:12" x14ac:dyDescent="0.3">
      <c r="A3316" t="s">
        <v>720</v>
      </c>
      <c r="B3316" s="97" t="s">
        <v>1060</v>
      </c>
      <c r="C3316" t="s">
        <v>115</v>
      </c>
      <c r="D3316" t="b">
        <v>0</v>
      </c>
      <c r="E3316" t="b">
        <v>0</v>
      </c>
      <c r="F3316" t="b">
        <v>0</v>
      </c>
      <c r="G3316" t="b">
        <v>0</v>
      </c>
      <c r="H3316" t="b">
        <v>0</v>
      </c>
      <c r="I3316" t="b">
        <v>0</v>
      </c>
      <c r="J3316" t="b">
        <v>0</v>
      </c>
      <c r="L3316">
        <f t="shared" si="52"/>
        <v>7</v>
      </c>
    </row>
    <row r="3317" spans="1:12" x14ac:dyDescent="0.3">
      <c r="A3317" t="s">
        <v>720</v>
      </c>
      <c r="B3317" s="97" t="s">
        <v>1060</v>
      </c>
      <c r="C3317" t="s">
        <v>115</v>
      </c>
      <c r="D3317" t="b">
        <v>0</v>
      </c>
      <c r="E3317" t="b">
        <v>0</v>
      </c>
      <c r="F3317" t="b">
        <v>0</v>
      </c>
      <c r="G3317" t="b">
        <v>0</v>
      </c>
      <c r="H3317" t="b">
        <v>0</v>
      </c>
      <c r="I3317" t="b">
        <v>1</v>
      </c>
      <c r="J3317" t="b">
        <v>0</v>
      </c>
      <c r="L3317">
        <f t="shared" si="52"/>
        <v>6</v>
      </c>
    </row>
    <row r="3318" spans="1:12" x14ac:dyDescent="0.3">
      <c r="A3318" t="s">
        <v>720</v>
      </c>
      <c r="B3318" s="97" t="s">
        <v>1060</v>
      </c>
      <c r="C3318" t="s">
        <v>115</v>
      </c>
      <c r="D3318" t="b">
        <v>0</v>
      </c>
      <c r="E3318" t="b">
        <v>0</v>
      </c>
      <c r="F3318" t="b">
        <v>0</v>
      </c>
      <c r="G3318" t="b">
        <v>0</v>
      </c>
      <c r="H3318" t="b">
        <v>0</v>
      </c>
      <c r="I3318" t="b">
        <v>1</v>
      </c>
      <c r="J3318" t="b">
        <v>0</v>
      </c>
      <c r="L3318">
        <f t="shared" si="52"/>
        <v>6</v>
      </c>
    </row>
    <row r="3319" spans="1:12" x14ac:dyDescent="0.3">
      <c r="A3319" t="s">
        <v>720</v>
      </c>
      <c r="B3319" s="97" t="s">
        <v>1060</v>
      </c>
      <c r="C3319" t="s">
        <v>115</v>
      </c>
      <c r="D3319" t="b">
        <v>0</v>
      </c>
      <c r="E3319" t="b">
        <v>0</v>
      </c>
      <c r="F3319" t="b">
        <v>0</v>
      </c>
      <c r="G3319" t="b">
        <v>0</v>
      </c>
      <c r="H3319" t="b">
        <v>0</v>
      </c>
      <c r="I3319" t="b">
        <v>1</v>
      </c>
      <c r="J3319" t="b">
        <v>0</v>
      </c>
      <c r="L3319">
        <f t="shared" si="52"/>
        <v>6</v>
      </c>
    </row>
    <row r="3320" spans="1:12" x14ac:dyDescent="0.3">
      <c r="A3320" t="s">
        <v>720</v>
      </c>
      <c r="B3320" s="97" t="s">
        <v>1060</v>
      </c>
      <c r="C3320" t="s">
        <v>115</v>
      </c>
      <c r="D3320" t="b">
        <v>0</v>
      </c>
      <c r="E3320" t="b">
        <v>0</v>
      </c>
      <c r="F3320" t="b">
        <v>0</v>
      </c>
      <c r="G3320" t="b">
        <v>0</v>
      </c>
      <c r="H3320" t="b">
        <v>0</v>
      </c>
      <c r="I3320" t="b">
        <v>1</v>
      </c>
      <c r="J3320" t="b">
        <v>0</v>
      </c>
      <c r="L3320">
        <f t="shared" si="52"/>
        <v>6</v>
      </c>
    </row>
    <row r="3321" spans="1:12" x14ac:dyDescent="0.3">
      <c r="A3321" t="s">
        <v>720</v>
      </c>
      <c r="B3321" s="97" t="s">
        <v>1060</v>
      </c>
      <c r="C3321" t="s">
        <v>115</v>
      </c>
      <c r="D3321" t="b">
        <v>0</v>
      </c>
      <c r="E3321" t="b">
        <v>0</v>
      </c>
      <c r="F3321" t="b">
        <v>0</v>
      </c>
      <c r="G3321" t="b">
        <v>0</v>
      </c>
      <c r="H3321" t="b">
        <v>0</v>
      </c>
      <c r="I3321" t="b">
        <v>1</v>
      </c>
      <c r="J3321" t="b">
        <v>0</v>
      </c>
      <c r="L3321">
        <f t="shared" si="52"/>
        <v>6</v>
      </c>
    </row>
    <row r="3322" spans="1:12" x14ac:dyDescent="0.3">
      <c r="A3322" t="s">
        <v>720</v>
      </c>
      <c r="B3322" s="97" t="s">
        <v>1060</v>
      </c>
      <c r="C3322" t="s">
        <v>115</v>
      </c>
      <c r="D3322" t="b">
        <v>0</v>
      </c>
      <c r="E3322" t="b">
        <v>0</v>
      </c>
      <c r="F3322" t="b">
        <v>0</v>
      </c>
      <c r="G3322" t="b">
        <v>0</v>
      </c>
      <c r="H3322" t="b">
        <v>1</v>
      </c>
      <c r="I3322" t="b">
        <v>0</v>
      </c>
      <c r="J3322" t="b">
        <v>0</v>
      </c>
      <c r="L3322">
        <f t="shared" si="52"/>
        <v>7</v>
      </c>
    </row>
    <row r="3323" spans="1:12" x14ac:dyDescent="0.3">
      <c r="A3323" t="s">
        <v>720</v>
      </c>
      <c r="B3323" s="97" t="s">
        <v>1060</v>
      </c>
      <c r="C3323" t="s">
        <v>115</v>
      </c>
      <c r="D3323" t="b">
        <v>0</v>
      </c>
      <c r="E3323" t="b">
        <v>0</v>
      </c>
      <c r="F3323" t="b">
        <v>0</v>
      </c>
      <c r="G3323" t="b">
        <v>0</v>
      </c>
      <c r="H3323" t="b">
        <v>1</v>
      </c>
      <c r="I3323" t="b">
        <v>0</v>
      </c>
      <c r="J3323" t="b">
        <v>0</v>
      </c>
      <c r="L3323">
        <f t="shared" si="52"/>
        <v>7</v>
      </c>
    </row>
    <row r="3324" spans="1:12" x14ac:dyDescent="0.3">
      <c r="A3324" t="s">
        <v>720</v>
      </c>
      <c r="B3324" s="97" t="s">
        <v>1060</v>
      </c>
      <c r="C3324" t="s">
        <v>115</v>
      </c>
      <c r="D3324" t="b">
        <v>0</v>
      </c>
      <c r="E3324" t="b">
        <v>0</v>
      </c>
      <c r="F3324" t="b">
        <v>0</v>
      </c>
      <c r="G3324" t="b">
        <v>0</v>
      </c>
      <c r="H3324" t="b">
        <v>0</v>
      </c>
      <c r="I3324" t="b">
        <v>1</v>
      </c>
      <c r="J3324" t="b">
        <v>0</v>
      </c>
      <c r="L3324">
        <f t="shared" si="52"/>
        <v>6</v>
      </c>
    </row>
    <row r="3325" spans="1:12" x14ac:dyDescent="0.3">
      <c r="A3325" t="s">
        <v>720</v>
      </c>
      <c r="B3325" s="97" t="s">
        <v>1060</v>
      </c>
      <c r="C3325" t="s">
        <v>115</v>
      </c>
      <c r="D3325" t="b">
        <v>0</v>
      </c>
      <c r="E3325" t="b">
        <v>0</v>
      </c>
      <c r="F3325" t="b">
        <v>0</v>
      </c>
      <c r="G3325" t="b">
        <v>0</v>
      </c>
      <c r="H3325" t="b">
        <v>0</v>
      </c>
      <c r="I3325" t="b">
        <v>1</v>
      </c>
      <c r="J3325" t="b">
        <v>0</v>
      </c>
      <c r="L3325">
        <f t="shared" si="52"/>
        <v>6</v>
      </c>
    </row>
    <row r="3326" spans="1:12" x14ac:dyDescent="0.3">
      <c r="A3326" t="s">
        <v>720</v>
      </c>
      <c r="B3326" s="97" t="s">
        <v>1060</v>
      </c>
      <c r="C3326" t="s">
        <v>115</v>
      </c>
      <c r="D3326" t="b">
        <v>0</v>
      </c>
      <c r="E3326" t="b">
        <v>0</v>
      </c>
      <c r="F3326" t="b">
        <v>0</v>
      </c>
      <c r="G3326" t="b">
        <v>0</v>
      </c>
      <c r="H3326" t="b">
        <v>0</v>
      </c>
      <c r="I3326" t="b">
        <v>1</v>
      </c>
      <c r="J3326" t="b">
        <v>0</v>
      </c>
      <c r="L3326">
        <f t="shared" si="52"/>
        <v>6</v>
      </c>
    </row>
    <row r="3327" spans="1:12" x14ac:dyDescent="0.3">
      <c r="A3327" t="s">
        <v>720</v>
      </c>
      <c r="B3327" s="97" t="s">
        <v>1060</v>
      </c>
      <c r="C3327" t="s">
        <v>115</v>
      </c>
      <c r="D3327" t="b">
        <v>0</v>
      </c>
      <c r="E3327" t="b">
        <v>0</v>
      </c>
      <c r="F3327" t="b">
        <v>0</v>
      </c>
      <c r="G3327" t="b">
        <v>0</v>
      </c>
      <c r="H3327" t="b">
        <v>0</v>
      </c>
      <c r="I3327" t="b">
        <v>1</v>
      </c>
      <c r="J3327" t="b">
        <v>0</v>
      </c>
      <c r="L3327">
        <f t="shared" si="52"/>
        <v>6</v>
      </c>
    </row>
    <row r="3328" spans="1:12" x14ac:dyDescent="0.3">
      <c r="A3328" t="s">
        <v>720</v>
      </c>
      <c r="B3328" s="97" t="s">
        <v>1060</v>
      </c>
      <c r="C3328" t="s">
        <v>115</v>
      </c>
      <c r="D3328" t="b">
        <v>0</v>
      </c>
      <c r="E3328" t="b">
        <v>0</v>
      </c>
      <c r="F3328" t="b">
        <v>0</v>
      </c>
      <c r="G3328" t="b">
        <v>0</v>
      </c>
      <c r="H3328" t="b">
        <v>0</v>
      </c>
      <c r="I3328" t="b">
        <v>1</v>
      </c>
      <c r="J3328" t="b">
        <v>0</v>
      </c>
      <c r="L3328">
        <f t="shared" si="52"/>
        <v>6</v>
      </c>
    </row>
    <row r="3329" spans="1:12" x14ac:dyDescent="0.3">
      <c r="A3329" t="s">
        <v>720</v>
      </c>
      <c r="B3329" s="97" t="s">
        <v>1060</v>
      </c>
      <c r="C3329" t="s">
        <v>115</v>
      </c>
      <c r="D3329" t="b">
        <v>0</v>
      </c>
      <c r="E3329" t="b">
        <v>0</v>
      </c>
      <c r="F3329" t="b">
        <v>0</v>
      </c>
      <c r="G3329" t="b">
        <v>1</v>
      </c>
      <c r="H3329" t="b">
        <v>0</v>
      </c>
      <c r="I3329" t="b">
        <v>0</v>
      </c>
      <c r="J3329" t="b">
        <v>0</v>
      </c>
      <c r="L3329">
        <f t="shared" si="52"/>
        <v>4</v>
      </c>
    </row>
    <row r="3330" spans="1:12" x14ac:dyDescent="0.3">
      <c r="A3330" t="s">
        <v>720</v>
      </c>
      <c r="B3330" s="97" t="s">
        <v>1060</v>
      </c>
      <c r="C3330" t="s">
        <v>115</v>
      </c>
      <c r="D3330" t="b">
        <v>0</v>
      </c>
      <c r="E3330" t="b">
        <v>0</v>
      </c>
      <c r="F3330" t="b">
        <v>0</v>
      </c>
      <c r="G3330" t="b">
        <v>0</v>
      </c>
      <c r="H3330" t="b">
        <v>0</v>
      </c>
      <c r="I3330" t="b">
        <v>0</v>
      </c>
      <c r="J3330" t="b">
        <v>0</v>
      </c>
      <c r="L3330">
        <f t="shared" si="52"/>
        <v>7</v>
      </c>
    </row>
    <row r="3331" spans="1:12" x14ac:dyDescent="0.3">
      <c r="A3331" t="s">
        <v>720</v>
      </c>
      <c r="B3331" s="97" t="s">
        <v>1060</v>
      </c>
      <c r="C3331" t="s">
        <v>115</v>
      </c>
      <c r="D3331" t="b">
        <v>0</v>
      </c>
      <c r="E3331" t="b">
        <v>0</v>
      </c>
      <c r="F3331" t="b">
        <v>0</v>
      </c>
      <c r="G3331" t="b">
        <v>0</v>
      </c>
      <c r="H3331" t="b">
        <v>0</v>
      </c>
      <c r="I3331" t="b">
        <v>0</v>
      </c>
      <c r="J3331" t="b">
        <v>0</v>
      </c>
      <c r="L3331">
        <f t="shared" si="52"/>
        <v>7</v>
      </c>
    </row>
    <row r="3332" spans="1:12" x14ac:dyDescent="0.3">
      <c r="A3332" t="s">
        <v>720</v>
      </c>
      <c r="B3332" s="97" t="s">
        <v>1060</v>
      </c>
      <c r="C3332" t="s">
        <v>115</v>
      </c>
      <c r="D3332" t="b">
        <v>0</v>
      </c>
      <c r="E3332" t="b">
        <v>0</v>
      </c>
      <c r="F3332" t="b">
        <v>0</v>
      </c>
      <c r="G3332" t="b">
        <v>0</v>
      </c>
      <c r="H3332" t="b">
        <v>0</v>
      </c>
      <c r="I3332" t="b">
        <v>0</v>
      </c>
      <c r="J3332" t="b">
        <v>0</v>
      </c>
      <c r="L3332">
        <f t="shared" si="52"/>
        <v>7</v>
      </c>
    </row>
    <row r="3333" spans="1:12" x14ac:dyDescent="0.3">
      <c r="A3333" t="s">
        <v>720</v>
      </c>
      <c r="B3333" s="97" t="s">
        <v>1060</v>
      </c>
      <c r="C3333" t="s">
        <v>115</v>
      </c>
      <c r="D3333" t="b">
        <v>0</v>
      </c>
      <c r="E3333" t="b">
        <v>0</v>
      </c>
      <c r="F3333" t="b">
        <v>0</v>
      </c>
      <c r="G3333" t="b">
        <v>0</v>
      </c>
      <c r="H3333" t="b">
        <v>0</v>
      </c>
      <c r="I3333" t="b">
        <v>0</v>
      </c>
      <c r="J3333" t="b">
        <v>0</v>
      </c>
      <c r="L3333">
        <f t="shared" si="52"/>
        <v>7</v>
      </c>
    </row>
    <row r="3334" spans="1:12" x14ac:dyDescent="0.3">
      <c r="A3334" t="s">
        <v>720</v>
      </c>
      <c r="B3334" s="97" t="s">
        <v>1060</v>
      </c>
      <c r="C3334" t="s">
        <v>115</v>
      </c>
      <c r="D3334" t="b">
        <v>0</v>
      </c>
      <c r="E3334" t="b">
        <v>0</v>
      </c>
      <c r="F3334" t="b">
        <v>0</v>
      </c>
      <c r="G3334" t="b">
        <v>0</v>
      </c>
      <c r="H3334" t="b">
        <v>0</v>
      </c>
      <c r="I3334" t="b">
        <v>0</v>
      </c>
      <c r="J3334" t="b">
        <v>0</v>
      </c>
      <c r="L3334">
        <f t="shared" si="52"/>
        <v>7</v>
      </c>
    </row>
    <row r="3335" spans="1:12" x14ac:dyDescent="0.3">
      <c r="A3335" t="s">
        <v>720</v>
      </c>
      <c r="B3335" s="97" t="s">
        <v>1060</v>
      </c>
      <c r="C3335" t="s">
        <v>115</v>
      </c>
      <c r="D3335" t="b">
        <v>0</v>
      </c>
      <c r="E3335" t="b">
        <v>0</v>
      </c>
      <c r="F3335" t="b">
        <v>0</v>
      </c>
      <c r="G3335" t="b">
        <v>0</v>
      </c>
      <c r="H3335" t="b">
        <v>0</v>
      </c>
      <c r="I3335" t="b">
        <v>0</v>
      </c>
      <c r="J3335" t="b">
        <v>0</v>
      </c>
      <c r="L3335">
        <f t="shared" si="52"/>
        <v>7</v>
      </c>
    </row>
    <row r="3336" spans="1:12" x14ac:dyDescent="0.3">
      <c r="A3336" t="s">
        <v>720</v>
      </c>
      <c r="B3336" s="97" t="s">
        <v>1060</v>
      </c>
      <c r="C3336" t="s">
        <v>115</v>
      </c>
      <c r="D3336" t="b">
        <v>0</v>
      </c>
      <c r="E3336" t="b">
        <v>0</v>
      </c>
      <c r="F3336" t="b">
        <v>0</v>
      </c>
      <c r="G3336" t="b">
        <v>0</v>
      </c>
      <c r="H3336" t="b">
        <v>1</v>
      </c>
      <c r="I3336" t="b">
        <v>0</v>
      </c>
      <c r="J3336" t="b">
        <v>0</v>
      </c>
      <c r="L3336">
        <f t="shared" si="52"/>
        <v>7</v>
      </c>
    </row>
    <row r="3337" spans="1:12" x14ac:dyDescent="0.3">
      <c r="A3337" t="s">
        <v>720</v>
      </c>
      <c r="B3337" s="97" t="s">
        <v>1060</v>
      </c>
      <c r="C3337" t="s">
        <v>115</v>
      </c>
      <c r="D3337" t="b">
        <v>0</v>
      </c>
      <c r="E3337" t="b">
        <v>0</v>
      </c>
      <c r="F3337" t="b">
        <v>0</v>
      </c>
      <c r="G3337" t="b">
        <v>0</v>
      </c>
      <c r="H3337" t="b">
        <v>1</v>
      </c>
      <c r="I3337" t="b">
        <v>1</v>
      </c>
      <c r="J3337" t="b">
        <v>0</v>
      </c>
      <c r="L3337">
        <f t="shared" si="52"/>
        <v>6</v>
      </c>
    </row>
    <row r="3338" spans="1:12" x14ac:dyDescent="0.3">
      <c r="A3338" t="s">
        <v>720</v>
      </c>
      <c r="B3338" s="97" t="s">
        <v>1060</v>
      </c>
      <c r="C3338" t="s">
        <v>115</v>
      </c>
      <c r="D3338" t="b">
        <v>0</v>
      </c>
      <c r="E3338" t="b">
        <v>0</v>
      </c>
      <c r="F3338" t="b">
        <v>0</v>
      </c>
      <c r="G3338" t="b">
        <v>0</v>
      </c>
      <c r="H3338" t="b">
        <v>0</v>
      </c>
      <c r="I3338" t="b">
        <v>0</v>
      </c>
      <c r="J3338" t="b">
        <v>0</v>
      </c>
      <c r="L3338">
        <f t="shared" ref="L3338:L3401" si="53">MATCH(TRUE,D3338:J3338)</f>
        <v>7</v>
      </c>
    </row>
    <row r="3339" spans="1:12" x14ac:dyDescent="0.3">
      <c r="A3339" t="s">
        <v>720</v>
      </c>
      <c r="B3339" s="97" t="s">
        <v>1060</v>
      </c>
      <c r="C3339" t="s">
        <v>115</v>
      </c>
      <c r="D3339" t="b">
        <v>0</v>
      </c>
      <c r="E3339" t="b">
        <v>0</v>
      </c>
      <c r="F3339" t="b">
        <v>0</v>
      </c>
      <c r="G3339" t="b">
        <v>0</v>
      </c>
      <c r="H3339" t="b">
        <v>0</v>
      </c>
      <c r="I3339" t="b">
        <v>0</v>
      </c>
      <c r="J3339" t="b">
        <v>0</v>
      </c>
      <c r="L3339">
        <f t="shared" si="53"/>
        <v>7</v>
      </c>
    </row>
    <row r="3340" spans="1:12" x14ac:dyDescent="0.3">
      <c r="A3340" t="s">
        <v>720</v>
      </c>
      <c r="B3340" s="97" t="s">
        <v>1060</v>
      </c>
      <c r="C3340" t="s">
        <v>154</v>
      </c>
      <c r="D3340" t="b">
        <v>0</v>
      </c>
      <c r="E3340" t="b">
        <v>0</v>
      </c>
      <c r="F3340" t="b">
        <v>1</v>
      </c>
      <c r="G3340" t="b">
        <v>1</v>
      </c>
      <c r="H3340" t="b">
        <v>1</v>
      </c>
      <c r="I3340" t="b">
        <v>1</v>
      </c>
      <c r="J3340" t="b">
        <v>0</v>
      </c>
      <c r="L3340">
        <f t="shared" si="53"/>
        <v>6</v>
      </c>
    </row>
    <row r="3341" spans="1:12" x14ac:dyDescent="0.3">
      <c r="A3341" t="s">
        <v>720</v>
      </c>
      <c r="B3341" s="97" t="s">
        <v>1060</v>
      </c>
      <c r="C3341" t="s">
        <v>721</v>
      </c>
      <c r="D3341" t="b">
        <v>0</v>
      </c>
      <c r="E3341" t="b">
        <v>0</v>
      </c>
      <c r="F3341" t="b">
        <v>0</v>
      </c>
      <c r="G3341" t="b">
        <v>0</v>
      </c>
      <c r="H3341" t="b">
        <v>0</v>
      </c>
      <c r="I3341" t="b">
        <v>0</v>
      </c>
      <c r="J3341" t="b">
        <v>0</v>
      </c>
      <c r="L3341">
        <f t="shared" si="53"/>
        <v>7</v>
      </c>
    </row>
    <row r="3342" spans="1:12" x14ac:dyDescent="0.3">
      <c r="A3342" t="s">
        <v>720</v>
      </c>
      <c r="B3342" s="97" t="s">
        <v>1060</v>
      </c>
      <c r="C3342" t="s">
        <v>154</v>
      </c>
      <c r="D3342" t="b">
        <v>0</v>
      </c>
      <c r="E3342" t="b">
        <v>1</v>
      </c>
      <c r="F3342" t="b">
        <v>0</v>
      </c>
      <c r="G3342" t="b">
        <v>0</v>
      </c>
      <c r="H3342" t="b">
        <v>1</v>
      </c>
      <c r="I3342" t="b">
        <v>1</v>
      </c>
      <c r="J3342" t="b">
        <v>0</v>
      </c>
      <c r="L3342">
        <f t="shared" si="53"/>
        <v>6</v>
      </c>
    </row>
    <row r="3343" spans="1:12" x14ac:dyDescent="0.3">
      <c r="A3343" t="s">
        <v>720</v>
      </c>
      <c r="B3343" s="97" t="s">
        <v>1060</v>
      </c>
      <c r="C3343" t="s">
        <v>154</v>
      </c>
      <c r="D3343" t="b">
        <v>0</v>
      </c>
      <c r="E3343" t="b">
        <v>0</v>
      </c>
      <c r="F3343" t="b">
        <v>0</v>
      </c>
      <c r="G3343" t="b">
        <v>0</v>
      </c>
      <c r="H3343" t="b">
        <v>0</v>
      </c>
      <c r="I3343" t="b">
        <v>0</v>
      </c>
      <c r="J3343" t="b">
        <v>0</v>
      </c>
      <c r="L3343">
        <f t="shared" si="53"/>
        <v>7</v>
      </c>
    </row>
    <row r="3344" spans="1:12" x14ac:dyDescent="0.3">
      <c r="A3344" t="s">
        <v>720</v>
      </c>
      <c r="B3344" s="97" t="s">
        <v>1060</v>
      </c>
      <c r="C3344" t="s">
        <v>154</v>
      </c>
      <c r="D3344" t="b">
        <v>0</v>
      </c>
      <c r="E3344" t="b">
        <v>0</v>
      </c>
      <c r="F3344" t="b">
        <v>0</v>
      </c>
      <c r="G3344" t="b">
        <v>0</v>
      </c>
      <c r="H3344" t="b">
        <v>0</v>
      </c>
      <c r="I3344" t="b">
        <v>0</v>
      </c>
      <c r="J3344" t="b">
        <v>0</v>
      </c>
      <c r="L3344">
        <f t="shared" si="53"/>
        <v>7</v>
      </c>
    </row>
    <row r="3345" spans="1:12" x14ac:dyDescent="0.3">
      <c r="A3345" t="s">
        <v>720</v>
      </c>
      <c r="B3345" s="97" t="s">
        <v>1060</v>
      </c>
      <c r="C3345" t="s">
        <v>154</v>
      </c>
      <c r="D3345" t="b">
        <v>0</v>
      </c>
      <c r="E3345" t="b">
        <v>0</v>
      </c>
      <c r="F3345" t="b">
        <v>0</v>
      </c>
      <c r="G3345" t="b">
        <v>0</v>
      </c>
      <c r="H3345" t="b">
        <v>0</v>
      </c>
      <c r="I3345" t="b">
        <v>0</v>
      </c>
      <c r="J3345" t="b">
        <v>0</v>
      </c>
      <c r="L3345">
        <f t="shared" si="53"/>
        <v>7</v>
      </c>
    </row>
    <row r="3346" spans="1:12" x14ac:dyDescent="0.3">
      <c r="A3346" t="s">
        <v>720</v>
      </c>
      <c r="B3346" s="97" t="s">
        <v>1060</v>
      </c>
      <c r="C3346" t="s">
        <v>154</v>
      </c>
      <c r="D3346" t="b">
        <v>0</v>
      </c>
      <c r="E3346" t="b">
        <v>0</v>
      </c>
      <c r="F3346" t="b">
        <v>0</v>
      </c>
      <c r="G3346" t="b">
        <v>0</v>
      </c>
      <c r="H3346" t="b">
        <v>0</v>
      </c>
      <c r="I3346" t="b">
        <v>0</v>
      </c>
      <c r="J3346" t="b">
        <v>0</v>
      </c>
      <c r="L3346">
        <f t="shared" si="53"/>
        <v>7</v>
      </c>
    </row>
    <row r="3347" spans="1:12" x14ac:dyDescent="0.3">
      <c r="A3347" t="s">
        <v>720</v>
      </c>
      <c r="B3347" s="97" t="s">
        <v>1060</v>
      </c>
      <c r="C3347" t="s">
        <v>154</v>
      </c>
      <c r="D3347" t="b">
        <v>0</v>
      </c>
      <c r="E3347" t="b">
        <v>0</v>
      </c>
      <c r="F3347" t="b">
        <v>0</v>
      </c>
      <c r="G3347" t="b">
        <v>0</v>
      </c>
      <c r="H3347" t="b">
        <v>0</v>
      </c>
      <c r="I3347" t="b">
        <v>0</v>
      </c>
      <c r="J3347" t="b">
        <v>0</v>
      </c>
      <c r="L3347">
        <f t="shared" si="53"/>
        <v>7</v>
      </c>
    </row>
    <row r="3348" spans="1:12" x14ac:dyDescent="0.3">
      <c r="A3348" t="s">
        <v>720</v>
      </c>
      <c r="B3348" s="97" t="s">
        <v>1060</v>
      </c>
      <c r="C3348" t="s">
        <v>154</v>
      </c>
      <c r="D3348" t="b">
        <v>0</v>
      </c>
      <c r="E3348" t="b">
        <v>0</v>
      </c>
      <c r="F3348" t="b">
        <v>0</v>
      </c>
      <c r="G3348" t="b">
        <v>0</v>
      </c>
      <c r="H3348" t="b">
        <v>0</v>
      </c>
      <c r="I3348" t="b">
        <v>0</v>
      </c>
      <c r="J3348" t="b">
        <v>0</v>
      </c>
      <c r="L3348">
        <f t="shared" si="53"/>
        <v>7</v>
      </c>
    </row>
    <row r="3349" spans="1:12" x14ac:dyDescent="0.3">
      <c r="A3349" t="s">
        <v>720</v>
      </c>
      <c r="B3349" s="97" t="s">
        <v>1060</v>
      </c>
      <c r="C3349" t="s">
        <v>154</v>
      </c>
      <c r="D3349" t="b">
        <v>0</v>
      </c>
      <c r="E3349" t="b">
        <v>0</v>
      </c>
      <c r="F3349" t="b">
        <v>0</v>
      </c>
      <c r="G3349" t="b">
        <v>0</v>
      </c>
      <c r="H3349" t="b">
        <v>0</v>
      </c>
      <c r="I3349" t="b">
        <v>0</v>
      </c>
      <c r="J3349" t="b">
        <v>0</v>
      </c>
      <c r="L3349">
        <f t="shared" si="53"/>
        <v>7</v>
      </c>
    </row>
    <row r="3350" spans="1:12" x14ac:dyDescent="0.3">
      <c r="A3350" t="s">
        <v>720</v>
      </c>
      <c r="B3350" s="97" t="s">
        <v>1060</v>
      </c>
      <c r="C3350" t="s">
        <v>154</v>
      </c>
      <c r="D3350" t="b">
        <v>0</v>
      </c>
      <c r="E3350" t="b">
        <v>0</v>
      </c>
      <c r="F3350" t="b">
        <v>0</v>
      </c>
      <c r="G3350" t="b">
        <v>0</v>
      </c>
      <c r="H3350" t="b">
        <v>0</v>
      </c>
      <c r="I3350" t="b">
        <v>0</v>
      </c>
      <c r="J3350" t="b">
        <v>0</v>
      </c>
      <c r="L3350">
        <f t="shared" si="53"/>
        <v>7</v>
      </c>
    </row>
    <row r="3351" spans="1:12" x14ac:dyDescent="0.3">
      <c r="A3351" t="s">
        <v>720</v>
      </c>
      <c r="B3351" s="97" t="s">
        <v>1060</v>
      </c>
      <c r="C3351" t="s">
        <v>154</v>
      </c>
      <c r="D3351" t="b">
        <v>0</v>
      </c>
      <c r="E3351" t="b">
        <v>0</v>
      </c>
      <c r="F3351" t="b">
        <v>0</v>
      </c>
      <c r="G3351" t="b">
        <v>0</v>
      </c>
      <c r="H3351" t="b">
        <v>0</v>
      </c>
      <c r="I3351" t="b">
        <v>0</v>
      </c>
      <c r="J3351" t="b">
        <v>0</v>
      </c>
      <c r="L3351">
        <f t="shared" si="53"/>
        <v>7</v>
      </c>
    </row>
    <row r="3352" spans="1:12" x14ac:dyDescent="0.3">
      <c r="A3352" t="s">
        <v>720</v>
      </c>
      <c r="B3352" s="97" t="s">
        <v>1060</v>
      </c>
      <c r="C3352" t="s">
        <v>154</v>
      </c>
      <c r="D3352" t="b">
        <v>0</v>
      </c>
      <c r="E3352" t="b">
        <v>0</v>
      </c>
      <c r="F3352" t="b">
        <v>0</v>
      </c>
      <c r="G3352" t="b">
        <v>0</v>
      </c>
      <c r="H3352" t="b">
        <v>0</v>
      </c>
      <c r="I3352" t="b">
        <v>0</v>
      </c>
      <c r="J3352" t="b">
        <v>0</v>
      </c>
      <c r="L3352">
        <f t="shared" si="53"/>
        <v>7</v>
      </c>
    </row>
    <row r="3353" spans="1:12" x14ac:dyDescent="0.3">
      <c r="A3353" t="s">
        <v>720</v>
      </c>
      <c r="B3353" s="97" t="s">
        <v>1060</v>
      </c>
      <c r="C3353" t="s">
        <v>154</v>
      </c>
      <c r="D3353" t="b">
        <v>0</v>
      </c>
      <c r="E3353" t="b">
        <v>0</v>
      </c>
      <c r="F3353" t="b">
        <v>0</v>
      </c>
      <c r="G3353" t="b">
        <v>0</v>
      </c>
      <c r="H3353" t="b">
        <v>0</v>
      </c>
      <c r="I3353" t="b">
        <v>0</v>
      </c>
      <c r="J3353" t="b">
        <v>0</v>
      </c>
      <c r="L3353">
        <f t="shared" si="53"/>
        <v>7</v>
      </c>
    </row>
    <row r="3354" spans="1:12" x14ac:dyDescent="0.3">
      <c r="A3354" t="s">
        <v>720</v>
      </c>
      <c r="B3354" s="97" t="s">
        <v>1060</v>
      </c>
      <c r="C3354" t="s">
        <v>154</v>
      </c>
      <c r="D3354" t="b">
        <v>0</v>
      </c>
      <c r="E3354" t="b">
        <v>0</v>
      </c>
      <c r="F3354" t="b">
        <v>0</v>
      </c>
      <c r="G3354" t="b">
        <v>0</v>
      </c>
      <c r="H3354" t="b">
        <v>0</v>
      </c>
      <c r="I3354" t="b">
        <v>0</v>
      </c>
      <c r="J3354" t="b">
        <v>0</v>
      </c>
      <c r="L3354">
        <f t="shared" si="53"/>
        <v>7</v>
      </c>
    </row>
    <row r="3355" spans="1:12" x14ac:dyDescent="0.3">
      <c r="A3355" t="s">
        <v>720</v>
      </c>
      <c r="B3355" s="97" t="s">
        <v>1060</v>
      </c>
      <c r="C3355" t="s">
        <v>154</v>
      </c>
      <c r="D3355" t="b">
        <v>0</v>
      </c>
      <c r="E3355" t="b">
        <v>0</v>
      </c>
      <c r="F3355" t="b">
        <v>0</v>
      </c>
      <c r="G3355" t="b">
        <v>0</v>
      </c>
      <c r="H3355" t="b">
        <v>0</v>
      </c>
      <c r="I3355" t="b">
        <v>0</v>
      </c>
      <c r="J3355" t="b">
        <v>0</v>
      </c>
      <c r="L3355">
        <f t="shared" si="53"/>
        <v>7</v>
      </c>
    </row>
    <row r="3356" spans="1:12" x14ac:dyDescent="0.3">
      <c r="A3356" t="s">
        <v>720</v>
      </c>
      <c r="B3356" s="97" t="s">
        <v>1060</v>
      </c>
      <c r="C3356" t="s">
        <v>154</v>
      </c>
      <c r="D3356" t="b">
        <v>0</v>
      </c>
      <c r="E3356" t="b">
        <v>0</v>
      </c>
      <c r="F3356" t="b">
        <v>0</v>
      </c>
      <c r="G3356" t="b">
        <v>0</v>
      </c>
      <c r="H3356" t="b">
        <v>0</v>
      </c>
      <c r="I3356" t="b">
        <v>0</v>
      </c>
      <c r="J3356" t="b">
        <v>0</v>
      </c>
      <c r="L3356">
        <f t="shared" si="53"/>
        <v>7</v>
      </c>
    </row>
    <row r="3357" spans="1:12" x14ac:dyDescent="0.3">
      <c r="A3357" t="s">
        <v>720</v>
      </c>
      <c r="B3357" s="97" t="s">
        <v>1060</v>
      </c>
      <c r="C3357" t="s">
        <v>154</v>
      </c>
      <c r="D3357" t="b">
        <v>0</v>
      </c>
      <c r="E3357" t="b">
        <v>0</v>
      </c>
      <c r="F3357" t="b">
        <v>1</v>
      </c>
      <c r="G3357" t="b">
        <v>0</v>
      </c>
      <c r="H3357" t="b">
        <v>0</v>
      </c>
      <c r="I3357" t="b">
        <v>1</v>
      </c>
      <c r="J3357" t="b">
        <v>0</v>
      </c>
      <c r="L3357">
        <f t="shared" si="53"/>
        <v>6</v>
      </c>
    </row>
    <row r="3358" spans="1:12" x14ac:dyDescent="0.3">
      <c r="A3358" t="s">
        <v>720</v>
      </c>
      <c r="B3358" s="97" t="s">
        <v>1060</v>
      </c>
      <c r="C3358" t="s">
        <v>154</v>
      </c>
      <c r="D3358" t="b">
        <v>0</v>
      </c>
      <c r="E3358" t="b">
        <v>0</v>
      </c>
      <c r="F3358" t="b">
        <v>0</v>
      </c>
      <c r="G3358" t="b">
        <v>0</v>
      </c>
      <c r="H3358" t="b">
        <v>0</v>
      </c>
      <c r="I3358" t="b">
        <v>0</v>
      </c>
      <c r="J3358" t="b">
        <v>0</v>
      </c>
      <c r="L3358">
        <f t="shared" si="53"/>
        <v>7</v>
      </c>
    </row>
    <row r="3359" spans="1:12" x14ac:dyDescent="0.3">
      <c r="A3359" t="s">
        <v>720</v>
      </c>
      <c r="B3359" s="97" t="s">
        <v>1060</v>
      </c>
      <c r="C3359" t="s">
        <v>154</v>
      </c>
      <c r="D3359" t="b">
        <v>0</v>
      </c>
      <c r="E3359" t="b">
        <v>0</v>
      </c>
      <c r="F3359" t="b">
        <v>0</v>
      </c>
      <c r="G3359" t="b">
        <v>0</v>
      </c>
      <c r="H3359" t="b">
        <v>0</v>
      </c>
      <c r="I3359" t="b">
        <v>0</v>
      </c>
      <c r="J3359" t="b">
        <v>0</v>
      </c>
      <c r="L3359">
        <f t="shared" si="53"/>
        <v>7</v>
      </c>
    </row>
    <row r="3360" spans="1:12" x14ac:dyDescent="0.3">
      <c r="A3360" t="s">
        <v>720</v>
      </c>
      <c r="B3360" s="97" t="s">
        <v>1060</v>
      </c>
      <c r="C3360" t="s">
        <v>154</v>
      </c>
      <c r="D3360" t="b">
        <v>0</v>
      </c>
      <c r="E3360" t="b">
        <v>0</v>
      </c>
      <c r="F3360" t="b">
        <v>0</v>
      </c>
      <c r="G3360" t="b">
        <v>0</v>
      </c>
      <c r="H3360" t="b">
        <v>0</v>
      </c>
      <c r="I3360" t="b">
        <v>0</v>
      </c>
      <c r="J3360" t="b">
        <v>0</v>
      </c>
      <c r="L3360">
        <f t="shared" si="53"/>
        <v>7</v>
      </c>
    </row>
    <row r="3361" spans="1:12" x14ac:dyDescent="0.3">
      <c r="A3361" t="s">
        <v>720</v>
      </c>
      <c r="B3361" s="97" t="s">
        <v>1060</v>
      </c>
      <c r="C3361" t="s">
        <v>154</v>
      </c>
      <c r="D3361" t="b">
        <v>0</v>
      </c>
      <c r="E3361" t="b">
        <v>0</v>
      </c>
      <c r="F3361" t="b">
        <v>0</v>
      </c>
      <c r="G3361" t="b">
        <v>1</v>
      </c>
      <c r="H3361" t="b">
        <v>0</v>
      </c>
      <c r="I3361" t="b">
        <v>1</v>
      </c>
      <c r="J3361" t="b">
        <v>0</v>
      </c>
      <c r="L3361">
        <f t="shared" si="53"/>
        <v>4</v>
      </c>
    </row>
    <row r="3362" spans="1:12" x14ac:dyDescent="0.3">
      <c r="A3362" t="s">
        <v>720</v>
      </c>
      <c r="B3362" s="97" t="s">
        <v>1060</v>
      </c>
      <c r="C3362" t="s">
        <v>154</v>
      </c>
      <c r="D3362" t="b">
        <v>0</v>
      </c>
      <c r="E3362" t="b">
        <v>0</v>
      </c>
      <c r="F3362" t="b">
        <v>0</v>
      </c>
      <c r="G3362" t="b">
        <v>0</v>
      </c>
      <c r="H3362" t="b">
        <v>0</v>
      </c>
      <c r="I3362" t="b">
        <v>0</v>
      </c>
      <c r="J3362" t="b">
        <v>0</v>
      </c>
      <c r="L3362">
        <f t="shared" si="53"/>
        <v>7</v>
      </c>
    </row>
    <row r="3363" spans="1:12" x14ac:dyDescent="0.3">
      <c r="A3363" t="s">
        <v>720</v>
      </c>
      <c r="B3363" s="97" t="s">
        <v>1060</v>
      </c>
      <c r="C3363" t="s">
        <v>154</v>
      </c>
      <c r="D3363" t="b">
        <v>0</v>
      </c>
      <c r="E3363" t="b">
        <v>0</v>
      </c>
      <c r="F3363" t="b">
        <v>0</v>
      </c>
      <c r="G3363" t="b">
        <v>0</v>
      </c>
      <c r="H3363" t="b">
        <v>0</v>
      </c>
      <c r="I3363" t="b">
        <v>0</v>
      </c>
      <c r="J3363" t="b">
        <v>0</v>
      </c>
      <c r="L3363">
        <f t="shared" si="53"/>
        <v>7</v>
      </c>
    </row>
    <row r="3364" spans="1:12" x14ac:dyDescent="0.3">
      <c r="A3364" t="s">
        <v>720</v>
      </c>
      <c r="B3364" s="97" t="s">
        <v>1060</v>
      </c>
      <c r="C3364" t="s">
        <v>154</v>
      </c>
      <c r="D3364" t="b">
        <v>0</v>
      </c>
      <c r="E3364" t="b">
        <v>0</v>
      </c>
      <c r="F3364" t="b">
        <v>0</v>
      </c>
      <c r="G3364" t="b">
        <v>0</v>
      </c>
      <c r="H3364" t="b">
        <v>0</v>
      </c>
      <c r="I3364" t="b">
        <v>0</v>
      </c>
      <c r="J3364" t="b">
        <v>0</v>
      </c>
      <c r="L3364">
        <f t="shared" si="53"/>
        <v>7</v>
      </c>
    </row>
    <row r="3365" spans="1:12" x14ac:dyDescent="0.3">
      <c r="A3365" t="s">
        <v>720</v>
      </c>
      <c r="B3365" s="97" t="s">
        <v>1060</v>
      </c>
      <c r="C3365" t="s">
        <v>154</v>
      </c>
      <c r="D3365" t="b">
        <v>0</v>
      </c>
      <c r="E3365" t="b">
        <v>0</v>
      </c>
      <c r="F3365" t="b">
        <v>0</v>
      </c>
      <c r="G3365" t="b">
        <v>0</v>
      </c>
      <c r="H3365" t="b">
        <v>0</v>
      </c>
      <c r="I3365" t="b">
        <v>0</v>
      </c>
      <c r="J3365" t="b">
        <v>0</v>
      </c>
      <c r="L3365">
        <f t="shared" si="53"/>
        <v>7</v>
      </c>
    </row>
    <row r="3366" spans="1:12" x14ac:dyDescent="0.3">
      <c r="A3366" t="s">
        <v>720</v>
      </c>
      <c r="B3366" s="97" t="s">
        <v>1060</v>
      </c>
      <c r="C3366" t="s">
        <v>154</v>
      </c>
      <c r="D3366" t="b">
        <v>0</v>
      </c>
      <c r="E3366" t="b">
        <v>0</v>
      </c>
      <c r="F3366" t="b">
        <v>0</v>
      </c>
      <c r="G3366" t="b">
        <v>0</v>
      </c>
      <c r="H3366" t="b">
        <v>0</v>
      </c>
      <c r="I3366" t="b">
        <v>1</v>
      </c>
      <c r="J3366" t="b">
        <v>0</v>
      </c>
      <c r="L3366">
        <f t="shared" si="53"/>
        <v>6</v>
      </c>
    </row>
    <row r="3367" spans="1:12" x14ac:dyDescent="0.3">
      <c r="A3367" t="s">
        <v>720</v>
      </c>
      <c r="B3367" s="97" t="s">
        <v>1060</v>
      </c>
      <c r="C3367" t="s">
        <v>154</v>
      </c>
      <c r="D3367" t="b">
        <v>0</v>
      </c>
      <c r="E3367" t="b">
        <v>0</v>
      </c>
      <c r="F3367" t="b">
        <v>0</v>
      </c>
      <c r="G3367" t="b">
        <v>0</v>
      </c>
      <c r="H3367" t="b">
        <v>0</v>
      </c>
      <c r="I3367" t="b">
        <v>0</v>
      </c>
      <c r="J3367" t="b">
        <v>0</v>
      </c>
      <c r="L3367">
        <f t="shared" si="53"/>
        <v>7</v>
      </c>
    </row>
    <row r="3368" spans="1:12" x14ac:dyDescent="0.3">
      <c r="A3368" t="s">
        <v>720</v>
      </c>
      <c r="B3368" s="97" t="s">
        <v>1060</v>
      </c>
      <c r="C3368" t="s">
        <v>154</v>
      </c>
      <c r="D3368" t="b">
        <v>0</v>
      </c>
      <c r="E3368" t="b">
        <v>0</v>
      </c>
      <c r="F3368" t="b">
        <v>0</v>
      </c>
      <c r="G3368" t="b">
        <v>0</v>
      </c>
      <c r="H3368" t="b">
        <v>0</v>
      </c>
      <c r="I3368" t="b">
        <v>0</v>
      </c>
      <c r="J3368" t="b">
        <v>0</v>
      </c>
      <c r="L3368">
        <f t="shared" si="53"/>
        <v>7</v>
      </c>
    </row>
    <row r="3369" spans="1:12" x14ac:dyDescent="0.3">
      <c r="A3369" t="s">
        <v>720</v>
      </c>
      <c r="B3369" s="97" t="s">
        <v>1060</v>
      </c>
      <c r="C3369" t="s">
        <v>154</v>
      </c>
      <c r="D3369" t="b">
        <v>0</v>
      </c>
      <c r="E3369" t="b">
        <v>0</v>
      </c>
      <c r="F3369" t="b">
        <v>0</v>
      </c>
      <c r="G3369" t="b">
        <v>0</v>
      </c>
      <c r="H3369" t="b">
        <v>0</v>
      </c>
      <c r="I3369" t="b">
        <v>0</v>
      </c>
      <c r="J3369" t="b">
        <v>0</v>
      </c>
      <c r="L3369">
        <f t="shared" si="53"/>
        <v>7</v>
      </c>
    </row>
    <row r="3370" spans="1:12" x14ac:dyDescent="0.3">
      <c r="A3370" t="s">
        <v>720</v>
      </c>
      <c r="B3370" s="97" t="s">
        <v>1060</v>
      </c>
      <c r="C3370" t="s">
        <v>154</v>
      </c>
      <c r="D3370" t="b">
        <v>0</v>
      </c>
      <c r="E3370" t="b">
        <v>0</v>
      </c>
      <c r="F3370" t="b">
        <v>0</v>
      </c>
      <c r="G3370" t="b">
        <v>0</v>
      </c>
      <c r="H3370" t="b">
        <v>0</v>
      </c>
      <c r="I3370" t="b">
        <v>0</v>
      </c>
      <c r="J3370" t="b">
        <v>0</v>
      </c>
      <c r="L3370">
        <f t="shared" si="53"/>
        <v>7</v>
      </c>
    </row>
    <row r="3371" spans="1:12" x14ac:dyDescent="0.3">
      <c r="A3371" t="s">
        <v>720</v>
      </c>
      <c r="B3371" s="97" t="s">
        <v>1060</v>
      </c>
      <c r="C3371" t="s">
        <v>154</v>
      </c>
      <c r="D3371" t="b">
        <v>0</v>
      </c>
      <c r="E3371" t="b">
        <v>0</v>
      </c>
      <c r="F3371" t="b">
        <v>0</v>
      </c>
      <c r="G3371" t="b">
        <v>0</v>
      </c>
      <c r="H3371" t="b">
        <v>0</v>
      </c>
      <c r="I3371" t="b">
        <v>0</v>
      </c>
      <c r="J3371" t="b">
        <v>0</v>
      </c>
      <c r="L3371">
        <f t="shared" si="53"/>
        <v>7</v>
      </c>
    </row>
    <row r="3372" spans="1:12" x14ac:dyDescent="0.3">
      <c r="A3372" t="s">
        <v>720</v>
      </c>
      <c r="B3372" s="97" t="s">
        <v>1060</v>
      </c>
      <c r="C3372" t="s">
        <v>154</v>
      </c>
      <c r="D3372" t="b">
        <v>0</v>
      </c>
      <c r="E3372" t="b">
        <v>0</v>
      </c>
      <c r="F3372" t="b">
        <v>0</v>
      </c>
      <c r="G3372" t="b">
        <v>0</v>
      </c>
      <c r="H3372" t="b">
        <v>0</v>
      </c>
      <c r="I3372" t="b">
        <v>1</v>
      </c>
      <c r="J3372" t="b">
        <v>0</v>
      </c>
      <c r="L3372">
        <f t="shared" si="53"/>
        <v>6</v>
      </c>
    </row>
    <row r="3373" spans="1:12" x14ac:dyDescent="0.3">
      <c r="A3373" t="s">
        <v>720</v>
      </c>
      <c r="B3373" s="97" t="s">
        <v>1060</v>
      </c>
      <c r="C3373" t="s">
        <v>154</v>
      </c>
      <c r="D3373" t="b">
        <v>0</v>
      </c>
      <c r="E3373" t="b">
        <v>0</v>
      </c>
      <c r="F3373" t="b">
        <v>0</v>
      </c>
      <c r="G3373" t="b">
        <v>0</v>
      </c>
      <c r="H3373" t="b">
        <v>1</v>
      </c>
      <c r="I3373" t="b">
        <v>0</v>
      </c>
      <c r="J3373" t="b">
        <v>0</v>
      </c>
      <c r="L3373">
        <f t="shared" si="53"/>
        <v>7</v>
      </c>
    </row>
    <row r="3374" spans="1:12" x14ac:dyDescent="0.3">
      <c r="A3374" t="s">
        <v>720</v>
      </c>
      <c r="B3374" s="97" t="s">
        <v>1060</v>
      </c>
      <c r="C3374" t="s">
        <v>154</v>
      </c>
      <c r="D3374" t="b">
        <v>0</v>
      </c>
      <c r="E3374" t="b">
        <v>0</v>
      </c>
      <c r="F3374" t="b">
        <v>0</v>
      </c>
      <c r="G3374" t="b">
        <v>0</v>
      </c>
      <c r="H3374" t="b">
        <v>0</v>
      </c>
      <c r="I3374" t="b">
        <v>1</v>
      </c>
      <c r="J3374" t="b">
        <v>0</v>
      </c>
      <c r="L3374">
        <f t="shared" si="53"/>
        <v>6</v>
      </c>
    </row>
    <row r="3375" spans="1:12" x14ac:dyDescent="0.3">
      <c r="A3375" t="s">
        <v>720</v>
      </c>
      <c r="B3375" s="97" t="s">
        <v>1060</v>
      </c>
      <c r="C3375" t="s">
        <v>154</v>
      </c>
      <c r="D3375" t="b">
        <v>0</v>
      </c>
      <c r="E3375" t="b">
        <v>0</v>
      </c>
      <c r="F3375" t="b">
        <v>0</v>
      </c>
      <c r="G3375" t="b">
        <v>0</v>
      </c>
      <c r="H3375" t="b">
        <v>0</v>
      </c>
      <c r="I3375" t="b">
        <v>0</v>
      </c>
      <c r="J3375" t="b">
        <v>0</v>
      </c>
      <c r="L3375">
        <f t="shared" si="53"/>
        <v>7</v>
      </c>
    </row>
    <row r="3376" spans="1:12" x14ac:dyDescent="0.3">
      <c r="A3376" t="s">
        <v>720</v>
      </c>
      <c r="B3376" s="97" t="s">
        <v>1060</v>
      </c>
      <c r="C3376" t="s">
        <v>154</v>
      </c>
      <c r="D3376" t="b">
        <v>0</v>
      </c>
      <c r="E3376" t="b">
        <v>0</v>
      </c>
      <c r="F3376" t="b">
        <v>0</v>
      </c>
      <c r="G3376" t="b">
        <v>0</v>
      </c>
      <c r="H3376" t="b">
        <v>0</v>
      </c>
      <c r="I3376" t="b">
        <v>1</v>
      </c>
      <c r="J3376" t="b">
        <v>0</v>
      </c>
      <c r="L3376">
        <f t="shared" si="53"/>
        <v>6</v>
      </c>
    </row>
    <row r="3377" spans="1:12" x14ac:dyDescent="0.3">
      <c r="A3377" t="s">
        <v>720</v>
      </c>
      <c r="B3377" s="97" t="s">
        <v>1060</v>
      </c>
      <c r="C3377" t="s">
        <v>159</v>
      </c>
      <c r="D3377" t="b">
        <v>0</v>
      </c>
      <c r="E3377" t="b">
        <v>0</v>
      </c>
      <c r="F3377" t="b">
        <v>0</v>
      </c>
      <c r="G3377" t="b">
        <v>0</v>
      </c>
      <c r="H3377" t="b">
        <v>0</v>
      </c>
      <c r="I3377" t="b">
        <v>0</v>
      </c>
      <c r="J3377" t="b">
        <v>0</v>
      </c>
      <c r="L3377">
        <f t="shared" si="53"/>
        <v>7</v>
      </c>
    </row>
    <row r="3378" spans="1:12" x14ac:dyDescent="0.3">
      <c r="A3378" t="s">
        <v>720</v>
      </c>
      <c r="B3378" s="97" t="s">
        <v>1060</v>
      </c>
      <c r="C3378" t="s">
        <v>159</v>
      </c>
      <c r="D3378" t="b">
        <v>0</v>
      </c>
      <c r="E3378" t="b">
        <v>0</v>
      </c>
      <c r="F3378" t="b">
        <v>1</v>
      </c>
      <c r="G3378" t="b">
        <v>0</v>
      </c>
      <c r="H3378" t="b">
        <v>0</v>
      </c>
      <c r="I3378" t="b">
        <v>0</v>
      </c>
      <c r="J3378" t="b">
        <v>1</v>
      </c>
      <c r="L3378">
        <f t="shared" si="53"/>
        <v>7</v>
      </c>
    </row>
    <row r="3379" spans="1:12" x14ac:dyDescent="0.3">
      <c r="A3379" t="s">
        <v>720</v>
      </c>
      <c r="B3379" s="97" t="s">
        <v>1060</v>
      </c>
      <c r="C3379" t="s">
        <v>159</v>
      </c>
      <c r="D3379" t="b">
        <v>0</v>
      </c>
      <c r="E3379" t="b">
        <v>0</v>
      </c>
      <c r="F3379" t="b">
        <v>0</v>
      </c>
      <c r="G3379" t="b">
        <v>0</v>
      </c>
      <c r="H3379" t="b">
        <v>0</v>
      </c>
      <c r="I3379" t="b">
        <v>0</v>
      </c>
      <c r="J3379" t="b">
        <v>0</v>
      </c>
      <c r="L3379">
        <f t="shared" si="53"/>
        <v>7</v>
      </c>
    </row>
    <row r="3380" spans="1:12" x14ac:dyDescent="0.3">
      <c r="A3380" t="s">
        <v>720</v>
      </c>
      <c r="B3380" s="97" t="s">
        <v>1060</v>
      </c>
      <c r="C3380" t="s">
        <v>159</v>
      </c>
      <c r="D3380" t="b">
        <v>0</v>
      </c>
      <c r="E3380" t="b">
        <v>0</v>
      </c>
      <c r="F3380" t="b">
        <v>0</v>
      </c>
      <c r="G3380" t="b">
        <v>0</v>
      </c>
      <c r="H3380" t="b">
        <v>0</v>
      </c>
      <c r="I3380" t="b">
        <v>1</v>
      </c>
      <c r="J3380" t="b">
        <v>0</v>
      </c>
      <c r="L3380">
        <f t="shared" si="53"/>
        <v>6</v>
      </c>
    </row>
    <row r="3381" spans="1:12" x14ac:dyDescent="0.3">
      <c r="A3381" t="s">
        <v>720</v>
      </c>
      <c r="B3381" s="97" t="s">
        <v>1060</v>
      </c>
      <c r="C3381" t="s">
        <v>159</v>
      </c>
      <c r="D3381" t="b">
        <v>0</v>
      </c>
      <c r="E3381" t="b">
        <v>0</v>
      </c>
      <c r="F3381" t="b">
        <v>1</v>
      </c>
      <c r="G3381" t="b">
        <v>0</v>
      </c>
      <c r="H3381" t="b">
        <v>0</v>
      </c>
      <c r="I3381" t="b">
        <v>1</v>
      </c>
      <c r="J3381" t="b">
        <v>0</v>
      </c>
      <c r="L3381">
        <f t="shared" si="53"/>
        <v>6</v>
      </c>
    </row>
    <row r="3382" spans="1:12" x14ac:dyDescent="0.3">
      <c r="A3382" t="s">
        <v>720</v>
      </c>
      <c r="B3382" s="97" t="s">
        <v>1060</v>
      </c>
      <c r="C3382" t="s">
        <v>159</v>
      </c>
      <c r="D3382" t="b">
        <v>0</v>
      </c>
      <c r="E3382" t="b">
        <v>0</v>
      </c>
      <c r="F3382" t="b">
        <v>0</v>
      </c>
      <c r="G3382" t="b">
        <v>0</v>
      </c>
      <c r="H3382" t="b">
        <v>0</v>
      </c>
      <c r="I3382" t="b">
        <v>1</v>
      </c>
      <c r="J3382" t="b">
        <v>0</v>
      </c>
      <c r="L3382">
        <f t="shared" si="53"/>
        <v>6</v>
      </c>
    </row>
    <row r="3383" spans="1:12" x14ac:dyDescent="0.3">
      <c r="A3383" t="s">
        <v>720</v>
      </c>
      <c r="B3383" s="97" t="s">
        <v>1060</v>
      </c>
      <c r="C3383" t="s">
        <v>159</v>
      </c>
      <c r="D3383" t="b">
        <v>0</v>
      </c>
      <c r="E3383" t="b">
        <v>0</v>
      </c>
      <c r="F3383" t="b">
        <v>0</v>
      </c>
      <c r="G3383" t="b">
        <v>0</v>
      </c>
      <c r="H3383" t="b">
        <v>0</v>
      </c>
      <c r="I3383" t="b">
        <v>0</v>
      </c>
      <c r="J3383" t="b">
        <v>0</v>
      </c>
      <c r="L3383">
        <f t="shared" si="53"/>
        <v>7</v>
      </c>
    </row>
    <row r="3384" spans="1:12" x14ac:dyDescent="0.3">
      <c r="A3384" t="s">
        <v>720</v>
      </c>
      <c r="B3384" s="97" t="s">
        <v>1060</v>
      </c>
      <c r="C3384" t="s">
        <v>159</v>
      </c>
      <c r="D3384" t="b">
        <v>0</v>
      </c>
      <c r="E3384" t="b">
        <v>0</v>
      </c>
      <c r="F3384" t="b">
        <v>0</v>
      </c>
      <c r="G3384" t="b">
        <v>0</v>
      </c>
      <c r="H3384" t="b">
        <v>1</v>
      </c>
      <c r="I3384" t="b">
        <v>0</v>
      </c>
      <c r="J3384" t="b">
        <v>0</v>
      </c>
      <c r="L3384">
        <f t="shared" si="53"/>
        <v>7</v>
      </c>
    </row>
    <row r="3385" spans="1:12" x14ac:dyDescent="0.3">
      <c r="A3385" t="s">
        <v>720</v>
      </c>
      <c r="B3385" s="97" t="s">
        <v>1060</v>
      </c>
      <c r="C3385" t="s">
        <v>159</v>
      </c>
      <c r="D3385" t="b">
        <v>0</v>
      </c>
      <c r="E3385" t="b">
        <v>0</v>
      </c>
      <c r="F3385" t="b">
        <v>0</v>
      </c>
      <c r="G3385" t="b">
        <v>0</v>
      </c>
      <c r="H3385" t="b">
        <v>1</v>
      </c>
      <c r="I3385" t="b">
        <v>1</v>
      </c>
      <c r="J3385" t="b">
        <v>0</v>
      </c>
      <c r="L3385">
        <f t="shared" si="53"/>
        <v>6</v>
      </c>
    </row>
    <row r="3386" spans="1:12" x14ac:dyDescent="0.3">
      <c r="A3386" t="s">
        <v>720</v>
      </c>
      <c r="B3386" s="97" t="s">
        <v>1060</v>
      </c>
      <c r="C3386" t="s">
        <v>159</v>
      </c>
      <c r="D3386" t="b">
        <v>0</v>
      </c>
      <c r="E3386" t="b">
        <v>0</v>
      </c>
      <c r="F3386" t="b">
        <v>0</v>
      </c>
      <c r="G3386" t="b">
        <v>0</v>
      </c>
      <c r="H3386" t="b">
        <v>0</v>
      </c>
      <c r="I3386" t="b">
        <v>0</v>
      </c>
      <c r="J3386" t="b">
        <v>1</v>
      </c>
      <c r="L3386">
        <f t="shared" si="53"/>
        <v>7</v>
      </c>
    </row>
    <row r="3387" spans="1:12" x14ac:dyDescent="0.3">
      <c r="A3387" t="s">
        <v>720</v>
      </c>
      <c r="B3387" s="97" t="s">
        <v>1060</v>
      </c>
      <c r="C3387" t="s">
        <v>159</v>
      </c>
      <c r="D3387" t="b">
        <v>0</v>
      </c>
      <c r="E3387" t="b">
        <v>0</v>
      </c>
      <c r="F3387" t="b">
        <v>0</v>
      </c>
      <c r="G3387" t="b">
        <v>0</v>
      </c>
      <c r="H3387" t="b">
        <v>0</v>
      </c>
      <c r="I3387" t="b">
        <v>1</v>
      </c>
      <c r="J3387" t="b">
        <v>0</v>
      </c>
      <c r="L3387">
        <f t="shared" si="53"/>
        <v>6</v>
      </c>
    </row>
    <row r="3388" spans="1:12" x14ac:dyDescent="0.3">
      <c r="A3388" t="s">
        <v>720</v>
      </c>
      <c r="B3388" s="97" t="s">
        <v>1060</v>
      </c>
      <c r="C3388" t="s">
        <v>159</v>
      </c>
      <c r="D3388" t="b">
        <v>0</v>
      </c>
      <c r="E3388" t="b">
        <v>0</v>
      </c>
      <c r="F3388" t="b">
        <v>0</v>
      </c>
      <c r="G3388" t="b">
        <v>0</v>
      </c>
      <c r="H3388" t="b">
        <v>0</v>
      </c>
      <c r="I3388" t="b">
        <v>0</v>
      </c>
      <c r="J3388" t="b">
        <v>1</v>
      </c>
      <c r="L3388">
        <f t="shared" si="53"/>
        <v>7</v>
      </c>
    </row>
    <row r="3389" spans="1:12" x14ac:dyDescent="0.3">
      <c r="A3389" t="s">
        <v>720</v>
      </c>
      <c r="B3389" s="97" t="s">
        <v>1060</v>
      </c>
      <c r="C3389" t="s">
        <v>159</v>
      </c>
      <c r="D3389" t="b">
        <v>0</v>
      </c>
      <c r="E3389" t="b">
        <v>0</v>
      </c>
      <c r="F3389" t="b">
        <v>0</v>
      </c>
      <c r="G3389" t="b">
        <v>0</v>
      </c>
      <c r="H3389" t="b">
        <v>0</v>
      </c>
      <c r="I3389" t="b">
        <v>1</v>
      </c>
      <c r="J3389" t="b">
        <v>0</v>
      </c>
      <c r="L3389">
        <f t="shared" si="53"/>
        <v>6</v>
      </c>
    </row>
    <row r="3390" spans="1:12" x14ac:dyDescent="0.3">
      <c r="A3390" t="s">
        <v>720</v>
      </c>
      <c r="B3390" s="97" t="s">
        <v>1060</v>
      </c>
      <c r="C3390" t="s">
        <v>159</v>
      </c>
      <c r="D3390" t="b">
        <v>0</v>
      </c>
      <c r="E3390" t="b">
        <v>0</v>
      </c>
      <c r="F3390" t="b">
        <v>0</v>
      </c>
      <c r="G3390" t="b">
        <v>0</v>
      </c>
      <c r="H3390" t="b">
        <v>0</v>
      </c>
      <c r="I3390" t="b">
        <v>1</v>
      </c>
      <c r="J3390" t="b">
        <v>1</v>
      </c>
      <c r="L3390">
        <f t="shared" si="53"/>
        <v>7</v>
      </c>
    </row>
    <row r="3391" spans="1:12" x14ac:dyDescent="0.3">
      <c r="A3391" t="s">
        <v>720</v>
      </c>
      <c r="B3391" s="97" t="s">
        <v>1060</v>
      </c>
      <c r="C3391" t="s">
        <v>159</v>
      </c>
      <c r="D3391" t="b">
        <v>0</v>
      </c>
      <c r="E3391" t="b">
        <v>0</v>
      </c>
      <c r="F3391" t="b">
        <v>1</v>
      </c>
      <c r="G3391" t="b">
        <v>0</v>
      </c>
      <c r="H3391" t="b">
        <v>0</v>
      </c>
      <c r="I3391" t="b">
        <v>1</v>
      </c>
      <c r="J3391" t="b">
        <v>0</v>
      </c>
      <c r="L3391">
        <f t="shared" si="53"/>
        <v>6</v>
      </c>
    </row>
    <row r="3392" spans="1:12" x14ac:dyDescent="0.3">
      <c r="A3392" t="s">
        <v>720</v>
      </c>
      <c r="B3392" s="97" t="s">
        <v>1060</v>
      </c>
      <c r="C3392" t="s">
        <v>159</v>
      </c>
      <c r="D3392" t="b">
        <v>0</v>
      </c>
      <c r="E3392" t="b">
        <v>0</v>
      </c>
      <c r="F3392" t="b">
        <v>0</v>
      </c>
      <c r="G3392" t="b">
        <v>0</v>
      </c>
      <c r="H3392" t="b">
        <v>0</v>
      </c>
      <c r="I3392" t="b">
        <v>1</v>
      </c>
      <c r="J3392" t="b">
        <v>0</v>
      </c>
      <c r="L3392">
        <f t="shared" si="53"/>
        <v>6</v>
      </c>
    </row>
    <row r="3393" spans="1:12" x14ac:dyDescent="0.3">
      <c r="A3393" t="s">
        <v>720</v>
      </c>
      <c r="B3393" s="97" t="s">
        <v>1060</v>
      </c>
      <c r="C3393" t="s">
        <v>159</v>
      </c>
      <c r="D3393" t="b">
        <v>0</v>
      </c>
      <c r="E3393" t="b">
        <v>0</v>
      </c>
      <c r="F3393" t="b">
        <v>1</v>
      </c>
      <c r="G3393" t="b">
        <v>0</v>
      </c>
      <c r="H3393" t="b">
        <v>0</v>
      </c>
      <c r="I3393" t="b">
        <v>1</v>
      </c>
      <c r="J3393" t="b">
        <v>0</v>
      </c>
      <c r="L3393">
        <f t="shared" si="53"/>
        <v>6</v>
      </c>
    </row>
    <row r="3394" spans="1:12" x14ac:dyDescent="0.3">
      <c r="A3394" t="s">
        <v>720</v>
      </c>
      <c r="B3394" s="97" t="s">
        <v>1060</v>
      </c>
      <c r="C3394" t="s">
        <v>159</v>
      </c>
      <c r="D3394" t="b">
        <v>0</v>
      </c>
      <c r="E3394" t="b">
        <v>0</v>
      </c>
      <c r="F3394" t="b">
        <v>0</v>
      </c>
      <c r="G3394" t="b">
        <v>0</v>
      </c>
      <c r="H3394" t="b">
        <v>0</v>
      </c>
      <c r="I3394" t="b">
        <v>1</v>
      </c>
      <c r="J3394" t="b">
        <v>0</v>
      </c>
      <c r="L3394">
        <f t="shared" si="53"/>
        <v>6</v>
      </c>
    </row>
    <row r="3395" spans="1:12" x14ac:dyDescent="0.3">
      <c r="A3395" t="s">
        <v>720</v>
      </c>
      <c r="B3395" s="97" t="s">
        <v>1060</v>
      </c>
      <c r="C3395" t="s">
        <v>159</v>
      </c>
      <c r="D3395" t="b">
        <v>0</v>
      </c>
      <c r="E3395" t="b">
        <v>0</v>
      </c>
      <c r="F3395" t="b">
        <v>0</v>
      </c>
      <c r="G3395" t="b">
        <v>0</v>
      </c>
      <c r="H3395" t="b">
        <v>0</v>
      </c>
      <c r="I3395" t="b">
        <v>1</v>
      </c>
      <c r="J3395" t="b">
        <v>0</v>
      </c>
      <c r="L3395">
        <f t="shared" si="53"/>
        <v>6</v>
      </c>
    </row>
    <row r="3396" spans="1:12" x14ac:dyDescent="0.3">
      <c r="A3396" t="s">
        <v>720</v>
      </c>
      <c r="B3396" s="97" t="s">
        <v>1060</v>
      </c>
      <c r="C3396" t="s">
        <v>159</v>
      </c>
      <c r="D3396" t="b">
        <v>0</v>
      </c>
      <c r="E3396" t="b">
        <v>0</v>
      </c>
      <c r="F3396" t="b">
        <v>0</v>
      </c>
      <c r="G3396" t="b">
        <v>0</v>
      </c>
      <c r="H3396" t="b">
        <v>1</v>
      </c>
      <c r="I3396" t="b">
        <v>0</v>
      </c>
      <c r="J3396" t="b">
        <v>0</v>
      </c>
      <c r="L3396">
        <f t="shared" si="53"/>
        <v>7</v>
      </c>
    </row>
    <row r="3397" spans="1:12" x14ac:dyDescent="0.3">
      <c r="A3397" t="s">
        <v>720</v>
      </c>
      <c r="B3397" s="97" t="s">
        <v>1060</v>
      </c>
      <c r="C3397" t="s">
        <v>141</v>
      </c>
      <c r="D3397" t="b">
        <v>0</v>
      </c>
      <c r="E3397" t="b">
        <v>0</v>
      </c>
      <c r="F3397" t="b">
        <v>0</v>
      </c>
      <c r="G3397" t="b">
        <v>0</v>
      </c>
      <c r="H3397" t="b">
        <v>0</v>
      </c>
      <c r="I3397" t="b">
        <v>1</v>
      </c>
      <c r="J3397" t="b">
        <v>0</v>
      </c>
      <c r="L3397">
        <f t="shared" si="53"/>
        <v>6</v>
      </c>
    </row>
    <row r="3398" spans="1:12" x14ac:dyDescent="0.3">
      <c r="A3398" t="s">
        <v>720</v>
      </c>
      <c r="B3398" s="97" t="s">
        <v>1060</v>
      </c>
      <c r="C3398" t="s">
        <v>141</v>
      </c>
      <c r="D3398" t="b">
        <v>0</v>
      </c>
      <c r="E3398" t="b">
        <v>0</v>
      </c>
      <c r="F3398" t="b">
        <v>0</v>
      </c>
      <c r="G3398" t="b">
        <v>0</v>
      </c>
      <c r="H3398" t="b">
        <v>1</v>
      </c>
      <c r="I3398" t="b">
        <v>1</v>
      </c>
      <c r="J3398" t="b">
        <v>0</v>
      </c>
      <c r="L3398">
        <f t="shared" si="53"/>
        <v>6</v>
      </c>
    </row>
    <row r="3399" spans="1:12" x14ac:dyDescent="0.3">
      <c r="A3399" t="s">
        <v>720</v>
      </c>
      <c r="B3399" s="97" t="s">
        <v>1060</v>
      </c>
      <c r="C3399" t="s">
        <v>141</v>
      </c>
      <c r="D3399" t="b">
        <v>0</v>
      </c>
      <c r="E3399" t="b">
        <v>0</v>
      </c>
      <c r="F3399" t="b">
        <v>0</v>
      </c>
      <c r="G3399" t="b">
        <v>0</v>
      </c>
      <c r="H3399" t="b">
        <v>0</v>
      </c>
      <c r="I3399" t="b">
        <v>0</v>
      </c>
      <c r="J3399" t="b">
        <v>0</v>
      </c>
      <c r="L3399">
        <f t="shared" si="53"/>
        <v>7</v>
      </c>
    </row>
    <row r="3400" spans="1:12" x14ac:dyDescent="0.3">
      <c r="A3400" t="s">
        <v>720</v>
      </c>
      <c r="B3400" s="97" t="s">
        <v>1060</v>
      </c>
      <c r="C3400" t="s">
        <v>141</v>
      </c>
      <c r="D3400" t="b">
        <v>0</v>
      </c>
      <c r="E3400" t="b">
        <v>0</v>
      </c>
      <c r="F3400" t="b">
        <v>0</v>
      </c>
      <c r="G3400" t="b">
        <v>0</v>
      </c>
      <c r="H3400" t="b">
        <v>0</v>
      </c>
      <c r="I3400" t="b">
        <v>0</v>
      </c>
      <c r="J3400" t="b">
        <v>0</v>
      </c>
      <c r="L3400">
        <f t="shared" si="53"/>
        <v>7</v>
      </c>
    </row>
    <row r="3401" spans="1:12" x14ac:dyDescent="0.3">
      <c r="A3401" t="s">
        <v>720</v>
      </c>
      <c r="B3401" s="97" t="s">
        <v>1060</v>
      </c>
      <c r="C3401" t="s">
        <v>141</v>
      </c>
      <c r="D3401" t="b">
        <v>0</v>
      </c>
      <c r="E3401" t="b">
        <v>0</v>
      </c>
      <c r="F3401" t="b">
        <v>0</v>
      </c>
      <c r="G3401" t="b">
        <v>0</v>
      </c>
      <c r="H3401" t="b">
        <v>1</v>
      </c>
      <c r="I3401" t="b">
        <v>0</v>
      </c>
      <c r="J3401" t="b">
        <v>0</v>
      </c>
      <c r="L3401">
        <f t="shared" si="53"/>
        <v>7</v>
      </c>
    </row>
    <row r="3402" spans="1:12" x14ac:dyDescent="0.3">
      <c r="A3402" t="s">
        <v>720</v>
      </c>
      <c r="B3402" s="97" t="s">
        <v>1060</v>
      </c>
      <c r="C3402" t="s">
        <v>141</v>
      </c>
      <c r="D3402" t="b">
        <v>0</v>
      </c>
      <c r="E3402" t="b">
        <v>0</v>
      </c>
      <c r="F3402" t="b">
        <v>0</v>
      </c>
      <c r="G3402" t="b">
        <v>0</v>
      </c>
      <c r="H3402" t="b">
        <v>0</v>
      </c>
      <c r="I3402" t="b">
        <v>1</v>
      </c>
      <c r="J3402" t="b">
        <v>0</v>
      </c>
      <c r="L3402">
        <f t="shared" ref="L3402:L3465" si="54">MATCH(TRUE,D3402:J3402)</f>
        <v>6</v>
      </c>
    </row>
    <row r="3403" spans="1:12" x14ac:dyDescent="0.3">
      <c r="A3403" t="s">
        <v>720</v>
      </c>
      <c r="B3403" s="97" t="s">
        <v>1060</v>
      </c>
      <c r="C3403" t="s">
        <v>141</v>
      </c>
      <c r="D3403" t="b">
        <v>0</v>
      </c>
      <c r="E3403" t="b">
        <v>0</v>
      </c>
      <c r="F3403" t="b">
        <v>0</v>
      </c>
      <c r="G3403" t="b">
        <v>0</v>
      </c>
      <c r="H3403" t="b">
        <v>1</v>
      </c>
      <c r="I3403" t="b">
        <v>0</v>
      </c>
      <c r="J3403" t="b">
        <v>0</v>
      </c>
      <c r="L3403">
        <f t="shared" si="54"/>
        <v>7</v>
      </c>
    </row>
    <row r="3404" spans="1:12" x14ac:dyDescent="0.3">
      <c r="A3404" t="s">
        <v>720</v>
      </c>
      <c r="B3404" s="97" t="s">
        <v>1060</v>
      </c>
      <c r="C3404" t="s">
        <v>141</v>
      </c>
      <c r="D3404" t="b">
        <v>0</v>
      </c>
      <c r="E3404" t="b">
        <v>0</v>
      </c>
      <c r="F3404" t="b">
        <v>0</v>
      </c>
      <c r="G3404" t="b">
        <v>0</v>
      </c>
      <c r="H3404" t="b">
        <v>0</v>
      </c>
      <c r="I3404" t="b">
        <v>0</v>
      </c>
      <c r="J3404" t="b">
        <v>0</v>
      </c>
      <c r="L3404">
        <f t="shared" si="54"/>
        <v>7</v>
      </c>
    </row>
    <row r="3405" spans="1:12" x14ac:dyDescent="0.3">
      <c r="A3405" t="s">
        <v>720</v>
      </c>
      <c r="B3405" s="97" t="s">
        <v>1060</v>
      </c>
      <c r="C3405" t="s">
        <v>141</v>
      </c>
      <c r="D3405" t="b">
        <v>0</v>
      </c>
      <c r="E3405" t="b">
        <v>0</v>
      </c>
      <c r="F3405" t="b">
        <v>0</v>
      </c>
      <c r="G3405" t="b">
        <v>0</v>
      </c>
      <c r="H3405" t="b">
        <v>0</v>
      </c>
      <c r="I3405" t="b">
        <v>0</v>
      </c>
      <c r="J3405" t="b">
        <v>0</v>
      </c>
      <c r="L3405">
        <f t="shared" si="54"/>
        <v>7</v>
      </c>
    </row>
    <row r="3406" spans="1:12" x14ac:dyDescent="0.3">
      <c r="A3406" t="s">
        <v>720</v>
      </c>
      <c r="B3406" s="97" t="s">
        <v>1060</v>
      </c>
      <c r="C3406" t="s">
        <v>141</v>
      </c>
      <c r="D3406" t="b">
        <v>0</v>
      </c>
      <c r="E3406" t="b">
        <v>0</v>
      </c>
      <c r="F3406" t="b">
        <v>0</v>
      </c>
      <c r="G3406" t="b">
        <v>0</v>
      </c>
      <c r="H3406" t="b">
        <v>0</v>
      </c>
      <c r="I3406" t="b">
        <v>1</v>
      </c>
      <c r="J3406" t="b">
        <v>0</v>
      </c>
      <c r="L3406">
        <f t="shared" si="54"/>
        <v>6</v>
      </c>
    </row>
    <row r="3407" spans="1:12" x14ac:dyDescent="0.3">
      <c r="A3407" t="s">
        <v>720</v>
      </c>
      <c r="B3407" s="97" t="s">
        <v>1060</v>
      </c>
      <c r="C3407" t="s">
        <v>141</v>
      </c>
      <c r="D3407" t="b">
        <v>0</v>
      </c>
      <c r="E3407" t="b">
        <v>0</v>
      </c>
      <c r="F3407" t="b">
        <v>0</v>
      </c>
      <c r="G3407" t="b">
        <v>0</v>
      </c>
      <c r="H3407" t="b">
        <v>0</v>
      </c>
      <c r="I3407" t="b">
        <v>0</v>
      </c>
      <c r="J3407" t="b">
        <v>0</v>
      </c>
      <c r="L3407">
        <f t="shared" si="54"/>
        <v>7</v>
      </c>
    </row>
    <row r="3408" spans="1:12" x14ac:dyDescent="0.3">
      <c r="A3408" t="s">
        <v>720</v>
      </c>
      <c r="B3408" s="97" t="s">
        <v>1060</v>
      </c>
      <c r="C3408" t="s">
        <v>141</v>
      </c>
      <c r="D3408" t="b">
        <v>0</v>
      </c>
      <c r="E3408" t="b">
        <v>0</v>
      </c>
      <c r="F3408" t="b">
        <v>0</v>
      </c>
      <c r="G3408" t="b">
        <v>0</v>
      </c>
      <c r="H3408" t="b">
        <v>0</v>
      </c>
      <c r="I3408" t="b">
        <v>0</v>
      </c>
      <c r="J3408" t="b">
        <v>0</v>
      </c>
      <c r="L3408">
        <f t="shared" si="54"/>
        <v>7</v>
      </c>
    </row>
    <row r="3409" spans="1:12" x14ac:dyDescent="0.3">
      <c r="A3409" t="s">
        <v>720</v>
      </c>
      <c r="B3409" s="97" t="s">
        <v>1060</v>
      </c>
      <c r="C3409" t="s">
        <v>141</v>
      </c>
      <c r="D3409" t="b">
        <v>0</v>
      </c>
      <c r="E3409" t="b">
        <v>0</v>
      </c>
      <c r="F3409" t="b">
        <v>0</v>
      </c>
      <c r="G3409" t="b">
        <v>0</v>
      </c>
      <c r="H3409" t="b">
        <v>0</v>
      </c>
      <c r="I3409" t="b">
        <v>1</v>
      </c>
      <c r="J3409" t="b">
        <v>0</v>
      </c>
      <c r="L3409">
        <f t="shared" si="54"/>
        <v>6</v>
      </c>
    </row>
    <row r="3410" spans="1:12" x14ac:dyDescent="0.3">
      <c r="A3410" t="s">
        <v>720</v>
      </c>
      <c r="B3410" s="97" t="s">
        <v>1060</v>
      </c>
      <c r="C3410" t="s">
        <v>141</v>
      </c>
      <c r="D3410" t="b">
        <v>0</v>
      </c>
      <c r="E3410" t="b">
        <v>0</v>
      </c>
      <c r="F3410" t="b">
        <v>0</v>
      </c>
      <c r="G3410" t="b">
        <v>0</v>
      </c>
      <c r="H3410" t="b">
        <v>0</v>
      </c>
      <c r="I3410" t="b">
        <v>0</v>
      </c>
      <c r="J3410" t="b">
        <v>0</v>
      </c>
      <c r="L3410">
        <f t="shared" si="54"/>
        <v>7</v>
      </c>
    </row>
    <row r="3411" spans="1:12" x14ac:dyDescent="0.3">
      <c r="A3411" t="s">
        <v>720</v>
      </c>
      <c r="B3411" s="97" t="s">
        <v>1060</v>
      </c>
      <c r="C3411" t="s">
        <v>141</v>
      </c>
      <c r="D3411" t="b">
        <v>0</v>
      </c>
      <c r="E3411" t="b">
        <v>0</v>
      </c>
      <c r="F3411" t="b">
        <v>0</v>
      </c>
      <c r="G3411" t="b">
        <v>0</v>
      </c>
      <c r="H3411" t="b">
        <v>0</v>
      </c>
      <c r="I3411" t="b">
        <v>0</v>
      </c>
      <c r="J3411" t="b">
        <v>0</v>
      </c>
      <c r="L3411">
        <f t="shared" si="54"/>
        <v>7</v>
      </c>
    </row>
    <row r="3412" spans="1:12" x14ac:dyDescent="0.3">
      <c r="A3412" t="s">
        <v>720</v>
      </c>
      <c r="B3412" s="97" t="s">
        <v>1060</v>
      </c>
      <c r="C3412" t="s">
        <v>141</v>
      </c>
      <c r="D3412" t="b">
        <v>0</v>
      </c>
      <c r="E3412" t="b">
        <v>0</v>
      </c>
      <c r="F3412" t="b">
        <v>0</v>
      </c>
      <c r="G3412" t="b">
        <v>0</v>
      </c>
      <c r="H3412" t="b">
        <v>0</v>
      </c>
      <c r="I3412" t="b">
        <v>0</v>
      </c>
      <c r="J3412" t="b">
        <v>0</v>
      </c>
      <c r="L3412">
        <f t="shared" si="54"/>
        <v>7</v>
      </c>
    </row>
    <row r="3413" spans="1:12" x14ac:dyDescent="0.3">
      <c r="A3413" t="s">
        <v>720</v>
      </c>
      <c r="B3413" s="97" t="s">
        <v>1060</v>
      </c>
      <c r="C3413" t="s">
        <v>125</v>
      </c>
      <c r="D3413" t="b">
        <v>0</v>
      </c>
      <c r="E3413" t="b">
        <v>0</v>
      </c>
      <c r="F3413" t="b">
        <v>0</v>
      </c>
      <c r="G3413" t="b">
        <v>0</v>
      </c>
      <c r="H3413" t="b">
        <v>0</v>
      </c>
      <c r="I3413" t="b">
        <v>0</v>
      </c>
      <c r="J3413" t="b">
        <v>0</v>
      </c>
      <c r="L3413">
        <f t="shared" si="54"/>
        <v>7</v>
      </c>
    </row>
    <row r="3414" spans="1:12" x14ac:dyDescent="0.3">
      <c r="A3414" t="s">
        <v>720</v>
      </c>
      <c r="B3414" s="97" t="s">
        <v>1060</v>
      </c>
      <c r="C3414" t="s">
        <v>125</v>
      </c>
      <c r="D3414" t="b">
        <v>0</v>
      </c>
      <c r="E3414" t="b">
        <v>0</v>
      </c>
      <c r="F3414" t="b">
        <v>0</v>
      </c>
      <c r="G3414" t="b">
        <v>1</v>
      </c>
      <c r="H3414" t="b">
        <v>0</v>
      </c>
      <c r="I3414" t="b">
        <v>0</v>
      </c>
      <c r="J3414" t="b">
        <v>0</v>
      </c>
      <c r="L3414">
        <f t="shared" si="54"/>
        <v>4</v>
      </c>
    </row>
    <row r="3415" spans="1:12" x14ac:dyDescent="0.3">
      <c r="A3415" t="s">
        <v>720</v>
      </c>
      <c r="B3415" s="97" t="s">
        <v>1060</v>
      </c>
      <c r="C3415" t="s">
        <v>125</v>
      </c>
      <c r="D3415" t="b">
        <v>0</v>
      </c>
      <c r="E3415" t="b">
        <v>0</v>
      </c>
      <c r="F3415" t="b">
        <v>0</v>
      </c>
      <c r="G3415" t="b">
        <v>0</v>
      </c>
      <c r="H3415" t="b">
        <v>0</v>
      </c>
      <c r="I3415" t="b">
        <v>0</v>
      </c>
      <c r="J3415" t="b">
        <v>0</v>
      </c>
      <c r="L3415">
        <f t="shared" si="54"/>
        <v>7</v>
      </c>
    </row>
    <row r="3416" spans="1:12" x14ac:dyDescent="0.3">
      <c r="A3416" t="s">
        <v>720</v>
      </c>
      <c r="B3416" s="97" t="s">
        <v>1060</v>
      </c>
      <c r="C3416" t="s">
        <v>125</v>
      </c>
      <c r="D3416" t="b">
        <v>0</v>
      </c>
      <c r="E3416" t="b">
        <v>0</v>
      </c>
      <c r="F3416" t="b">
        <v>0</v>
      </c>
      <c r="G3416" t="b">
        <v>0</v>
      </c>
      <c r="H3416" t="b">
        <v>0</v>
      </c>
      <c r="I3416" t="b">
        <v>0</v>
      </c>
      <c r="J3416" t="b">
        <v>0</v>
      </c>
      <c r="L3416">
        <f t="shared" si="54"/>
        <v>7</v>
      </c>
    </row>
    <row r="3417" spans="1:12" x14ac:dyDescent="0.3">
      <c r="A3417" t="s">
        <v>720</v>
      </c>
      <c r="B3417" s="97" t="s">
        <v>1060</v>
      </c>
      <c r="C3417" t="s">
        <v>125</v>
      </c>
      <c r="D3417" t="b">
        <v>0</v>
      </c>
      <c r="E3417" t="b">
        <v>0</v>
      </c>
      <c r="F3417" t="b">
        <v>0</v>
      </c>
      <c r="G3417" t="b">
        <v>0</v>
      </c>
      <c r="H3417" t="b">
        <v>0</v>
      </c>
      <c r="I3417" t="b">
        <v>0</v>
      </c>
      <c r="J3417" t="b">
        <v>0</v>
      </c>
      <c r="L3417">
        <f t="shared" si="54"/>
        <v>7</v>
      </c>
    </row>
    <row r="3418" spans="1:12" x14ac:dyDescent="0.3">
      <c r="A3418" t="s">
        <v>720</v>
      </c>
      <c r="B3418" s="97" t="s">
        <v>1060</v>
      </c>
      <c r="C3418" t="s">
        <v>125</v>
      </c>
      <c r="D3418" t="b">
        <v>0</v>
      </c>
      <c r="E3418" t="b">
        <v>0</v>
      </c>
      <c r="F3418" t="b">
        <v>0</v>
      </c>
      <c r="G3418" t="b">
        <v>1</v>
      </c>
      <c r="H3418" t="b">
        <v>0</v>
      </c>
      <c r="I3418" t="b">
        <v>0</v>
      </c>
      <c r="J3418" t="b">
        <v>0</v>
      </c>
      <c r="L3418">
        <f t="shared" si="54"/>
        <v>4</v>
      </c>
    </row>
    <row r="3419" spans="1:12" x14ac:dyDescent="0.3">
      <c r="A3419" t="s">
        <v>720</v>
      </c>
      <c r="B3419" s="97" t="s">
        <v>1060</v>
      </c>
      <c r="C3419" t="s">
        <v>125</v>
      </c>
      <c r="D3419" t="b">
        <v>0</v>
      </c>
      <c r="E3419" t="b">
        <v>0</v>
      </c>
      <c r="F3419" t="b">
        <v>0</v>
      </c>
      <c r="G3419" t="b">
        <v>0</v>
      </c>
      <c r="H3419" t="b">
        <v>0</v>
      </c>
      <c r="I3419" t="b">
        <v>0</v>
      </c>
      <c r="J3419" t="b">
        <v>0</v>
      </c>
      <c r="L3419">
        <f t="shared" si="54"/>
        <v>7</v>
      </c>
    </row>
    <row r="3420" spans="1:12" x14ac:dyDescent="0.3">
      <c r="A3420" t="s">
        <v>720</v>
      </c>
      <c r="B3420" s="97" t="s">
        <v>1060</v>
      </c>
      <c r="C3420" t="s">
        <v>125</v>
      </c>
      <c r="D3420" t="b">
        <v>0</v>
      </c>
      <c r="E3420" t="b">
        <v>0</v>
      </c>
      <c r="F3420" t="b">
        <v>0</v>
      </c>
      <c r="G3420" t="b">
        <v>0</v>
      </c>
      <c r="H3420" t="b">
        <v>0</v>
      </c>
      <c r="I3420" t="b">
        <v>0</v>
      </c>
      <c r="J3420" t="b">
        <v>0</v>
      </c>
      <c r="L3420">
        <f t="shared" si="54"/>
        <v>7</v>
      </c>
    </row>
    <row r="3421" spans="1:12" x14ac:dyDescent="0.3">
      <c r="A3421" t="s">
        <v>720</v>
      </c>
      <c r="B3421" s="97" t="s">
        <v>1060</v>
      </c>
      <c r="C3421" t="s">
        <v>125</v>
      </c>
      <c r="D3421" t="b">
        <v>0</v>
      </c>
      <c r="E3421" t="b">
        <v>0</v>
      </c>
      <c r="F3421" t="b">
        <v>0</v>
      </c>
      <c r="G3421" t="b">
        <v>1</v>
      </c>
      <c r="H3421" t="b">
        <v>0</v>
      </c>
      <c r="I3421" t="b">
        <v>1</v>
      </c>
      <c r="J3421" t="b">
        <v>0</v>
      </c>
      <c r="L3421">
        <f t="shared" si="54"/>
        <v>4</v>
      </c>
    </row>
    <row r="3422" spans="1:12" x14ac:dyDescent="0.3">
      <c r="A3422" t="s">
        <v>720</v>
      </c>
      <c r="B3422" s="97" t="s">
        <v>1060</v>
      </c>
      <c r="C3422" t="s">
        <v>125</v>
      </c>
      <c r="D3422" t="b">
        <v>0</v>
      </c>
      <c r="E3422" t="b">
        <v>0</v>
      </c>
      <c r="F3422" t="b">
        <v>0</v>
      </c>
      <c r="G3422" t="b">
        <v>0</v>
      </c>
      <c r="H3422" t="b">
        <v>0</v>
      </c>
      <c r="I3422" t="b">
        <v>0</v>
      </c>
      <c r="J3422" t="b">
        <v>0</v>
      </c>
      <c r="L3422">
        <f t="shared" si="54"/>
        <v>7</v>
      </c>
    </row>
    <row r="3423" spans="1:12" x14ac:dyDescent="0.3">
      <c r="A3423" t="s">
        <v>720</v>
      </c>
      <c r="B3423" s="97" t="s">
        <v>1060</v>
      </c>
      <c r="C3423" t="s">
        <v>125</v>
      </c>
      <c r="D3423" t="b">
        <v>0</v>
      </c>
      <c r="E3423" t="b">
        <v>0</v>
      </c>
      <c r="F3423" t="b">
        <v>0</v>
      </c>
      <c r="G3423" t="b">
        <v>0</v>
      </c>
      <c r="H3423" t="b">
        <v>0</v>
      </c>
      <c r="I3423" t="b">
        <v>0</v>
      </c>
      <c r="J3423" t="b">
        <v>0</v>
      </c>
      <c r="L3423">
        <f t="shared" si="54"/>
        <v>7</v>
      </c>
    </row>
    <row r="3424" spans="1:12" x14ac:dyDescent="0.3">
      <c r="A3424" t="s">
        <v>720</v>
      </c>
      <c r="B3424" s="97" t="s">
        <v>1060</v>
      </c>
      <c r="C3424" t="s">
        <v>125</v>
      </c>
      <c r="D3424" t="b">
        <v>0</v>
      </c>
      <c r="E3424" t="b">
        <v>0</v>
      </c>
      <c r="F3424" t="b">
        <v>0</v>
      </c>
      <c r="G3424" t="b">
        <v>0</v>
      </c>
      <c r="H3424" t="b">
        <v>0</v>
      </c>
      <c r="I3424" t="b">
        <v>0</v>
      </c>
      <c r="J3424" t="b">
        <v>0</v>
      </c>
      <c r="L3424">
        <f t="shared" si="54"/>
        <v>7</v>
      </c>
    </row>
    <row r="3425" spans="1:12" x14ac:dyDescent="0.3">
      <c r="A3425" t="s">
        <v>720</v>
      </c>
      <c r="B3425" s="97" t="s">
        <v>1060</v>
      </c>
      <c r="C3425" t="s">
        <v>125</v>
      </c>
      <c r="D3425" t="b">
        <v>0</v>
      </c>
      <c r="E3425" t="b">
        <v>0</v>
      </c>
      <c r="F3425" t="b">
        <v>0</v>
      </c>
      <c r="G3425" t="b">
        <v>0</v>
      </c>
      <c r="H3425" t="b">
        <v>0</v>
      </c>
      <c r="I3425" t="b">
        <v>0</v>
      </c>
      <c r="J3425" t="b">
        <v>0</v>
      </c>
      <c r="L3425">
        <f t="shared" si="54"/>
        <v>7</v>
      </c>
    </row>
    <row r="3426" spans="1:12" x14ac:dyDescent="0.3">
      <c r="A3426" t="s">
        <v>720</v>
      </c>
      <c r="B3426" s="97" t="s">
        <v>1060</v>
      </c>
      <c r="C3426" t="s">
        <v>125</v>
      </c>
      <c r="D3426" t="b">
        <v>0</v>
      </c>
      <c r="E3426" t="b">
        <v>0</v>
      </c>
      <c r="F3426" t="b">
        <v>0</v>
      </c>
      <c r="G3426" t="b">
        <v>0</v>
      </c>
      <c r="H3426" t="b">
        <v>0</v>
      </c>
      <c r="I3426" t="b">
        <v>0</v>
      </c>
      <c r="J3426" t="b">
        <v>0</v>
      </c>
      <c r="L3426">
        <f t="shared" si="54"/>
        <v>7</v>
      </c>
    </row>
    <row r="3427" spans="1:12" x14ac:dyDescent="0.3">
      <c r="A3427" t="s">
        <v>720</v>
      </c>
      <c r="B3427" s="97" t="s">
        <v>1060</v>
      </c>
      <c r="C3427" t="s">
        <v>125</v>
      </c>
      <c r="D3427" t="b">
        <v>0</v>
      </c>
      <c r="E3427" t="b">
        <v>0</v>
      </c>
      <c r="F3427" t="b">
        <v>0</v>
      </c>
      <c r="G3427" t="b">
        <v>0</v>
      </c>
      <c r="H3427" t="b">
        <v>0</v>
      </c>
      <c r="I3427" t="b">
        <v>0</v>
      </c>
      <c r="J3427" t="b">
        <v>0</v>
      </c>
      <c r="L3427">
        <f t="shared" si="54"/>
        <v>7</v>
      </c>
    </row>
    <row r="3428" spans="1:12" x14ac:dyDescent="0.3">
      <c r="A3428" t="s">
        <v>720</v>
      </c>
      <c r="B3428" s="97" t="s">
        <v>1060</v>
      </c>
      <c r="C3428" t="s">
        <v>125</v>
      </c>
      <c r="D3428" t="b">
        <v>0</v>
      </c>
      <c r="E3428" t="b">
        <v>0</v>
      </c>
      <c r="F3428" t="b">
        <v>0</v>
      </c>
      <c r="G3428" t="b">
        <v>0</v>
      </c>
      <c r="H3428" t="b">
        <v>1</v>
      </c>
      <c r="I3428" t="b">
        <v>0</v>
      </c>
      <c r="J3428" t="b">
        <v>0</v>
      </c>
      <c r="L3428">
        <f t="shared" si="54"/>
        <v>7</v>
      </c>
    </row>
    <row r="3429" spans="1:12" x14ac:dyDescent="0.3">
      <c r="A3429" t="s">
        <v>720</v>
      </c>
      <c r="B3429" s="97" t="s">
        <v>1060</v>
      </c>
      <c r="C3429" t="s">
        <v>125</v>
      </c>
      <c r="D3429" t="b">
        <v>0</v>
      </c>
      <c r="E3429" t="b">
        <v>0</v>
      </c>
      <c r="F3429" t="b">
        <v>0</v>
      </c>
      <c r="G3429" t="b">
        <v>0</v>
      </c>
      <c r="H3429" t="b">
        <v>0</v>
      </c>
      <c r="I3429" t="b">
        <v>0</v>
      </c>
      <c r="J3429" t="b">
        <v>0</v>
      </c>
      <c r="L3429">
        <f t="shared" si="54"/>
        <v>7</v>
      </c>
    </row>
    <row r="3430" spans="1:12" x14ac:dyDescent="0.3">
      <c r="A3430" t="s">
        <v>720</v>
      </c>
      <c r="B3430" s="97" t="s">
        <v>1060</v>
      </c>
      <c r="C3430" t="s">
        <v>125</v>
      </c>
      <c r="D3430" t="b">
        <v>0</v>
      </c>
      <c r="E3430" t="b">
        <v>0</v>
      </c>
      <c r="F3430" t="b">
        <v>0</v>
      </c>
      <c r="G3430" t="b">
        <v>0</v>
      </c>
      <c r="H3430" t="b">
        <v>0</v>
      </c>
      <c r="I3430" t="b">
        <v>0</v>
      </c>
      <c r="J3430" t="b">
        <v>0</v>
      </c>
      <c r="L3430">
        <f t="shared" si="54"/>
        <v>7</v>
      </c>
    </row>
    <row r="3431" spans="1:12" x14ac:dyDescent="0.3">
      <c r="A3431" t="s">
        <v>720</v>
      </c>
      <c r="B3431" s="97" t="s">
        <v>1060</v>
      </c>
      <c r="C3431" t="s">
        <v>125</v>
      </c>
      <c r="D3431" t="b">
        <v>0</v>
      </c>
      <c r="E3431" t="b">
        <v>0</v>
      </c>
      <c r="F3431" t="b">
        <v>0</v>
      </c>
      <c r="G3431" t="b">
        <v>0</v>
      </c>
      <c r="H3431" t="b">
        <v>1</v>
      </c>
      <c r="I3431" t="b">
        <v>1</v>
      </c>
      <c r="J3431" t="b">
        <v>0</v>
      </c>
      <c r="L3431">
        <f t="shared" si="54"/>
        <v>6</v>
      </c>
    </row>
    <row r="3432" spans="1:12" x14ac:dyDescent="0.3">
      <c r="A3432" t="s">
        <v>720</v>
      </c>
      <c r="B3432" s="97" t="s">
        <v>1060</v>
      </c>
      <c r="C3432" t="s">
        <v>125</v>
      </c>
      <c r="D3432" t="b">
        <v>0</v>
      </c>
      <c r="E3432" t="b">
        <v>0</v>
      </c>
      <c r="F3432" t="b">
        <v>0</v>
      </c>
      <c r="G3432" t="b">
        <v>1</v>
      </c>
      <c r="H3432" t="b">
        <v>0</v>
      </c>
      <c r="I3432" t="b">
        <v>0</v>
      </c>
      <c r="J3432" t="b">
        <v>0</v>
      </c>
      <c r="L3432">
        <f t="shared" si="54"/>
        <v>4</v>
      </c>
    </row>
    <row r="3433" spans="1:12" x14ac:dyDescent="0.3">
      <c r="A3433" t="s">
        <v>720</v>
      </c>
      <c r="B3433" s="97" t="s">
        <v>1060</v>
      </c>
      <c r="C3433" t="s">
        <v>125</v>
      </c>
      <c r="D3433" t="b">
        <v>0</v>
      </c>
      <c r="E3433" t="b">
        <v>0</v>
      </c>
      <c r="F3433" t="b">
        <v>0</v>
      </c>
      <c r="G3433" t="b">
        <v>0</v>
      </c>
      <c r="H3433" t="b">
        <v>1</v>
      </c>
      <c r="I3433" t="b">
        <v>0</v>
      </c>
      <c r="J3433" t="b">
        <v>0</v>
      </c>
      <c r="L3433">
        <f t="shared" si="54"/>
        <v>7</v>
      </c>
    </row>
    <row r="3434" spans="1:12" x14ac:dyDescent="0.3">
      <c r="A3434" t="s">
        <v>720</v>
      </c>
      <c r="B3434" s="97" t="s">
        <v>1060</v>
      </c>
      <c r="C3434" t="s">
        <v>125</v>
      </c>
      <c r="D3434" t="b">
        <v>0</v>
      </c>
      <c r="E3434" t="b">
        <v>0</v>
      </c>
      <c r="F3434" t="b">
        <v>0</v>
      </c>
      <c r="G3434" t="b">
        <v>0</v>
      </c>
      <c r="H3434" t="b">
        <v>0</v>
      </c>
      <c r="I3434" t="b">
        <v>0</v>
      </c>
      <c r="J3434" t="b">
        <v>0</v>
      </c>
      <c r="L3434">
        <f t="shared" si="54"/>
        <v>7</v>
      </c>
    </row>
    <row r="3435" spans="1:12" x14ac:dyDescent="0.3">
      <c r="A3435" t="s">
        <v>720</v>
      </c>
      <c r="B3435" s="97" t="s">
        <v>1060</v>
      </c>
      <c r="C3435" t="s">
        <v>125</v>
      </c>
      <c r="D3435" t="b">
        <v>0</v>
      </c>
      <c r="E3435" t="b">
        <v>1</v>
      </c>
      <c r="F3435" t="b">
        <v>1</v>
      </c>
      <c r="G3435" t="b">
        <v>0</v>
      </c>
      <c r="H3435" t="b">
        <v>0</v>
      </c>
      <c r="I3435" t="b">
        <v>0</v>
      </c>
      <c r="J3435" t="b">
        <v>0</v>
      </c>
      <c r="L3435">
        <f t="shared" si="54"/>
        <v>7</v>
      </c>
    </row>
    <row r="3436" spans="1:12" x14ac:dyDescent="0.3">
      <c r="A3436" t="s">
        <v>720</v>
      </c>
      <c r="B3436" s="97" t="s">
        <v>1060</v>
      </c>
      <c r="C3436" t="s">
        <v>125</v>
      </c>
      <c r="D3436" t="b">
        <v>0</v>
      </c>
      <c r="E3436" t="b">
        <v>0</v>
      </c>
      <c r="F3436" t="b">
        <v>0</v>
      </c>
      <c r="G3436" t="b">
        <v>0</v>
      </c>
      <c r="H3436" t="b">
        <v>0</v>
      </c>
      <c r="I3436" t="b">
        <v>0</v>
      </c>
      <c r="J3436" t="b">
        <v>0</v>
      </c>
      <c r="L3436">
        <f t="shared" si="54"/>
        <v>7</v>
      </c>
    </row>
    <row r="3437" spans="1:12" x14ac:dyDescent="0.3">
      <c r="A3437" t="s">
        <v>720</v>
      </c>
      <c r="B3437" s="97" t="s">
        <v>1060</v>
      </c>
      <c r="C3437" t="s">
        <v>125</v>
      </c>
      <c r="D3437" t="b">
        <v>0</v>
      </c>
      <c r="E3437" t="b">
        <v>0</v>
      </c>
      <c r="F3437" t="b">
        <v>0</v>
      </c>
      <c r="G3437" t="b">
        <v>0</v>
      </c>
      <c r="H3437" t="b">
        <v>0</v>
      </c>
      <c r="I3437" t="b">
        <v>0</v>
      </c>
      <c r="J3437" t="b">
        <v>0</v>
      </c>
      <c r="L3437">
        <f t="shared" si="54"/>
        <v>7</v>
      </c>
    </row>
    <row r="3438" spans="1:12" x14ac:dyDescent="0.3">
      <c r="A3438" t="s">
        <v>720</v>
      </c>
      <c r="B3438" s="97" t="s">
        <v>1060</v>
      </c>
      <c r="C3438" t="s">
        <v>125</v>
      </c>
      <c r="D3438" t="b">
        <v>0</v>
      </c>
      <c r="E3438" t="b">
        <v>0</v>
      </c>
      <c r="F3438" t="b">
        <v>0</v>
      </c>
      <c r="G3438" t="b">
        <v>0</v>
      </c>
      <c r="H3438" t="b">
        <v>0</v>
      </c>
      <c r="I3438" t="b">
        <v>0</v>
      </c>
      <c r="J3438" t="b">
        <v>0</v>
      </c>
      <c r="L3438">
        <f t="shared" si="54"/>
        <v>7</v>
      </c>
    </row>
    <row r="3439" spans="1:12" x14ac:dyDescent="0.3">
      <c r="A3439" t="s">
        <v>720</v>
      </c>
      <c r="B3439" s="97" t="s">
        <v>1060</v>
      </c>
      <c r="C3439" t="s">
        <v>125</v>
      </c>
      <c r="D3439" t="b">
        <v>0</v>
      </c>
      <c r="E3439" t="b">
        <v>0</v>
      </c>
      <c r="F3439" t="b">
        <v>0</v>
      </c>
      <c r="G3439" t="b">
        <v>0</v>
      </c>
      <c r="H3439" t="b">
        <v>0</v>
      </c>
      <c r="I3439" t="b">
        <v>0</v>
      </c>
      <c r="J3439" t="b">
        <v>0</v>
      </c>
      <c r="L3439">
        <f t="shared" si="54"/>
        <v>7</v>
      </c>
    </row>
    <row r="3440" spans="1:12" x14ac:dyDescent="0.3">
      <c r="A3440" t="s">
        <v>720</v>
      </c>
      <c r="B3440" s="97" t="s">
        <v>1060</v>
      </c>
      <c r="C3440" t="s">
        <v>125</v>
      </c>
      <c r="D3440" t="b">
        <v>0</v>
      </c>
      <c r="E3440" t="b">
        <v>0</v>
      </c>
      <c r="F3440" t="b">
        <v>0</v>
      </c>
      <c r="G3440" t="b">
        <v>1</v>
      </c>
      <c r="H3440" t="b">
        <v>1</v>
      </c>
      <c r="I3440" t="b">
        <v>0</v>
      </c>
      <c r="J3440" t="b">
        <v>0</v>
      </c>
      <c r="L3440">
        <f t="shared" si="54"/>
        <v>5</v>
      </c>
    </row>
    <row r="3441" spans="1:12" x14ac:dyDescent="0.3">
      <c r="A3441" t="s">
        <v>720</v>
      </c>
      <c r="B3441" s="97" t="s">
        <v>1060</v>
      </c>
      <c r="C3441" t="s">
        <v>125</v>
      </c>
      <c r="D3441" t="b">
        <v>0</v>
      </c>
      <c r="E3441" t="b">
        <v>0</v>
      </c>
      <c r="F3441" t="b">
        <v>0</v>
      </c>
      <c r="G3441" t="b">
        <v>0</v>
      </c>
      <c r="H3441" t="b">
        <v>0</v>
      </c>
      <c r="I3441" t="b">
        <v>0</v>
      </c>
      <c r="J3441" t="b">
        <v>0</v>
      </c>
      <c r="L3441">
        <f t="shared" si="54"/>
        <v>7</v>
      </c>
    </row>
    <row r="3442" spans="1:12" x14ac:dyDescent="0.3">
      <c r="A3442" t="s">
        <v>720</v>
      </c>
      <c r="B3442" s="97" t="s">
        <v>1060</v>
      </c>
      <c r="C3442" t="s">
        <v>125</v>
      </c>
      <c r="D3442" t="b">
        <v>0</v>
      </c>
      <c r="E3442" t="b">
        <v>0</v>
      </c>
      <c r="F3442" t="b">
        <v>0</v>
      </c>
      <c r="G3442" t="b">
        <v>0</v>
      </c>
      <c r="H3442" t="b">
        <v>0</v>
      </c>
      <c r="I3442" t="b">
        <v>0</v>
      </c>
      <c r="J3442" t="b">
        <v>0</v>
      </c>
      <c r="L3442">
        <f t="shared" si="54"/>
        <v>7</v>
      </c>
    </row>
    <row r="3443" spans="1:12" x14ac:dyDescent="0.3">
      <c r="A3443" t="s">
        <v>720</v>
      </c>
      <c r="B3443" s="97" t="s">
        <v>1060</v>
      </c>
      <c r="C3443" t="s">
        <v>125</v>
      </c>
      <c r="D3443" t="b">
        <v>0</v>
      </c>
      <c r="E3443" t="b">
        <v>0</v>
      </c>
      <c r="F3443" t="b">
        <v>0</v>
      </c>
      <c r="G3443" t="b">
        <v>0</v>
      </c>
      <c r="H3443" t="b">
        <v>0</v>
      </c>
      <c r="I3443" t="b">
        <v>0</v>
      </c>
      <c r="J3443" t="b">
        <v>0</v>
      </c>
      <c r="L3443">
        <f t="shared" si="54"/>
        <v>7</v>
      </c>
    </row>
    <row r="3444" spans="1:12" x14ac:dyDescent="0.3">
      <c r="A3444" t="s">
        <v>720</v>
      </c>
      <c r="B3444" s="97" t="s">
        <v>1060</v>
      </c>
      <c r="C3444" t="s">
        <v>125</v>
      </c>
      <c r="D3444" t="b">
        <v>0</v>
      </c>
      <c r="E3444" t="b">
        <v>0</v>
      </c>
      <c r="F3444" t="b">
        <v>0</v>
      </c>
      <c r="G3444" t="b">
        <v>1</v>
      </c>
      <c r="H3444" t="b">
        <v>0</v>
      </c>
      <c r="I3444" t="b">
        <v>0</v>
      </c>
      <c r="J3444" t="b">
        <v>0</v>
      </c>
      <c r="L3444">
        <f t="shared" si="54"/>
        <v>4</v>
      </c>
    </row>
    <row r="3445" spans="1:12" x14ac:dyDescent="0.3">
      <c r="A3445" t="s">
        <v>720</v>
      </c>
      <c r="B3445" s="97" t="s">
        <v>1060</v>
      </c>
      <c r="C3445" t="s">
        <v>125</v>
      </c>
      <c r="D3445" t="b">
        <v>0</v>
      </c>
      <c r="E3445" t="b">
        <v>0</v>
      </c>
      <c r="F3445" t="b">
        <v>0</v>
      </c>
      <c r="G3445" t="b">
        <v>0</v>
      </c>
      <c r="H3445" t="b">
        <v>1</v>
      </c>
      <c r="I3445" t="b">
        <v>1</v>
      </c>
      <c r="J3445" t="b">
        <v>0</v>
      </c>
      <c r="L3445">
        <f t="shared" si="54"/>
        <v>6</v>
      </c>
    </row>
    <row r="3446" spans="1:12" x14ac:dyDescent="0.3">
      <c r="A3446" t="s">
        <v>720</v>
      </c>
      <c r="B3446" s="97" t="s">
        <v>1060</v>
      </c>
      <c r="C3446" t="s">
        <v>125</v>
      </c>
      <c r="D3446" t="b">
        <v>0</v>
      </c>
      <c r="E3446" t="b">
        <v>0</v>
      </c>
      <c r="F3446" t="b">
        <v>0</v>
      </c>
      <c r="G3446" t="b">
        <v>0</v>
      </c>
      <c r="H3446" t="b">
        <v>0</v>
      </c>
      <c r="I3446" t="b">
        <v>0</v>
      </c>
      <c r="J3446" t="b">
        <v>1</v>
      </c>
      <c r="L3446">
        <f t="shared" si="54"/>
        <v>7</v>
      </c>
    </row>
    <row r="3447" spans="1:12" x14ac:dyDescent="0.3">
      <c r="A3447" t="s">
        <v>720</v>
      </c>
      <c r="B3447" s="97" t="s">
        <v>1060</v>
      </c>
      <c r="C3447" t="s">
        <v>125</v>
      </c>
      <c r="D3447" t="b">
        <v>0</v>
      </c>
      <c r="E3447" t="b">
        <v>0</v>
      </c>
      <c r="F3447" t="b">
        <v>0</v>
      </c>
      <c r="G3447" t="b">
        <v>0</v>
      </c>
      <c r="H3447" t="b">
        <v>0</v>
      </c>
      <c r="I3447" t="b">
        <v>1</v>
      </c>
      <c r="J3447" t="b">
        <v>0</v>
      </c>
      <c r="L3447">
        <f t="shared" si="54"/>
        <v>6</v>
      </c>
    </row>
    <row r="3448" spans="1:12" x14ac:dyDescent="0.3">
      <c r="A3448" t="s">
        <v>720</v>
      </c>
      <c r="B3448" s="97" t="s">
        <v>1060</v>
      </c>
      <c r="C3448" t="s">
        <v>125</v>
      </c>
      <c r="D3448" t="b">
        <v>0</v>
      </c>
      <c r="E3448" t="b">
        <v>0</v>
      </c>
      <c r="F3448" t="b">
        <v>0</v>
      </c>
      <c r="G3448" t="b">
        <v>0</v>
      </c>
      <c r="H3448" t="b">
        <v>0</v>
      </c>
      <c r="I3448" t="b">
        <v>0</v>
      </c>
      <c r="J3448" t="b">
        <v>0</v>
      </c>
      <c r="L3448">
        <f t="shared" si="54"/>
        <v>7</v>
      </c>
    </row>
    <row r="3449" spans="1:12" x14ac:dyDescent="0.3">
      <c r="A3449" t="s">
        <v>720</v>
      </c>
      <c r="B3449" s="97" t="s">
        <v>1060</v>
      </c>
      <c r="C3449" t="s">
        <v>125</v>
      </c>
      <c r="D3449" t="b">
        <v>0</v>
      </c>
      <c r="E3449" t="b">
        <v>0</v>
      </c>
      <c r="F3449" t="b">
        <v>0</v>
      </c>
      <c r="G3449" t="b">
        <v>0</v>
      </c>
      <c r="H3449" t="b">
        <v>0</v>
      </c>
      <c r="I3449" t="b">
        <v>0</v>
      </c>
      <c r="J3449" t="b">
        <v>0</v>
      </c>
      <c r="L3449">
        <f t="shared" si="54"/>
        <v>7</v>
      </c>
    </row>
    <row r="3450" spans="1:12" x14ac:dyDescent="0.3">
      <c r="A3450" t="s">
        <v>720</v>
      </c>
      <c r="B3450" s="97" t="s">
        <v>1060</v>
      </c>
      <c r="C3450" t="s">
        <v>125</v>
      </c>
      <c r="D3450" t="b">
        <v>0</v>
      </c>
      <c r="E3450" t="b">
        <v>0</v>
      </c>
      <c r="F3450" t="b">
        <v>0</v>
      </c>
      <c r="G3450" t="b">
        <v>0</v>
      </c>
      <c r="H3450" t="b">
        <v>0</v>
      </c>
      <c r="I3450" t="b">
        <v>0</v>
      </c>
      <c r="J3450" t="b">
        <v>0</v>
      </c>
      <c r="L3450">
        <f t="shared" si="54"/>
        <v>7</v>
      </c>
    </row>
    <row r="3451" spans="1:12" x14ac:dyDescent="0.3">
      <c r="A3451" t="s">
        <v>720</v>
      </c>
      <c r="B3451" s="97" t="s">
        <v>1060</v>
      </c>
      <c r="C3451" t="s">
        <v>125</v>
      </c>
      <c r="D3451" t="b">
        <v>0</v>
      </c>
      <c r="E3451" t="b">
        <v>0</v>
      </c>
      <c r="F3451" t="b">
        <v>0</v>
      </c>
      <c r="G3451" t="b">
        <v>0</v>
      </c>
      <c r="H3451" t="b">
        <v>1</v>
      </c>
      <c r="I3451" t="b">
        <v>1</v>
      </c>
      <c r="J3451" t="b">
        <v>0</v>
      </c>
      <c r="L3451">
        <f t="shared" si="54"/>
        <v>6</v>
      </c>
    </row>
    <row r="3452" spans="1:12" x14ac:dyDescent="0.3">
      <c r="A3452" t="s">
        <v>720</v>
      </c>
      <c r="B3452" s="97" t="s">
        <v>1060</v>
      </c>
      <c r="C3452" t="s">
        <v>125</v>
      </c>
      <c r="D3452" t="b">
        <v>0</v>
      </c>
      <c r="E3452" t="b">
        <v>0</v>
      </c>
      <c r="F3452" t="b">
        <v>0</v>
      </c>
      <c r="G3452" t="b">
        <v>0</v>
      </c>
      <c r="H3452" t="b">
        <v>0</v>
      </c>
      <c r="I3452" t="b">
        <v>1</v>
      </c>
      <c r="J3452" t="b">
        <v>0</v>
      </c>
      <c r="L3452">
        <f t="shared" si="54"/>
        <v>6</v>
      </c>
    </row>
    <row r="3453" spans="1:12" x14ac:dyDescent="0.3">
      <c r="A3453" t="s">
        <v>720</v>
      </c>
      <c r="B3453" s="97" t="s">
        <v>1060</v>
      </c>
      <c r="C3453" t="s">
        <v>125</v>
      </c>
      <c r="D3453" t="b">
        <v>0</v>
      </c>
      <c r="E3453" t="b">
        <v>0</v>
      </c>
      <c r="F3453" t="b">
        <v>0</v>
      </c>
      <c r="G3453" t="b">
        <v>0</v>
      </c>
      <c r="H3453" t="b">
        <v>0</v>
      </c>
      <c r="I3453" t="b">
        <v>0</v>
      </c>
      <c r="J3453" t="b">
        <v>0</v>
      </c>
      <c r="L3453">
        <f t="shared" si="54"/>
        <v>7</v>
      </c>
    </row>
    <row r="3454" spans="1:12" x14ac:dyDescent="0.3">
      <c r="A3454" t="s">
        <v>720</v>
      </c>
      <c r="B3454" s="97" t="s">
        <v>1060</v>
      </c>
      <c r="C3454" t="s">
        <v>125</v>
      </c>
      <c r="D3454" t="b">
        <v>0</v>
      </c>
      <c r="E3454" t="b">
        <v>0</v>
      </c>
      <c r="F3454" t="b">
        <v>0</v>
      </c>
      <c r="G3454" t="b">
        <v>0</v>
      </c>
      <c r="H3454" t="b">
        <v>1</v>
      </c>
      <c r="I3454" t="b">
        <v>1</v>
      </c>
      <c r="J3454" t="b">
        <v>0</v>
      </c>
      <c r="L3454">
        <f t="shared" si="54"/>
        <v>6</v>
      </c>
    </row>
    <row r="3455" spans="1:12" x14ac:dyDescent="0.3">
      <c r="A3455" t="s">
        <v>720</v>
      </c>
      <c r="B3455" s="97" t="s">
        <v>1060</v>
      </c>
      <c r="C3455" t="s">
        <v>125</v>
      </c>
      <c r="D3455" t="b">
        <v>0</v>
      </c>
      <c r="E3455" t="b">
        <v>1</v>
      </c>
      <c r="F3455" t="b">
        <v>0</v>
      </c>
      <c r="G3455" t="b">
        <v>0</v>
      </c>
      <c r="H3455" t="b">
        <v>0</v>
      </c>
      <c r="I3455" t="b">
        <v>0</v>
      </c>
      <c r="J3455" t="b">
        <v>0</v>
      </c>
      <c r="L3455">
        <f t="shared" si="54"/>
        <v>7</v>
      </c>
    </row>
    <row r="3456" spans="1:12" x14ac:dyDescent="0.3">
      <c r="A3456" t="s">
        <v>720</v>
      </c>
      <c r="B3456" s="97" t="s">
        <v>1060</v>
      </c>
      <c r="C3456" t="s">
        <v>125</v>
      </c>
      <c r="D3456" t="b">
        <v>0</v>
      </c>
      <c r="E3456" t="b">
        <v>0</v>
      </c>
      <c r="F3456" t="b">
        <v>0</v>
      </c>
      <c r="G3456" t="b">
        <v>0</v>
      </c>
      <c r="H3456" t="b">
        <v>0</v>
      </c>
      <c r="I3456" t="b">
        <v>1</v>
      </c>
      <c r="J3456" t="b">
        <v>0</v>
      </c>
      <c r="L3456">
        <f t="shared" si="54"/>
        <v>6</v>
      </c>
    </row>
    <row r="3457" spans="1:12" x14ac:dyDescent="0.3">
      <c r="A3457" t="s">
        <v>720</v>
      </c>
      <c r="B3457" s="97" t="s">
        <v>1060</v>
      </c>
      <c r="C3457" t="s">
        <v>125</v>
      </c>
      <c r="D3457" t="b">
        <v>0</v>
      </c>
      <c r="E3457" t="b">
        <v>0</v>
      </c>
      <c r="F3457" t="b">
        <v>0</v>
      </c>
      <c r="G3457" t="b">
        <v>1</v>
      </c>
      <c r="H3457" t="b">
        <v>0</v>
      </c>
      <c r="I3457" t="b">
        <v>1</v>
      </c>
      <c r="J3457" t="b">
        <v>0</v>
      </c>
      <c r="L3457">
        <f t="shared" si="54"/>
        <v>4</v>
      </c>
    </row>
    <row r="3458" spans="1:12" x14ac:dyDescent="0.3">
      <c r="A3458" t="s">
        <v>720</v>
      </c>
      <c r="B3458" s="97" t="s">
        <v>1060</v>
      </c>
      <c r="C3458" t="s">
        <v>125</v>
      </c>
      <c r="D3458" t="b">
        <v>0</v>
      </c>
      <c r="E3458" t="b">
        <v>0</v>
      </c>
      <c r="F3458" t="b">
        <v>0</v>
      </c>
      <c r="G3458" t="b">
        <v>0</v>
      </c>
      <c r="H3458" t="b">
        <v>1</v>
      </c>
      <c r="I3458" t="b">
        <v>0</v>
      </c>
      <c r="J3458" t="b">
        <v>0</v>
      </c>
      <c r="L3458">
        <f t="shared" si="54"/>
        <v>7</v>
      </c>
    </row>
    <row r="3459" spans="1:12" x14ac:dyDescent="0.3">
      <c r="A3459" t="s">
        <v>720</v>
      </c>
      <c r="B3459" s="97" t="s">
        <v>1060</v>
      </c>
      <c r="C3459" t="s">
        <v>125</v>
      </c>
      <c r="D3459" t="b">
        <v>0</v>
      </c>
      <c r="E3459" t="b">
        <v>0</v>
      </c>
      <c r="F3459" t="b">
        <v>0</v>
      </c>
      <c r="G3459" t="b">
        <v>0</v>
      </c>
      <c r="H3459" t="b">
        <v>0</v>
      </c>
      <c r="I3459" t="b">
        <v>1</v>
      </c>
      <c r="J3459" t="b">
        <v>0</v>
      </c>
      <c r="L3459">
        <f t="shared" si="54"/>
        <v>6</v>
      </c>
    </row>
    <row r="3460" spans="1:12" x14ac:dyDescent="0.3">
      <c r="A3460" t="s">
        <v>720</v>
      </c>
      <c r="B3460" s="97" t="s">
        <v>1060</v>
      </c>
      <c r="C3460" t="s">
        <v>125</v>
      </c>
      <c r="D3460" t="b">
        <v>0</v>
      </c>
      <c r="E3460" t="b">
        <v>0</v>
      </c>
      <c r="F3460" t="b">
        <v>0</v>
      </c>
      <c r="G3460" t="b">
        <v>0</v>
      </c>
      <c r="H3460" t="b">
        <v>1</v>
      </c>
      <c r="I3460" t="b">
        <v>0</v>
      </c>
      <c r="J3460" t="b">
        <v>0</v>
      </c>
      <c r="L3460">
        <f t="shared" si="54"/>
        <v>7</v>
      </c>
    </row>
    <row r="3461" spans="1:12" x14ac:dyDescent="0.3">
      <c r="A3461" t="s">
        <v>720</v>
      </c>
      <c r="B3461" s="97" t="s">
        <v>1060</v>
      </c>
      <c r="C3461" t="s">
        <v>125</v>
      </c>
      <c r="D3461" t="b">
        <v>0</v>
      </c>
      <c r="E3461" t="b">
        <v>0</v>
      </c>
      <c r="F3461" t="b">
        <v>0</v>
      </c>
      <c r="G3461" t="b">
        <v>0</v>
      </c>
      <c r="H3461" t="b">
        <v>0</v>
      </c>
      <c r="I3461" t="b">
        <v>0</v>
      </c>
      <c r="J3461" t="b">
        <v>0</v>
      </c>
      <c r="L3461">
        <f t="shared" si="54"/>
        <v>7</v>
      </c>
    </row>
    <row r="3462" spans="1:12" x14ac:dyDescent="0.3">
      <c r="A3462" t="s">
        <v>720</v>
      </c>
      <c r="B3462" s="97" t="s">
        <v>1060</v>
      </c>
      <c r="C3462" t="s">
        <v>125</v>
      </c>
      <c r="D3462" t="b">
        <v>0</v>
      </c>
      <c r="E3462" t="b">
        <v>0</v>
      </c>
      <c r="F3462" t="b">
        <v>0</v>
      </c>
      <c r="G3462" t="b">
        <v>1</v>
      </c>
      <c r="H3462" t="b">
        <v>0</v>
      </c>
      <c r="I3462" t="b">
        <v>0</v>
      </c>
      <c r="J3462" t="b">
        <v>0</v>
      </c>
      <c r="L3462">
        <f t="shared" si="54"/>
        <v>4</v>
      </c>
    </row>
    <row r="3463" spans="1:12" x14ac:dyDescent="0.3">
      <c r="A3463" t="s">
        <v>720</v>
      </c>
      <c r="B3463" s="97" t="s">
        <v>1060</v>
      </c>
      <c r="C3463" t="s">
        <v>125</v>
      </c>
      <c r="D3463" t="b">
        <v>0</v>
      </c>
      <c r="E3463" t="b">
        <v>0</v>
      </c>
      <c r="F3463" t="b">
        <v>0</v>
      </c>
      <c r="G3463" t="b">
        <v>0</v>
      </c>
      <c r="H3463" t="b">
        <v>1</v>
      </c>
      <c r="I3463" t="b">
        <v>0</v>
      </c>
      <c r="J3463" t="b">
        <v>0</v>
      </c>
      <c r="L3463">
        <f t="shared" si="54"/>
        <v>7</v>
      </c>
    </row>
    <row r="3464" spans="1:12" x14ac:dyDescent="0.3">
      <c r="A3464" t="s">
        <v>720</v>
      </c>
      <c r="B3464" s="97" t="s">
        <v>1060</v>
      </c>
      <c r="C3464" t="s">
        <v>125</v>
      </c>
      <c r="D3464" t="b">
        <v>1</v>
      </c>
      <c r="E3464" t="b">
        <v>0</v>
      </c>
      <c r="F3464" t="b">
        <v>1</v>
      </c>
      <c r="G3464" t="b">
        <v>1</v>
      </c>
      <c r="H3464" t="b">
        <v>1</v>
      </c>
      <c r="I3464" t="b">
        <v>1</v>
      </c>
      <c r="J3464" t="b">
        <v>1</v>
      </c>
      <c r="L3464">
        <f t="shared" si="54"/>
        <v>7</v>
      </c>
    </row>
    <row r="3465" spans="1:12" x14ac:dyDescent="0.3">
      <c r="A3465" t="s">
        <v>720</v>
      </c>
      <c r="B3465" s="97" t="s">
        <v>1060</v>
      </c>
      <c r="C3465" t="s">
        <v>125</v>
      </c>
      <c r="D3465" t="b">
        <v>0</v>
      </c>
      <c r="E3465" t="b">
        <v>0</v>
      </c>
      <c r="F3465" t="b">
        <v>0</v>
      </c>
      <c r="G3465" t="b">
        <v>0</v>
      </c>
      <c r="H3465" t="b">
        <v>0</v>
      </c>
      <c r="I3465" t="b">
        <v>0</v>
      </c>
      <c r="J3465" t="b">
        <v>0</v>
      </c>
      <c r="L3465">
        <f t="shared" si="54"/>
        <v>7</v>
      </c>
    </row>
    <row r="3466" spans="1:12" x14ac:dyDescent="0.3">
      <c r="A3466" t="s">
        <v>720</v>
      </c>
      <c r="B3466" s="97" t="s">
        <v>1060</v>
      </c>
      <c r="C3466" t="s">
        <v>125</v>
      </c>
      <c r="D3466" t="b">
        <v>0</v>
      </c>
      <c r="E3466" t="b">
        <v>0</v>
      </c>
      <c r="F3466" t="b">
        <v>0</v>
      </c>
      <c r="G3466" t="b">
        <v>0</v>
      </c>
      <c r="H3466" t="b">
        <v>0</v>
      </c>
      <c r="I3466" t="b">
        <v>0</v>
      </c>
      <c r="J3466" t="b">
        <v>0</v>
      </c>
      <c r="L3466">
        <f t="shared" ref="L3466:L3529" si="55">MATCH(TRUE,D3466:J3466)</f>
        <v>7</v>
      </c>
    </row>
    <row r="3467" spans="1:12" x14ac:dyDescent="0.3">
      <c r="A3467" t="s">
        <v>720</v>
      </c>
      <c r="B3467" s="97" t="s">
        <v>1060</v>
      </c>
      <c r="C3467" t="s">
        <v>125</v>
      </c>
      <c r="D3467" t="b">
        <v>0</v>
      </c>
      <c r="E3467" t="b">
        <v>0</v>
      </c>
      <c r="F3467" t="b">
        <v>0</v>
      </c>
      <c r="G3467" t="b">
        <v>0</v>
      </c>
      <c r="H3467" t="b">
        <v>0</v>
      </c>
      <c r="I3467" t="b">
        <v>0</v>
      </c>
      <c r="J3467" t="b">
        <v>0</v>
      </c>
      <c r="L3467">
        <f t="shared" si="55"/>
        <v>7</v>
      </c>
    </row>
    <row r="3468" spans="1:12" x14ac:dyDescent="0.3">
      <c r="A3468" t="s">
        <v>720</v>
      </c>
      <c r="B3468" s="97" t="s">
        <v>1060</v>
      </c>
      <c r="C3468" t="s">
        <v>125</v>
      </c>
      <c r="D3468" t="b">
        <v>0</v>
      </c>
      <c r="E3468" t="b">
        <v>0</v>
      </c>
      <c r="F3468" t="b">
        <v>0</v>
      </c>
      <c r="G3468" t="b">
        <v>0</v>
      </c>
      <c r="H3468" t="b">
        <v>0</v>
      </c>
      <c r="I3468" t="b">
        <v>0</v>
      </c>
      <c r="J3468" t="b">
        <v>0</v>
      </c>
      <c r="L3468">
        <f t="shared" si="55"/>
        <v>7</v>
      </c>
    </row>
    <row r="3469" spans="1:12" x14ac:dyDescent="0.3">
      <c r="A3469" t="s">
        <v>720</v>
      </c>
      <c r="B3469" s="97" t="s">
        <v>1060</v>
      </c>
      <c r="C3469" t="s">
        <v>125</v>
      </c>
      <c r="D3469" t="b">
        <v>0</v>
      </c>
      <c r="E3469" t="b">
        <v>0</v>
      </c>
      <c r="F3469" t="b">
        <v>0</v>
      </c>
      <c r="G3469" t="b">
        <v>0</v>
      </c>
      <c r="H3469" t="b">
        <v>0</v>
      </c>
      <c r="I3469" t="b">
        <v>0</v>
      </c>
      <c r="J3469" t="b">
        <v>0</v>
      </c>
      <c r="L3469">
        <f t="shared" si="55"/>
        <v>7</v>
      </c>
    </row>
    <row r="3470" spans="1:12" x14ac:dyDescent="0.3">
      <c r="A3470" t="s">
        <v>720</v>
      </c>
      <c r="B3470" s="97" t="s">
        <v>1060</v>
      </c>
      <c r="C3470" t="s">
        <v>125</v>
      </c>
      <c r="D3470" t="b">
        <v>0</v>
      </c>
      <c r="E3470" t="b">
        <v>0</v>
      </c>
      <c r="F3470" t="b">
        <v>0</v>
      </c>
      <c r="G3470" t="b">
        <v>0</v>
      </c>
      <c r="H3470" t="b">
        <v>0</v>
      </c>
      <c r="I3470" t="b">
        <v>0</v>
      </c>
      <c r="J3470" t="b">
        <v>0</v>
      </c>
      <c r="L3470">
        <f t="shared" si="55"/>
        <v>7</v>
      </c>
    </row>
    <row r="3471" spans="1:12" x14ac:dyDescent="0.3">
      <c r="A3471" t="s">
        <v>720</v>
      </c>
      <c r="B3471" s="97" t="s">
        <v>1060</v>
      </c>
      <c r="C3471" t="s">
        <v>125</v>
      </c>
      <c r="D3471" t="b">
        <v>0</v>
      </c>
      <c r="E3471" t="b">
        <v>0</v>
      </c>
      <c r="F3471" t="b">
        <v>0</v>
      </c>
      <c r="G3471" t="b">
        <v>0</v>
      </c>
      <c r="H3471" t="b">
        <v>0</v>
      </c>
      <c r="I3471" t="b">
        <v>0</v>
      </c>
      <c r="J3471" t="b">
        <v>0</v>
      </c>
      <c r="L3471">
        <f t="shared" si="55"/>
        <v>7</v>
      </c>
    </row>
    <row r="3472" spans="1:12" x14ac:dyDescent="0.3">
      <c r="A3472" t="s">
        <v>720</v>
      </c>
      <c r="B3472" s="97" t="s">
        <v>1060</v>
      </c>
      <c r="C3472" t="s">
        <v>125</v>
      </c>
      <c r="D3472" t="b">
        <v>0</v>
      </c>
      <c r="E3472" t="b">
        <v>0</v>
      </c>
      <c r="F3472" t="b">
        <v>0</v>
      </c>
      <c r="G3472" t="b">
        <v>0</v>
      </c>
      <c r="H3472" t="b">
        <v>0</v>
      </c>
      <c r="I3472" t="b">
        <v>0</v>
      </c>
      <c r="J3472" t="b">
        <v>0</v>
      </c>
      <c r="L3472">
        <f t="shared" si="55"/>
        <v>7</v>
      </c>
    </row>
    <row r="3473" spans="1:12" x14ac:dyDescent="0.3">
      <c r="A3473" t="s">
        <v>720</v>
      </c>
      <c r="B3473" s="97" t="s">
        <v>1060</v>
      </c>
      <c r="C3473" t="s">
        <v>125</v>
      </c>
      <c r="D3473" t="b">
        <v>0</v>
      </c>
      <c r="E3473" t="b">
        <v>0</v>
      </c>
      <c r="F3473" t="b">
        <v>0</v>
      </c>
      <c r="G3473" t="b">
        <v>0</v>
      </c>
      <c r="H3473" t="b">
        <v>0</v>
      </c>
      <c r="I3473" t="b">
        <v>1</v>
      </c>
      <c r="J3473" t="b">
        <v>1</v>
      </c>
      <c r="L3473">
        <f t="shared" si="55"/>
        <v>7</v>
      </c>
    </row>
    <row r="3474" spans="1:12" x14ac:dyDescent="0.3">
      <c r="A3474" t="s">
        <v>720</v>
      </c>
      <c r="B3474" s="97" t="s">
        <v>1060</v>
      </c>
      <c r="C3474" t="s">
        <v>125</v>
      </c>
      <c r="D3474" t="b">
        <v>0</v>
      </c>
      <c r="E3474" t="b">
        <v>0</v>
      </c>
      <c r="F3474" t="b">
        <v>0</v>
      </c>
      <c r="G3474" t="b">
        <v>0</v>
      </c>
      <c r="H3474" t="b">
        <v>0</v>
      </c>
      <c r="I3474" t="b">
        <v>0</v>
      </c>
      <c r="J3474" t="b">
        <v>0</v>
      </c>
      <c r="L3474">
        <f t="shared" si="55"/>
        <v>7</v>
      </c>
    </row>
    <row r="3475" spans="1:12" x14ac:dyDescent="0.3">
      <c r="A3475" t="s">
        <v>720</v>
      </c>
      <c r="B3475" s="97" t="s">
        <v>1060</v>
      </c>
      <c r="C3475" t="s">
        <v>125</v>
      </c>
      <c r="D3475" t="b">
        <v>0</v>
      </c>
      <c r="E3475" t="b">
        <v>0</v>
      </c>
      <c r="F3475" t="b">
        <v>0</v>
      </c>
      <c r="G3475" t="b">
        <v>0</v>
      </c>
      <c r="H3475" t="b">
        <v>0</v>
      </c>
      <c r="I3475" t="b">
        <v>0</v>
      </c>
      <c r="J3475" t="b">
        <v>0</v>
      </c>
      <c r="L3475">
        <f t="shared" si="55"/>
        <v>7</v>
      </c>
    </row>
    <row r="3476" spans="1:12" x14ac:dyDescent="0.3">
      <c r="A3476" t="s">
        <v>720</v>
      </c>
      <c r="B3476" s="97" t="s">
        <v>1060</v>
      </c>
      <c r="C3476" t="s">
        <v>125</v>
      </c>
      <c r="D3476" t="b">
        <v>0</v>
      </c>
      <c r="E3476" t="b">
        <v>0</v>
      </c>
      <c r="F3476" t="b">
        <v>0</v>
      </c>
      <c r="G3476" t="b">
        <v>0</v>
      </c>
      <c r="H3476" t="b">
        <v>0</v>
      </c>
      <c r="I3476" t="b">
        <v>0</v>
      </c>
      <c r="J3476" t="b">
        <v>0</v>
      </c>
      <c r="L3476">
        <f t="shared" si="55"/>
        <v>7</v>
      </c>
    </row>
    <row r="3477" spans="1:12" x14ac:dyDescent="0.3">
      <c r="A3477" t="s">
        <v>720</v>
      </c>
      <c r="B3477" s="97" t="s">
        <v>1060</v>
      </c>
      <c r="C3477" t="s">
        <v>125</v>
      </c>
      <c r="D3477" t="b">
        <v>0</v>
      </c>
      <c r="E3477" t="b">
        <v>0</v>
      </c>
      <c r="F3477" t="b">
        <v>0</v>
      </c>
      <c r="G3477" t="b">
        <v>0</v>
      </c>
      <c r="H3477" t="b">
        <v>0</v>
      </c>
      <c r="I3477" t="b">
        <v>0</v>
      </c>
      <c r="J3477" t="b">
        <v>0</v>
      </c>
      <c r="L3477">
        <f t="shared" si="55"/>
        <v>7</v>
      </c>
    </row>
    <row r="3478" spans="1:12" x14ac:dyDescent="0.3">
      <c r="A3478" t="s">
        <v>720</v>
      </c>
      <c r="B3478" s="97" t="s">
        <v>1060</v>
      </c>
      <c r="C3478" t="s">
        <v>125</v>
      </c>
      <c r="D3478" t="b">
        <v>0</v>
      </c>
      <c r="E3478" t="b">
        <v>0</v>
      </c>
      <c r="F3478" t="b">
        <v>0</v>
      </c>
      <c r="G3478" t="b">
        <v>0</v>
      </c>
      <c r="H3478" t="b">
        <v>0</v>
      </c>
      <c r="I3478" t="b">
        <v>0</v>
      </c>
      <c r="J3478" t="b">
        <v>0</v>
      </c>
      <c r="L3478">
        <f t="shared" si="55"/>
        <v>7</v>
      </c>
    </row>
    <row r="3479" spans="1:12" x14ac:dyDescent="0.3">
      <c r="A3479" t="s">
        <v>720</v>
      </c>
      <c r="B3479" s="97" t="s">
        <v>1060</v>
      </c>
      <c r="C3479" t="s">
        <v>125</v>
      </c>
      <c r="D3479" t="b">
        <v>0</v>
      </c>
      <c r="E3479" t="b">
        <v>0</v>
      </c>
      <c r="F3479" t="b">
        <v>0</v>
      </c>
      <c r="G3479" t="b">
        <v>0</v>
      </c>
      <c r="H3479" t="b">
        <v>0</v>
      </c>
      <c r="I3479" t="b">
        <v>0</v>
      </c>
      <c r="J3479" t="b">
        <v>0</v>
      </c>
      <c r="L3479">
        <f t="shared" si="55"/>
        <v>7</v>
      </c>
    </row>
    <row r="3480" spans="1:12" x14ac:dyDescent="0.3">
      <c r="A3480" t="s">
        <v>720</v>
      </c>
      <c r="B3480" s="97" t="s">
        <v>1060</v>
      </c>
      <c r="C3480" t="s">
        <v>125</v>
      </c>
      <c r="D3480" t="b">
        <v>0</v>
      </c>
      <c r="E3480" t="b">
        <v>0</v>
      </c>
      <c r="F3480" t="b">
        <v>0</v>
      </c>
      <c r="G3480" t="b">
        <v>0</v>
      </c>
      <c r="H3480" t="b">
        <v>0</v>
      </c>
      <c r="I3480" t="b">
        <v>0</v>
      </c>
      <c r="J3480" t="b">
        <v>0</v>
      </c>
      <c r="L3480">
        <f t="shared" si="55"/>
        <v>7</v>
      </c>
    </row>
    <row r="3481" spans="1:12" x14ac:dyDescent="0.3">
      <c r="A3481" t="s">
        <v>720</v>
      </c>
      <c r="B3481" s="97" t="s">
        <v>1060</v>
      </c>
      <c r="C3481" t="s">
        <v>125</v>
      </c>
      <c r="D3481" t="b">
        <v>0</v>
      </c>
      <c r="E3481" t="b">
        <v>0</v>
      </c>
      <c r="F3481" t="b">
        <v>0</v>
      </c>
      <c r="G3481" t="b">
        <v>0</v>
      </c>
      <c r="H3481" t="b">
        <v>0</v>
      </c>
      <c r="I3481" t="b">
        <v>0</v>
      </c>
      <c r="J3481" t="b">
        <v>0</v>
      </c>
      <c r="L3481">
        <f t="shared" si="55"/>
        <v>7</v>
      </c>
    </row>
    <row r="3482" spans="1:12" x14ac:dyDescent="0.3">
      <c r="A3482" t="s">
        <v>720</v>
      </c>
      <c r="B3482" s="97" t="s">
        <v>1060</v>
      </c>
      <c r="C3482" t="s">
        <v>125</v>
      </c>
      <c r="D3482" t="b">
        <v>0</v>
      </c>
      <c r="E3482" t="b">
        <v>0</v>
      </c>
      <c r="F3482" t="b">
        <v>0</v>
      </c>
      <c r="G3482" t="b">
        <v>0</v>
      </c>
      <c r="H3482" t="b">
        <v>0</v>
      </c>
      <c r="I3482" t="b">
        <v>0</v>
      </c>
      <c r="J3482" t="b">
        <v>0</v>
      </c>
      <c r="L3482">
        <f t="shared" si="55"/>
        <v>7</v>
      </c>
    </row>
    <row r="3483" spans="1:12" x14ac:dyDescent="0.3">
      <c r="A3483" t="s">
        <v>720</v>
      </c>
      <c r="B3483" s="97" t="s">
        <v>1060</v>
      </c>
      <c r="C3483" t="s">
        <v>125</v>
      </c>
      <c r="D3483" t="b">
        <v>0</v>
      </c>
      <c r="E3483" t="b">
        <v>0</v>
      </c>
      <c r="F3483" t="b">
        <v>0</v>
      </c>
      <c r="G3483" t="b">
        <v>0</v>
      </c>
      <c r="H3483" t="b">
        <v>0</v>
      </c>
      <c r="I3483" t="b">
        <v>0</v>
      </c>
      <c r="J3483" t="b">
        <v>0</v>
      </c>
      <c r="L3483">
        <f t="shared" si="55"/>
        <v>7</v>
      </c>
    </row>
    <row r="3484" spans="1:12" x14ac:dyDescent="0.3">
      <c r="A3484" t="s">
        <v>720</v>
      </c>
      <c r="B3484" s="97" t="s">
        <v>1060</v>
      </c>
      <c r="C3484" t="s">
        <v>147</v>
      </c>
      <c r="D3484" t="b">
        <v>0</v>
      </c>
      <c r="E3484" t="b">
        <v>0</v>
      </c>
      <c r="F3484" t="b">
        <v>0</v>
      </c>
      <c r="G3484" t="b">
        <v>0</v>
      </c>
      <c r="H3484" t="b">
        <v>1</v>
      </c>
      <c r="I3484" t="b">
        <v>1</v>
      </c>
      <c r="J3484" t="b">
        <v>0</v>
      </c>
      <c r="L3484">
        <f t="shared" si="55"/>
        <v>6</v>
      </c>
    </row>
    <row r="3485" spans="1:12" x14ac:dyDescent="0.3">
      <c r="A3485" t="s">
        <v>720</v>
      </c>
      <c r="B3485" s="97" t="s">
        <v>1060</v>
      </c>
      <c r="C3485" t="s">
        <v>147</v>
      </c>
      <c r="D3485" t="b">
        <v>0</v>
      </c>
      <c r="E3485" t="b">
        <v>0</v>
      </c>
      <c r="F3485" t="b">
        <v>0</v>
      </c>
      <c r="G3485" t="b">
        <v>0</v>
      </c>
      <c r="H3485" t="b">
        <v>0</v>
      </c>
      <c r="I3485" t="b">
        <v>0</v>
      </c>
      <c r="J3485" t="b">
        <v>0</v>
      </c>
      <c r="L3485">
        <f t="shared" si="55"/>
        <v>7</v>
      </c>
    </row>
    <row r="3486" spans="1:12" x14ac:dyDescent="0.3">
      <c r="A3486" t="s">
        <v>720</v>
      </c>
      <c r="B3486" s="97" t="s">
        <v>1060</v>
      </c>
      <c r="C3486" t="s">
        <v>147</v>
      </c>
      <c r="D3486" t="b">
        <v>0</v>
      </c>
      <c r="E3486" t="b">
        <v>0</v>
      </c>
      <c r="F3486" t="b">
        <v>0</v>
      </c>
      <c r="G3486" t="b">
        <v>0</v>
      </c>
      <c r="H3486" t="b">
        <v>1</v>
      </c>
      <c r="I3486" t="b">
        <v>1</v>
      </c>
      <c r="J3486" t="b">
        <v>1</v>
      </c>
      <c r="L3486">
        <f t="shared" si="55"/>
        <v>7</v>
      </c>
    </row>
    <row r="3487" spans="1:12" x14ac:dyDescent="0.3">
      <c r="A3487" t="s">
        <v>720</v>
      </c>
      <c r="B3487" s="97" t="s">
        <v>1060</v>
      </c>
      <c r="C3487" t="s">
        <v>147</v>
      </c>
      <c r="D3487" t="b">
        <v>1</v>
      </c>
      <c r="E3487" t="b">
        <v>0</v>
      </c>
      <c r="F3487" t="b">
        <v>0</v>
      </c>
      <c r="G3487" t="b">
        <v>0</v>
      </c>
      <c r="H3487" t="b">
        <v>1</v>
      </c>
      <c r="I3487" t="b">
        <v>1</v>
      </c>
      <c r="J3487" t="b">
        <v>0</v>
      </c>
      <c r="L3487">
        <f t="shared" si="55"/>
        <v>6</v>
      </c>
    </row>
    <row r="3488" spans="1:12" x14ac:dyDescent="0.3">
      <c r="A3488" t="s">
        <v>720</v>
      </c>
      <c r="B3488" s="97" t="s">
        <v>1060</v>
      </c>
      <c r="C3488" t="s">
        <v>147</v>
      </c>
      <c r="D3488" t="b">
        <v>0</v>
      </c>
      <c r="E3488" t="b">
        <v>0</v>
      </c>
      <c r="F3488" t="b">
        <v>0</v>
      </c>
      <c r="G3488" t="b">
        <v>0</v>
      </c>
      <c r="H3488" t="b">
        <v>0</v>
      </c>
      <c r="I3488" t="b">
        <v>0</v>
      </c>
      <c r="J3488" t="b">
        <v>0</v>
      </c>
      <c r="L3488">
        <f t="shared" si="55"/>
        <v>7</v>
      </c>
    </row>
    <row r="3489" spans="1:12" x14ac:dyDescent="0.3">
      <c r="A3489" t="s">
        <v>720</v>
      </c>
      <c r="B3489" s="97" t="s">
        <v>1060</v>
      </c>
      <c r="C3489" t="s">
        <v>147</v>
      </c>
      <c r="D3489" t="b">
        <v>0</v>
      </c>
      <c r="E3489" t="b">
        <v>0</v>
      </c>
      <c r="F3489" t="b">
        <v>0</v>
      </c>
      <c r="G3489" t="b">
        <v>0</v>
      </c>
      <c r="H3489" t="b">
        <v>0</v>
      </c>
      <c r="I3489" t="b">
        <v>0</v>
      </c>
      <c r="J3489" t="b">
        <v>0</v>
      </c>
      <c r="L3489">
        <f t="shared" si="55"/>
        <v>7</v>
      </c>
    </row>
    <row r="3490" spans="1:12" x14ac:dyDescent="0.3">
      <c r="A3490" t="s">
        <v>720</v>
      </c>
      <c r="B3490" s="97" t="s">
        <v>1060</v>
      </c>
      <c r="C3490" t="s">
        <v>147</v>
      </c>
      <c r="D3490" t="b">
        <v>0</v>
      </c>
      <c r="E3490" t="b">
        <v>0</v>
      </c>
      <c r="F3490" t="b">
        <v>0</v>
      </c>
      <c r="G3490" t="b">
        <v>0</v>
      </c>
      <c r="H3490" t="b">
        <v>0</v>
      </c>
      <c r="I3490" t="b">
        <v>0</v>
      </c>
      <c r="J3490" t="b">
        <v>0</v>
      </c>
      <c r="L3490">
        <f t="shared" si="55"/>
        <v>7</v>
      </c>
    </row>
    <row r="3491" spans="1:12" x14ac:dyDescent="0.3">
      <c r="A3491" t="s">
        <v>720</v>
      </c>
      <c r="B3491" s="97" t="s">
        <v>1060</v>
      </c>
      <c r="C3491" t="s">
        <v>147</v>
      </c>
      <c r="D3491" t="b">
        <v>0</v>
      </c>
      <c r="E3491" t="b">
        <v>0</v>
      </c>
      <c r="F3491" t="b">
        <v>0</v>
      </c>
      <c r="G3491" t="b">
        <v>0</v>
      </c>
      <c r="H3491" t="b">
        <v>0</v>
      </c>
      <c r="I3491" t="b">
        <v>0</v>
      </c>
      <c r="J3491" t="b">
        <v>0</v>
      </c>
      <c r="L3491">
        <f t="shared" si="55"/>
        <v>7</v>
      </c>
    </row>
    <row r="3492" spans="1:12" x14ac:dyDescent="0.3">
      <c r="A3492" t="s">
        <v>720</v>
      </c>
      <c r="B3492" s="97" t="s">
        <v>1060</v>
      </c>
      <c r="C3492" t="s">
        <v>147</v>
      </c>
      <c r="D3492" t="b">
        <v>0</v>
      </c>
      <c r="E3492" t="b">
        <v>0</v>
      </c>
      <c r="F3492" t="b">
        <v>0</v>
      </c>
      <c r="G3492" t="b">
        <v>0</v>
      </c>
      <c r="H3492" t="b">
        <v>0</v>
      </c>
      <c r="I3492" t="b">
        <v>0</v>
      </c>
      <c r="J3492" t="b">
        <v>0</v>
      </c>
      <c r="L3492">
        <f t="shared" si="55"/>
        <v>7</v>
      </c>
    </row>
    <row r="3493" spans="1:12" x14ac:dyDescent="0.3">
      <c r="A3493" t="s">
        <v>720</v>
      </c>
      <c r="B3493" s="97" t="s">
        <v>1060</v>
      </c>
      <c r="C3493" t="s">
        <v>147</v>
      </c>
      <c r="D3493" t="b">
        <v>0</v>
      </c>
      <c r="E3493" t="b">
        <v>0</v>
      </c>
      <c r="F3493" t="b">
        <v>0</v>
      </c>
      <c r="G3493" t="b">
        <v>0</v>
      </c>
      <c r="H3493" t="b">
        <v>0</v>
      </c>
      <c r="I3493" t="b">
        <v>0</v>
      </c>
      <c r="J3493" t="b">
        <v>0</v>
      </c>
      <c r="L3493">
        <f t="shared" si="55"/>
        <v>7</v>
      </c>
    </row>
    <row r="3494" spans="1:12" x14ac:dyDescent="0.3">
      <c r="A3494" t="s">
        <v>720</v>
      </c>
      <c r="B3494" s="97" t="s">
        <v>1060</v>
      </c>
      <c r="C3494" t="s">
        <v>147</v>
      </c>
      <c r="D3494" t="b">
        <v>0</v>
      </c>
      <c r="E3494" t="b">
        <v>0</v>
      </c>
      <c r="F3494" t="b">
        <v>0</v>
      </c>
      <c r="G3494" t="b">
        <v>0</v>
      </c>
      <c r="H3494" t="b">
        <v>0</v>
      </c>
      <c r="I3494" t="b">
        <v>0</v>
      </c>
      <c r="J3494" t="b">
        <v>0</v>
      </c>
      <c r="L3494">
        <f t="shared" si="55"/>
        <v>7</v>
      </c>
    </row>
    <row r="3495" spans="1:12" x14ac:dyDescent="0.3">
      <c r="A3495" t="s">
        <v>720</v>
      </c>
      <c r="B3495" s="97" t="s">
        <v>1060</v>
      </c>
      <c r="C3495" t="s">
        <v>147</v>
      </c>
      <c r="D3495" t="b">
        <v>0</v>
      </c>
      <c r="E3495" t="b">
        <v>0</v>
      </c>
      <c r="F3495" t="b">
        <v>0</v>
      </c>
      <c r="G3495" t="b">
        <v>0</v>
      </c>
      <c r="H3495" t="b">
        <v>0</v>
      </c>
      <c r="I3495" t="b">
        <v>0</v>
      </c>
      <c r="J3495" t="b">
        <v>0</v>
      </c>
      <c r="L3495">
        <f t="shared" si="55"/>
        <v>7</v>
      </c>
    </row>
    <row r="3496" spans="1:12" x14ac:dyDescent="0.3">
      <c r="A3496" t="s">
        <v>720</v>
      </c>
      <c r="B3496" s="97" t="s">
        <v>1060</v>
      </c>
      <c r="C3496" t="s">
        <v>147</v>
      </c>
      <c r="D3496" t="b">
        <v>0</v>
      </c>
      <c r="E3496" t="b">
        <v>0</v>
      </c>
      <c r="F3496" t="b">
        <v>0</v>
      </c>
      <c r="G3496" t="b">
        <v>0</v>
      </c>
      <c r="H3496" t="b">
        <v>0</v>
      </c>
      <c r="I3496" t="b">
        <v>0</v>
      </c>
      <c r="J3496" t="b">
        <v>0</v>
      </c>
      <c r="L3496">
        <f t="shared" si="55"/>
        <v>7</v>
      </c>
    </row>
    <row r="3497" spans="1:12" x14ac:dyDescent="0.3">
      <c r="A3497" t="s">
        <v>720</v>
      </c>
      <c r="B3497" s="97" t="s">
        <v>1060</v>
      </c>
      <c r="C3497" t="s">
        <v>147</v>
      </c>
      <c r="D3497" t="b">
        <v>0</v>
      </c>
      <c r="E3497" t="b">
        <v>0</v>
      </c>
      <c r="F3497" t="b">
        <v>0</v>
      </c>
      <c r="G3497" t="b">
        <v>0</v>
      </c>
      <c r="H3497" t="b">
        <v>0</v>
      </c>
      <c r="I3497" t="b">
        <v>0</v>
      </c>
      <c r="J3497" t="b">
        <v>0</v>
      </c>
      <c r="L3497">
        <f t="shared" si="55"/>
        <v>7</v>
      </c>
    </row>
    <row r="3498" spans="1:12" x14ac:dyDescent="0.3">
      <c r="A3498" t="s">
        <v>720</v>
      </c>
      <c r="B3498" s="97" t="s">
        <v>1060</v>
      </c>
      <c r="C3498" t="s">
        <v>147</v>
      </c>
      <c r="D3498" t="b">
        <v>0</v>
      </c>
      <c r="E3498" t="b">
        <v>0</v>
      </c>
      <c r="F3498" t="b">
        <v>0</v>
      </c>
      <c r="G3498" t="b">
        <v>0</v>
      </c>
      <c r="H3498" t="b">
        <v>0</v>
      </c>
      <c r="I3498" t="b">
        <v>0</v>
      </c>
      <c r="J3498" t="b">
        <v>0</v>
      </c>
      <c r="L3498">
        <f t="shared" si="55"/>
        <v>7</v>
      </c>
    </row>
    <row r="3499" spans="1:12" x14ac:dyDescent="0.3">
      <c r="A3499" t="s">
        <v>720</v>
      </c>
      <c r="B3499" s="97" t="s">
        <v>1060</v>
      </c>
      <c r="C3499" t="s">
        <v>147</v>
      </c>
      <c r="D3499" t="b">
        <v>0</v>
      </c>
      <c r="E3499" t="b">
        <v>0</v>
      </c>
      <c r="F3499" t="b">
        <v>0</v>
      </c>
      <c r="G3499" t="b">
        <v>0</v>
      </c>
      <c r="H3499" t="b">
        <v>0</v>
      </c>
      <c r="I3499" t="b">
        <v>0</v>
      </c>
      <c r="J3499" t="b">
        <v>0</v>
      </c>
      <c r="L3499">
        <f t="shared" si="55"/>
        <v>7</v>
      </c>
    </row>
    <row r="3500" spans="1:12" x14ac:dyDescent="0.3">
      <c r="A3500" t="s">
        <v>720</v>
      </c>
      <c r="B3500" s="97" t="s">
        <v>1060</v>
      </c>
      <c r="C3500" t="s">
        <v>147</v>
      </c>
      <c r="D3500" t="b">
        <v>0</v>
      </c>
      <c r="E3500" t="b">
        <v>0</v>
      </c>
      <c r="F3500" t="b">
        <v>0</v>
      </c>
      <c r="G3500" t="b">
        <v>1</v>
      </c>
      <c r="H3500" t="b">
        <v>1</v>
      </c>
      <c r="I3500" t="b">
        <v>1</v>
      </c>
      <c r="J3500" t="b">
        <v>0</v>
      </c>
      <c r="L3500">
        <f t="shared" si="55"/>
        <v>6</v>
      </c>
    </row>
    <row r="3501" spans="1:12" x14ac:dyDescent="0.3">
      <c r="A3501" t="s">
        <v>720</v>
      </c>
      <c r="B3501" s="97" t="s">
        <v>1060</v>
      </c>
      <c r="C3501" t="s">
        <v>147</v>
      </c>
      <c r="D3501" t="b">
        <v>0</v>
      </c>
      <c r="E3501" t="b">
        <v>0</v>
      </c>
      <c r="F3501" t="b">
        <v>0</v>
      </c>
      <c r="G3501" t="b">
        <v>0</v>
      </c>
      <c r="H3501" t="b">
        <v>1</v>
      </c>
      <c r="I3501" t="b">
        <v>1</v>
      </c>
      <c r="J3501" t="b">
        <v>0</v>
      </c>
      <c r="L3501">
        <f t="shared" si="55"/>
        <v>6</v>
      </c>
    </row>
    <row r="3502" spans="1:12" x14ac:dyDescent="0.3">
      <c r="A3502" t="s">
        <v>720</v>
      </c>
      <c r="B3502" s="97" t="s">
        <v>1060</v>
      </c>
      <c r="C3502" t="s">
        <v>147</v>
      </c>
      <c r="D3502" t="b">
        <v>0</v>
      </c>
      <c r="E3502" t="b">
        <v>0</v>
      </c>
      <c r="F3502" t="b">
        <v>0</v>
      </c>
      <c r="G3502" t="b">
        <v>0</v>
      </c>
      <c r="H3502" t="b">
        <v>0</v>
      </c>
      <c r="I3502" t="b">
        <v>0</v>
      </c>
      <c r="J3502" t="b">
        <v>0</v>
      </c>
      <c r="L3502">
        <f t="shared" si="55"/>
        <v>7</v>
      </c>
    </row>
    <row r="3503" spans="1:12" x14ac:dyDescent="0.3">
      <c r="A3503" t="s">
        <v>720</v>
      </c>
      <c r="B3503" s="97" t="s">
        <v>1060</v>
      </c>
      <c r="C3503" t="s">
        <v>147</v>
      </c>
      <c r="D3503" t="b">
        <v>0</v>
      </c>
      <c r="E3503" t="b">
        <v>0</v>
      </c>
      <c r="F3503" t="b">
        <v>0</v>
      </c>
      <c r="G3503" t="b">
        <v>0</v>
      </c>
      <c r="H3503" t="b">
        <v>0</v>
      </c>
      <c r="I3503" t="b">
        <v>0</v>
      </c>
      <c r="J3503" t="b">
        <v>0</v>
      </c>
      <c r="L3503">
        <f t="shared" si="55"/>
        <v>7</v>
      </c>
    </row>
    <row r="3504" spans="1:12" x14ac:dyDescent="0.3">
      <c r="A3504" t="s">
        <v>720</v>
      </c>
      <c r="B3504" s="97" t="s">
        <v>1060</v>
      </c>
      <c r="C3504" t="s">
        <v>147</v>
      </c>
      <c r="D3504" t="b">
        <v>0</v>
      </c>
      <c r="E3504" t="b">
        <v>0</v>
      </c>
      <c r="F3504" t="b">
        <v>0</v>
      </c>
      <c r="G3504" t="b">
        <v>0</v>
      </c>
      <c r="H3504" t="b">
        <v>0</v>
      </c>
      <c r="I3504" t="b">
        <v>0</v>
      </c>
      <c r="J3504" t="b">
        <v>0</v>
      </c>
      <c r="L3504">
        <f t="shared" si="55"/>
        <v>7</v>
      </c>
    </row>
    <row r="3505" spans="1:12" x14ac:dyDescent="0.3">
      <c r="A3505" t="s">
        <v>720</v>
      </c>
      <c r="B3505" s="97" t="s">
        <v>1060</v>
      </c>
      <c r="C3505" t="s">
        <v>147</v>
      </c>
      <c r="D3505" t="b">
        <v>0</v>
      </c>
      <c r="E3505" t="b">
        <v>0</v>
      </c>
      <c r="F3505" t="b">
        <v>0</v>
      </c>
      <c r="G3505" t="b">
        <v>0</v>
      </c>
      <c r="H3505" t="b">
        <v>0</v>
      </c>
      <c r="I3505" t="b">
        <v>0</v>
      </c>
      <c r="J3505" t="b">
        <v>0</v>
      </c>
      <c r="L3505">
        <f t="shared" si="55"/>
        <v>7</v>
      </c>
    </row>
    <row r="3506" spans="1:12" x14ac:dyDescent="0.3">
      <c r="A3506" t="s">
        <v>720</v>
      </c>
      <c r="B3506" s="97" t="s">
        <v>1060</v>
      </c>
      <c r="C3506" t="s">
        <v>126</v>
      </c>
      <c r="D3506" t="b">
        <v>0</v>
      </c>
      <c r="E3506" t="b">
        <v>0</v>
      </c>
      <c r="F3506" t="b">
        <v>0</v>
      </c>
      <c r="G3506" t="b">
        <v>0</v>
      </c>
      <c r="H3506" t="b">
        <v>0</v>
      </c>
      <c r="I3506" t="b">
        <v>0</v>
      </c>
      <c r="J3506" t="b">
        <v>0</v>
      </c>
      <c r="L3506">
        <f t="shared" si="55"/>
        <v>7</v>
      </c>
    </row>
    <row r="3507" spans="1:12" x14ac:dyDescent="0.3">
      <c r="A3507" t="s">
        <v>720</v>
      </c>
      <c r="B3507" s="97" t="s">
        <v>1060</v>
      </c>
      <c r="C3507" t="s">
        <v>126</v>
      </c>
      <c r="D3507" t="b">
        <v>1</v>
      </c>
      <c r="E3507" t="b">
        <v>0</v>
      </c>
      <c r="F3507" t="b">
        <v>0</v>
      </c>
      <c r="G3507" t="b">
        <v>0</v>
      </c>
      <c r="H3507" t="b">
        <v>1</v>
      </c>
      <c r="I3507" t="b">
        <v>0</v>
      </c>
      <c r="J3507" t="b">
        <v>0</v>
      </c>
      <c r="L3507">
        <f t="shared" si="55"/>
        <v>7</v>
      </c>
    </row>
    <row r="3508" spans="1:12" x14ac:dyDescent="0.3">
      <c r="A3508" t="s">
        <v>720</v>
      </c>
      <c r="B3508" s="97" t="s">
        <v>1060</v>
      </c>
      <c r="C3508" t="s">
        <v>126</v>
      </c>
      <c r="D3508" t="b">
        <v>0</v>
      </c>
      <c r="E3508" t="b">
        <v>0</v>
      </c>
      <c r="F3508" t="b">
        <v>0</v>
      </c>
      <c r="G3508" t="b">
        <v>1</v>
      </c>
      <c r="H3508" t="b">
        <v>0</v>
      </c>
      <c r="I3508" t="b">
        <v>0</v>
      </c>
      <c r="J3508" t="b">
        <v>0</v>
      </c>
      <c r="L3508">
        <f t="shared" si="55"/>
        <v>4</v>
      </c>
    </row>
    <row r="3509" spans="1:12" x14ac:dyDescent="0.3">
      <c r="A3509" t="s">
        <v>720</v>
      </c>
      <c r="B3509" s="97" t="s">
        <v>1060</v>
      </c>
      <c r="C3509" t="s">
        <v>126</v>
      </c>
      <c r="D3509" t="b">
        <v>0</v>
      </c>
      <c r="E3509" t="b">
        <v>1</v>
      </c>
      <c r="F3509" t="b">
        <v>0</v>
      </c>
      <c r="G3509" t="b">
        <v>1</v>
      </c>
      <c r="H3509" t="b">
        <v>1</v>
      </c>
      <c r="I3509" t="b">
        <v>0</v>
      </c>
      <c r="J3509" t="b">
        <v>0</v>
      </c>
      <c r="L3509">
        <f t="shared" si="55"/>
        <v>5</v>
      </c>
    </row>
    <row r="3510" spans="1:12" x14ac:dyDescent="0.3">
      <c r="A3510" t="s">
        <v>720</v>
      </c>
      <c r="B3510" s="97" t="s">
        <v>1060</v>
      </c>
      <c r="C3510" t="s">
        <v>126</v>
      </c>
      <c r="D3510" t="b">
        <v>0</v>
      </c>
      <c r="E3510" t="b">
        <v>0</v>
      </c>
      <c r="F3510" t="b">
        <v>0</v>
      </c>
      <c r="G3510" t="b">
        <v>1</v>
      </c>
      <c r="H3510" t="b">
        <v>0</v>
      </c>
      <c r="I3510" t="b">
        <v>0</v>
      </c>
      <c r="J3510" t="b">
        <v>0</v>
      </c>
      <c r="L3510">
        <f t="shared" si="55"/>
        <v>4</v>
      </c>
    </row>
    <row r="3511" spans="1:12" x14ac:dyDescent="0.3">
      <c r="A3511" t="s">
        <v>720</v>
      </c>
      <c r="B3511" s="97" t="s">
        <v>1060</v>
      </c>
      <c r="C3511" t="s">
        <v>126</v>
      </c>
      <c r="D3511" t="b">
        <v>0</v>
      </c>
      <c r="E3511" t="b">
        <v>0</v>
      </c>
      <c r="F3511" t="b">
        <v>0</v>
      </c>
      <c r="G3511" t="b">
        <v>0</v>
      </c>
      <c r="H3511" t="b">
        <v>0</v>
      </c>
      <c r="I3511" t="b">
        <v>0</v>
      </c>
      <c r="J3511" t="b">
        <v>0</v>
      </c>
      <c r="L3511">
        <f t="shared" si="55"/>
        <v>7</v>
      </c>
    </row>
    <row r="3512" spans="1:12" x14ac:dyDescent="0.3">
      <c r="A3512" t="s">
        <v>720</v>
      </c>
      <c r="B3512" s="97" t="s">
        <v>1060</v>
      </c>
      <c r="C3512" t="s">
        <v>126</v>
      </c>
      <c r="D3512" t="b">
        <v>1</v>
      </c>
      <c r="E3512" t="b">
        <v>0</v>
      </c>
      <c r="F3512" t="b">
        <v>0</v>
      </c>
      <c r="G3512" t="b">
        <v>0</v>
      </c>
      <c r="H3512" t="b">
        <v>0</v>
      </c>
      <c r="I3512" t="b">
        <v>0</v>
      </c>
      <c r="J3512" t="b">
        <v>0</v>
      </c>
      <c r="L3512">
        <f t="shared" si="55"/>
        <v>7</v>
      </c>
    </row>
    <row r="3513" spans="1:12" x14ac:dyDescent="0.3">
      <c r="A3513" t="s">
        <v>720</v>
      </c>
      <c r="B3513" s="97" t="s">
        <v>1060</v>
      </c>
      <c r="C3513" t="s">
        <v>126</v>
      </c>
      <c r="D3513" t="b">
        <v>0</v>
      </c>
      <c r="E3513" t="b">
        <v>0</v>
      </c>
      <c r="F3513" t="b">
        <v>0</v>
      </c>
      <c r="G3513" t="b">
        <v>0</v>
      </c>
      <c r="H3513" t="b">
        <v>0</v>
      </c>
      <c r="I3513" t="b">
        <v>1</v>
      </c>
      <c r="J3513" t="b">
        <v>0</v>
      </c>
      <c r="L3513">
        <f t="shared" si="55"/>
        <v>6</v>
      </c>
    </row>
    <row r="3514" spans="1:12" x14ac:dyDescent="0.3">
      <c r="A3514" t="s">
        <v>720</v>
      </c>
      <c r="B3514" s="97" t="s">
        <v>1060</v>
      </c>
      <c r="C3514" t="s">
        <v>126</v>
      </c>
      <c r="D3514" t="b">
        <v>1</v>
      </c>
      <c r="E3514" t="b">
        <v>0</v>
      </c>
      <c r="F3514" t="b">
        <v>0</v>
      </c>
      <c r="G3514" t="b">
        <v>0</v>
      </c>
      <c r="H3514" t="b">
        <v>0</v>
      </c>
      <c r="I3514" t="b">
        <v>0</v>
      </c>
      <c r="J3514" t="b">
        <v>0</v>
      </c>
      <c r="L3514">
        <f t="shared" si="55"/>
        <v>7</v>
      </c>
    </row>
    <row r="3515" spans="1:12" x14ac:dyDescent="0.3">
      <c r="A3515" t="s">
        <v>720</v>
      </c>
      <c r="B3515" s="97" t="s">
        <v>1060</v>
      </c>
      <c r="C3515" t="s">
        <v>126</v>
      </c>
      <c r="D3515" t="b">
        <v>0</v>
      </c>
      <c r="E3515" t="b">
        <v>0</v>
      </c>
      <c r="F3515" t="b">
        <v>0</v>
      </c>
      <c r="G3515" t="b">
        <v>0</v>
      </c>
      <c r="H3515" t="b">
        <v>0</v>
      </c>
      <c r="I3515" t="b">
        <v>0</v>
      </c>
      <c r="J3515" t="b">
        <v>0</v>
      </c>
      <c r="L3515">
        <f t="shared" si="55"/>
        <v>7</v>
      </c>
    </row>
    <row r="3516" spans="1:12" x14ac:dyDescent="0.3">
      <c r="A3516" t="s">
        <v>720</v>
      </c>
      <c r="B3516" s="97" t="s">
        <v>1060</v>
      </c>
      <c r="C3516" t="s">
        <v>126</v>
      </c>
      <c r="D3516" t="b">
        <v>0</v>
      </c>
      <c r="E3516" t="b">
        <v>0</v>
      </c>
      <c r="F3516" t="b">
        <v>0</v>
      </c>
      <c r="G3516" t="b">
        <v>1</v>
      </c>
      <c r="H3516" t="b">
        <v>0</v>
      </c>
      <c r="I3516" t="b">
        <v>0</v>
      </c>
      <c r="J3516" t="b">
        <v>0</v>
      </c>
      <c r="L3516">
        <f t="shared" si="55"/>
        <v>4</v>
      </c>
    </row>
    <row r="3517" spans="1:12" x14ac:dyDescent="0.3">
      <c r="A3517" t="s">
        <v>720</v>
      </c>
      <c r="B3517" s="97" t="s">
        <v>1060</v>
      </c>
      <c r="C3517" t="s">
        <v>126</v>
      </c>
      <c r="D3517" t="b">
        <v>0</v>
      </c>
      <c r="E3517" t="b">
        <v>0</v>
      </c>
      <c r="F3517" t="b">
        <v>0</v>
      </c>
      <c r="G3517" t="b">
        <v>0</v>
      </c>
      <c r="H3517" t="b">
        <v>0</v>
      </c>
      <c r="I3517" t="b">
        <v>0</v>
      </c>
      <c r="J3517" t="b">
        <v>0</v>
      </c>
      <c r="L3517">
        <f t="shared" si="55"/>
        <v>7</v>
      </c>
    </row>
    <row r="3518" spans="1:12" x14ac:dyDescent="0.3">
      <c r="A3518" t="s">
        <v>720</v>
      </c>
      <c r="B3518" s="97" t="s">
        <v>1060</v>
      </c>
      <c r="C3518" t="s">
        <v>126</v>
      </c>
      <c r="D3518" t="b">
        <v>1</v>
      </c>
      <c r="E3518" t="b">
        <v>0</v>
      </c>
      <c r="F3518" t="b">
        <v>0</v>
      </c>
      <c r="G3518" t="b">
        <v>0</v>
      </c>
      <c r="H3518" t="b">
        <v>0</v>
      </c>
      <c r="I3518" t="b">
        <v>1</v>
      </c>
      <c r="J3518" t="b">
        <v>0</v>
      </c>
      <c r="L3518">
        <f t="shared" si="55"/>
        <v>6</v>
      </c>
    </row>
    <row r="3519" spans="1:12" x14ac:dyDescent="0.3">
      <c r="A3519" t="s">
        <v>720</v>
      </c>
      <c r="B3519" s="97" t="s">
        <v>1060</v>
      </c>
      <c r="C3519" t="s">
        <v>126</v>
      </c>
      <c r="D3519" t="b">
        <v>0</v>
      </c>
      <c r="E3519" t="b">
        <v>0</v>
      </c>
      <c r="F3519" t="b">
        <v>0</v>
      </c>
      <c r="G3519" t="b">
        <v>0</v>
      </c>
      <c r="H3519" t="b">
        <v>0</v>
      </c>
      <c r="I3519" t="b">
        <v>1</v>
      </c>
      <c r="J3519" t="b">
        <v>0</v>
      </c>
      <c r="L3519">
        <f t="shared" si="55"/>
        <v>6</v>
      </c>
    </row>
    <row r="3520" spans="1:12" x14ac:dyDescent="0.3">
      <c r="A3520" t="s">
        <v>720</v>
      </c>
      <c r="B3520" s="97" t="s">
        <v>1060</v>
      </c>
      <c r="C3520" t="s">
        <v>126</v>
      </c>
      <c r="D3520" t="b">
        <v>0</v>
      </c>
      <c r="E3520" t="b">
        <v>0</v>
      </c>
      <c r="F3520" t="b">
        <v>0</v>
      </c>
      <c r="G3520" t="b">
        <v>0</v>
      </c>
      <c r="H3520" t="b">
        <v>0</v>
      </c>
      <c r="I3520" t="b">
        <v>0</v>
      </c>
      <c r="J3520" t="b">
        <v>0</v>
      </c>
      <c r="L3520">
        <f t="shared" si="55"/>
        <v>7</v>
      </c>
    </row>
    <row r="3521" spans="1:12" x14ac:dyDescent="0.3">
      <c r="A3521" t="s">
        <v>720</v>
      </c>
      <c r="B3521" s="97" t="s">
        <v>1060</v>
      </c>
      <c r="C3521" t="s">
        <v>126</v>
      </c>
      <c r="D3521" t="b">
        <v>0</v>
      </c>
      <c r="E3521" t="b">
        <v>0</v>
      </c>
      <c r="F3521" t="b">
        <v>0</v>
      </c>
      <c r="G3521" t="b">
        <v>0</v>
      </c>
      <c r="H3521" t="b">
        <v>0</v>
      </c>
      <c r="I3521" t="b">
        <v>0</v>
      </c>
      <c r="J3521" t="b">
        <v>0</v>
      </c>
      <c r="L3521">
        <f t="shared" si="55"/>
        <v>7</v>
      </c>
    </row>
    <row r="3522" spans="1:12" x14ac:dyDescent="0.3">
      <c r="A3522" t="s">
        <v>720</v>
      </c>
      <c r="B3522" s="97" t="s">
        <v>1060</v>
      </c>
      <c r="C3522" t="s">
        <v>126</v>
      </c>
      <c r="D3522" t="b">
        <v>0</v>
      </c>
      <c r="E3522" t="b">
        <v>0</v>
      </c>
      <c r="F3522" t="b">
        <v>0</v>
      </c>
      <c r="G3522" t="b">
        <v>0</v>
      </c>
      <c r="H3522" t="b">
        <v>0</v>
      </c>
      <c r="I3522" t="b">
        <v>1</v>
      </c>
      <c r="J3522" t="b">
        <v>0</v>
      </c>
      <c r="L3522">
        <f t="shared" si="55"/>
        <v>6</v>
      </c>
    </row>
    <row r="3523" spans="1:12" x14ac:dyDescent="0.3">
      <c r="A3523" t="s">
        <v>720</v>
      </c>
      <c r="B3523" s="97" t="s">
        <v>1060</v>
      </c>
      <c r="C3523" t="s">
        <v>126</v>
      </c>
      <c r="D3523" t="b">
        <v>0</v>
      </c>
      <c r="E3523" t="b">
        <v>0</v>
      </c>
      <c r="F3523" t="b">
        <v>0</v>
      </c>
      <c r="G3523" t="b">
        <v>0</v>
      </c>
      <c r="H3523" t="b">
        <v>1</v>
      </c>
      <c r="I3523" t="b">
        <v>1</v>
      </c>
      <c r="J3523" t="b">
        <v>0</v>
      </c>
      <c r="L3523">
        <f t="shared" si="55"/>
        <v>6</v>
      </c>
    </row>
    <row r="3524" spans="1:12" x14ac:dyDescent="0.3">
      <c r="A3524" t="s">
        <v>720</v>
      </c>
      <c r="B3524" s="97" t="s">
        <v>1060</v>
      </c>
      <c r="C3524" t="s">
        <v>126</v>
      </c>
      <c r="D3524" t="b">
        <v>0</v>
      </c>
      <c r="E3524" t="b">
        <v>0</v>
      </c>
      <c r="F3524" t="b">
        <v>0</v>
      </c>
      <c r="G3524" t="b">
        <v>0</v>
      </c>
      <c r="H3524" t="b">
        <v>0</v>
      </c>
      <c r="I3524" t="b">
        <v>1</v>
      </c>
      <c r="J3524" t="b">
        <v>0</v>
      </c>
      <c r="L3524">
        <f t="shared" si="55"/>
        <v>6</v>
      </c>
    </row>
    <row r="3525" spans="1:12" x14ac:dyDescent="0.3">
      <c r="A3525" t="s">
        <v>720</v>
      </c>
      <c r="B3525" s="97" t="s">
        <v>1060</v>
      </c>
      <c r="C3525" t="s">
        <v>126</v>
      </c>
      <c r="D3525" t="b">
        <v>0</v>
      </c>
      <c r="E3525" t="b">
        <v>0</v>
      </c>
      <c r="F3525" t="b">
        <v>0</v>
      </c>
      <c r="G3525" t="b">
        <v>0</v>
      </c>
      <c r="H3525" t="b">
        <v>0</v>
      </c>
      <c r="I3525" t="b">
        <v>1</v>
      </c>
      <c r="J3525" t="b">
        <v>0</v>
      </c>
      <c r="L3525">
        <f t="shared" si="55"/>
        <v>6</v>
      </c>
    </row>
    <row r="3526" spans="1:12" x14ac:dyDescent="0.3">
      <c r="A3526" t="s">
        <v>720</v>
      </c>
      <c r="B3526" s="97" t="s">
        <v>1060</v>
      </c>
      <c r="C3526" t="s">
        <v>126</v>
      </c>
      <c r="D3526" t="b">
        <v>0</v>
      </c>
      <c r="E3526" t="b">
        <v>0</v>
      </c>
      <c r="F3526" t="b">
        <v>0</v>
      </c>
      <c r="G3526" t="b">
        <v>1</v>
      </c>
      <c r="H3526" t="b">
        <v>0</v>
      </c>
      <c r="I3526" t="b">
        <v>0</v>
      </c>
      <c r="J3526" t="b">
        <v>0</v>
      </c>
      <c r="L3526">
        <f t="shared" si="55"/>
        <v>4</v>
      </c>
    </row>
    <row r="3527" spans="1:12" x14ac:dyDescent="0.3">
      <c r="A3527" t="s">
        <v>720</v>
      </c>
      <c r="B3527" s="97" t="s">
        <v>1060</v>
      </c>
      <c r="C3527" t="s">
        <v>126</v>
      </c>
      <c r="D3527" t="b">
        <v>1</v>
      </c>
      <c r="E3527" t="b">
        <v>0</v>
      </c>
      <c r="F3527" t="b">
        <v>0</v>
      </c>
      <c r="G3527" t="b">
        <v>0</v>
      </c>
      <c r="H3527" t="b">
        <v>0</v>
      </c>
      <c r="I3527" t="b">
        <v>0</v>
      </c>
      <c r="J3527" t="b">
        <v>0</v>
      </c>
      <c r="L3527">
        <f t="shared" si="55"/>
        <v>7</v>
      </c>
    </row>
    <row r="3528" spans="1:12" x14ac:dyDescent="0.3">
      <c r="A3528" t="s">
        <v>720</v>
      </c>
      <c r="B3528" s="97" t="s">
        <v>1060</v>
      </c>
      <c r="C3528" t="s">
        <v>126</v>
      </c>
      <c r="D3528" t="b">
        <v>0</v>
      </c>
      <c r="E3528" t="b">
        <v>0</v>
      </c>
      <c r="F3528" t="b">
        <v>0</v>
      </c>
      <c r="G3528" t="b">
        <v>0</v>
      </c>
      <c r="H3528" t="b">
        <v>1</v>
      </c>
      <c r="I3528" t="b">
        <v>1</v>
      </c>
      <c r="J3528" t="b">
        <v>0</v>
      </c>
      <c r="L3528">
        <f t="shared" si="55"/>
        <v>6</v>
      </c>
    </row>
    <row r="3529" spans="1:12" x14ac:dyDescent="0.3">
      <c r="A3529" t="s">
        <v>720</v>
      </c>
      <c r="B3529" s="97" t="s">
        <v>1060</v>
      </c>
      <c r="C3529" t="s">
        <v>126</v>
      </c>
      <c r="D3529" t="b">
        <v>0</v>
      </c>
      <c r="E3529" t="b">
        <v>0</v>
      </c>
      <c r="F3529" t="b">
        <v>0</v>
      </c>
      <c r="G3529" t="b">
        <v>0</v>
      </c>
      <c r="H3529" t="b">
        <v>0</v>
      </c>
      <c r="I3529" t="b">
        <v>1</v>
      </c>
      <c r="J3529" t="b">
        <v>0</v>
      </c>
      <c r="L3529">
        <f t="shared" si="55"/>
        <v>6</v>
      </c>
    </row>
    <row r="3530" spans="1:12" x14ac:dyDescent="0.3">
      <c r="A3530" t="s">
        <v>720</v>
      </c>
      <c r="B3530" s="97" t="s">
        <v>1060</v>
      </c>
      <c r="C3530" t="s">
        <v>126</v>
      </c>
      <c r="D3530" t="b">
        <v>0</v>
      </c>
      <c r="E3530" t="b">
        <v>0</v>
      </c>
      <c r="F3530" t="b">
        <v>0</v>
      </c>
      <c r="G3530" t="b">
        <v>0</v>
      </c>
      <c r="H3530" t="b">
        <v>1</v>
      </c>
      <c r="I3530" t="b">
        <v>1</v>
      </c>
      <c r="J3530" t="b">
        <v>0</v>
      </c>
      <c r="L3530">
        <f t="shared" ref="L3530:L3593" si="56">MATCH(TRUE,D3530:J3530)</f>
        <v>6</v>
      </c>
    </row>
    <row r="3531" spans="1:12" x14ac:dyDescent="0.3">
      <c r="A3531" t="s">
        <v>720</v>
      </c>
      <c r="B3531" s="97" t="s">
        <v>1060</v>
      </c>
      <c r="C3531" t="s">
        <v>126</v>
      </c>
      <c r="D3531" t="b">
        <v>1</v>
      </c>
      <c r="E3531" t="b">
        <v>0</v>
      </c>
      <c r="F3531" t="b">
        <v>0</v>
      </c>
      <c r="G3531" t="b">
        <v>0</v>
      </c>
      <c r="H3531" t="b">
        <v>0</v>
      </c>
      <c r="I3531" t="b">
        <v>0</v>
      </c>
      <c r="J3531" t="b">
        <v>0</v>
      </c>
      <c r="L3531">
        <f t="shared" si="56"/>
        <v>7</v>
      </c>
    </row>
    <row r="3532" spans="1:12" x14ac:dyDescent="0.3">
      <c r="A3532" t="s">
        <v>720</v>
      </c>
      <c r="B3532" s="97" t="s">
        <v>1060</v>
      </c>
      <c r="C3532" t="s">
        <v>126</v>
      </c>
      <c r="D3532" t="b">
        <v>0</v>
      </c>
      <c r="E3532" t="b">
        <v>0</v>
      </c>
      <c r="F3532" t="b">
        <v>0</v>
      </c>
      <c r="G3532" t="b">
        <v>0</v>
      </c>
      <c r="H3532" t="b">
        <v>0</v>
      </c>
      <c r="I3532" t="b">
        <v>1</v>
      </c>
      <c r="J3532" t="b">
        <v>0</v>
      </c>
      <c r="L3532">
        <f t="shared" si="56"/>
        <v>6</v>
      </c>
    </row>
    <row r="3533" spans="1:12" x14ac:dyDescent="0.3">
      <c r="A3533" t="s">
        <v>720</v>
      </c>
      <c r="B3533" s="97" t="s">
        <v>1060</v>
      </c>
      <c r="C3533" t="s">
        <v>126</v>
      </c>
      <c r="D3533" t="b">
        <v>0</v>
      </c>
      <c r="E3533" t="b">
        <v>0</v>
      </c>
      <c r="F3533" t="b">
        <v>0</v>
      </c>
      <c r="G3533" t="b">
        <v>0</v>
      </c>
      <c r="H3533" t="b">
        <v>0</v>
      </c>
      <c r="I3533" t="b">
        <v>0</v>
      </c>
      <c r="J3533" t="b">
        <v>0</v>
      </c>
      <c r="L3533">
        <f t="shared" si="56"/>
        <v>7</v>
      </c>
    </row>
    <row r="3534" spans="1:12" x14ac:dyDescent="0.3">
      <c r="A3534" t="s">
        <v>720</v>
      </c>
      <c r="B3534" s="97" t="s">
        <v>1060</v>
      </c>
      <c r="C3534" t="s">
        <v>126</v>
      </c>
      <c r="D3534" t="b">
        <v>1</v>
      </c>
      <c r="E3534" t="b">
        <v>0</v>
      </c>
      <c r="F3534" t="b">
        <v>0</v>
      </c>
      <c r="G3534" t="b">
        <v>0</v>
      </c>
      <c r="H3534" t="b">
        <v>0</v>
      </c>
      <c r="I3534" t="b">
        <v>0</v>
      </c>
      <c r="J3534" t="b">
        <v>0</v>
      </c>
      <c r="L3534">
        <f t="shared" si="56"/>
        <v>7</v>
      </c>
    </row>
    <row r="3535" spans="1:12" x14ac:dyDescent="0.3">
      <c r="A3535" t="s">
        <v>720</v>
      </c>
      <c r="B3535" s="97" t="s">
        <v>1060</v>
      </c>
      <c r="C3535" t="s">
        <v>126</v>
      </c>
      <c r="D3535" t="b">
        <v>0</v>
      </c>
      <c r="E3535" t="b">
        <v>0</v>
      </c>
      <c r="F3535" t="b">
        <v>0</v>
      </c>
      <c r="G3535" t="b">
        <v>0</v>
      </c>
      <c r="H3535" t="b">
        <v>0</v>
      </c>
      <c r="I3535" t="b">
        <v>1</v>
      </c>
      <c r="J3535" t="b">
        <v>0</v>
      </c>
      <c r="L3535">
        <f t="shared" si="56"/>
        <v>6</v>
      </c>
    </row>
    <row r="3536" spans="1:12" x14ac:dyDescent="0.3">
      <c r="A3536" t="s">
        <v>720</v>
      </c>
      <c r="B3536" s="97" t="s">
        <v>1060</v>
      </c>
      <c r="C3536" t="s">
        <v>126</v>
      </c>
      <c r="D3536" t="b">
        <v>1</v>
      </c>
      <c r="E3536" t="b">
        <v>0</v>
      </c>
      <c r="F3536" t="b">
        <v>0</v>
      </c>
      <c r="G3536" t="b">
        <v>1</v>
      </c>
      <c r="H3536" t="b">
        <v>0</v>
      </c>
      <c r="I3536" t="b">
        <v>0</v>
      </c>
      <c r="J3536" t="b">
        <v>0</v>
      </c>
      <c r="L3536">
        <f t="shared" si="56"/>
        <v>4</v>
      </c>
    </row>
    <row r="3537" spans="1:12" x14ac:dyDescent="0.3">
      <c r="A3537" t="s">
        <v>720</v>
      </c>
      <c r="B3537" s="97" t="s">
        <v>1060</v>
      </c>
      <c r="C3537" t="s">
        <v>173</v>
      </c>
      <c r="D3537" t="b">
        <v>0</v>
      </c>
      <c r="E3537" t="b">
        <v>0</v>
      </c>
      <c r="F3537" t="b">
        <v>0</v>
      </c>
      <c r="G3537" t="b">
        <v>0</v>
      </c>
      <c r="H3537" t="b">
        <v>0</v>
      </c>
      <c r="I3537" t="b">
        <v>0</v>
      </c>
      <c r="J3537" t="b">
        <v>0</v>
      </c>
      <c r="L3537">
        <f t="shared" si="56"/>
        <v>7</v>
      </c>
    </row>
    <row r="3538" spans="1:12" x14ac:dyDescent="0.3">
      <c r="A3538" t="s">
        <v>720</v>
      </c>
      <c r="B3538" s="97" t="s">
        <v>1060</v>
      </c>
      <c r="C3538" t="s">
        <v>173</v>
      </c>
      <c r="D3538" t="b">
        <v>0</v>
      </c>
      <c r="E3538" t="b">
        <v>0</v>
      </c>
      <c r="F3538" t="b">
        <v>0</v>
      </c>
      <c r="G3538" t="b">
        <v>0</v>
      </c>
      <c r="H3538" t="b">
        <v>0</v>
      </c>
      <c r="I3538" t="b">
        <v>1</v>
      </c>
      <c r="J3538" t="b">
        <v>0</v>
      </c>
      <c r="L3538">
        <f t="shared" si="56"/>
        <v>6</v>
      </c>
    </row>
    <row r="3539" spans="1:12" x14ac:dyDescent="0.3">
      <c r="A3539" t="s">
        <v>720</v>
      </c>
      <c r="B3539" s="97" t="s">
        <v>1060</v>
      </c>
      <c r="C3539" t="s">
        <v>173</v>
      </c>
      <c r="D3539" t="b">
        <v>0</v>
      </c>
      <c r="E3539" t="b">
        <v>0</v>
      </c>
      <c r="F3539" t="b">
        <v>0</v>
      </c>
      <c r="G3539" t="b">
        <v>0</v>
      </c>
      <c r="H3539" t="b">
        <v>0</v>
      </c>
      <c r="I3539" t="b">
        <v>1</v>
      </c>
      <c r="J3539" t="b">
        <v>0</v>
      </c>
      <c r="L3539">
        <f t="shared" si="56"/>
        <v>6</v>
      </c>
    </row>
    <row r="3540" spans="1:12" x14ac:dyDescent="0.3">
      <c r="A3540" t="s">
        <v>720</v>
      </c>
      <c r="B3540" s="97" t="s">
        <v>1060</v>
      </c>
      <c r="C3540" t="s">
        <v>173</v>
      </c>
      <c r="D3540" t="b">
        <v>0</v>
      </c>
      <c r="E3540" t="b">
        <v>0</v>
      </c>
      <c r="F3540" t="b">
        <v>0</v>
      </c>
      <c r="G3540" t="b">
        <v>0</v>
      </c>
      <c r="H3540" t="b">
        <v>0</v>
      </c>
      <c r="I3540" t="b">
        <v>0</v>
      </c>
      <c r="J3540" t="b">
        <v>0</v>
      </c>
      <c r="L3540">
        <f t="shared" si="56"/>
        <v>7</v>
      </c>
    </row>
    <row r="3541" spans="1:12" x14ac:dyDescent="0.3">
      <c r="A3541" t="s">
        <v>720</v>
      </c>
      <c r="B3541" s="97" t="s">
        <v>1060</v>
      </c>
      <c r="C3541" t="s">
        <v>173</v>
      </c>
      <c r="D3541" t="b">
        <v>0</v>
      </c>
      <c r="E3541" t="b">
        <v>0</v>
      </c>
      <c r="F3541" t="b">
        <v>0</v>
      </c>
      <c r="G3541" t="b">
        <v>0</v>
      </c>
      <c r="H3541" t="b">
        <v>1</v>
      </c>
      <c r="I3541" t="b">
        <v>0</v>
      </c>
      <c r="J3541" t="b">
        <v>0</v>
      </c>
      <c r="L3541">
        <f t="shared" si="56"/>
        <v>7</v>
      </c>
    </row>
    <row r="3542" spans="1:12" x14ac:dyDescent="0.3">
      <c r="A3542" t="s">
        <v>720</v>
      </c>
      <c r="B3542" s="97" t="s">
        <v>1060</v>
      </c>
      <c r="C3542" t="s">
        <v>173</v>
      </c>
      <c r="D3542" t="b">
        <v>0</v>
      </c>
      <c r="E3542" t="b">
        <v>0</v>
      </c>
      <c r="F3542" t="b">
        <v>0</v>
      </c>
      <c r="G3542" t="b">
        <v>0</v>
      </c>
      <c r="H3542" t="b">
        <v>1</v>
      </c>
      <c r="I3542" t="b">
        <v>1</v>
      </c>
      <c r="J3542" t="b">
        <v>0</v>
      </c>
      <c r="L3542">
        <f t="shared" si="56"/>
        <v>6</v>
      </c>
    </row>
    <row r="3543" spans="1:12" x14ac:dyDescent="0.3">
      <c r="A3543" t="s">
        <v>720</v>
      </c>
      <c r="B3543" s="97" t="s">
        <v>1060</v>
      </c>
      <c r="C3543" t="s">
        <v>173</v>
      </c>
      <c r="D3543" t="b">
        <v>0</v>
      </c>
      <c r="E3543" t="b">
        <v>0</v>
      </c>
      <c r="F3543" t="b">
        <v>0</v>
      </c>
      <c r="G3543" t="b">
        <v>0</v>
      </c>
      <c r="H3543" t="b">
        <v>0</v>
      </c>
      <c r="I3543" t="b">
        <v>0</v>
      </c>
      <c r="J3543" t="b">
        <v>0</v>
      </c>
      <c r="L3543">
        <f t="shared" si="56"/>
        <v>7</v>
      </c>
    </row>
    <row r="3544" spans="1:12" x14ac:dyDescent="0.3">
      <c r="A3544" t="s">
        <v>720</v>
      </c>
      <c r="B3544" s="97" t="s">
        <v>1060</v>
      </c>
      <c r="C3544" t="s">
        <v>173</v>
      </c>
      <c r="D3544" t="b">
        <v>0</v>
      </c>
      <c r="E3544" t="b">
        <v>0</v>
      </c>
      <c r="F3544" t="b">
        <v>1</v>
      </c>
      <c r="G3544" t="b">
        <v>0</v>
      </c>
      <c r="H3544" t="b">
        <v>1</v>
      </c>
      <c r="I3544" t="b">
        <v>0</v>
      </c>
      <c r="J3544" t="b">
        <v>0</v>
      </c>
      <c r="L3544">
        <f t="shared" si="56"/>
        <v>7</v>
      </c>
    </row>
    <row r="3545" spans="1:12" x14ac:dyDescent="0.3">
      <c r="A3545" t="s">
        <v>720</v>
      </c>
      <c r="B3545" s="97" t="s">
        <v>1060</v>
      </c>
      <c r="C3545" t="s">
        <v>173</v>
      </c>
      <c r="D3545" t="b">
        <v>0</v>
      </c>
      <c r="E3545" t="b">
        <v>0</v>
      </c>
      <c r="F3545" t="b">
        <v>0</v>
      </c>
      <c r="G3545" t="b">
        <v>0</v>
      </c>
      <c r="H3545" t="b">
        <v>1</v>
      </c>
      <c r="I3545" t="b">
        <v>0</v>
      </c>
      <c r="J3545" t="b">
        <v>0</v>
      </c>
      <c r="L3545">
        <f t="shared" si="56"/>
        <v>7</v>
      </c>
    </row>
    <row r="3546" spans="1:12" x14ac:dyDescent="0.3">
      <c r="A3546" t="s">
        <v>720</v>
      </c>
      <c r="B3546" s="97" t="s">
        <v>1060</v>
      </c>
      <c r="C3546" t="s">
        <v>173</v>
      </c>
      <c r="D3546" t="b">
        <v>0</v>
      </c>
      <c r="E3546" t="b">
        <v>0</v>
      </c>
      <c r="F3546" t="b">
        <v>0</v>
      </c>
      <c r="G3546" t="b">
        <v>0</v>
      </c>
      <c r="H3546" t="b">
        <v>0</v>
      </c>
      <c r="I3546" t="b">
        <v>0</v>
      </c>
      <c r="J3546" t="b">
        <v>0</v>
      </c>
      <c r="L3546">
        <f t="shared" si="56"/>
        <v>7</v>
      </c>
    </row>
    <row r="3547" spans="1:12" x14ac:dyDescent="0.3">
      <c r="A3547" t="s">
        <v>720</v>
      </c>
      <c r="B3547" s="97" t="s">
        <v>1060</v>
      </c>
      <c r="C3547" t="s">
        <v>173</v>
      </c>
      <c r="D3547" t="b">
        <v>0</v>
      </c>
      <c r="E3547" t="b">
        <v>0</v>
      </c>
      <c r="F3547" t="b">
        <v>0</v>
      </c>
      <c r="G3547" t="b">
        <v>0</v>
      </c>
      <c r="H3547" t="b">
        <v>0</v>
      </c>
      <c r="I3547" t="b">
        <v>0</v>
      </c>
      <c r="J3547" t="b">
        <v>0</v>
      </c>
      <c r="L3547">
        <f t="shared" si="56"/>
        <v>7</v>
      </c>
    </row>
    <row r="3548" spans="1:12" x14ac:dyDescent="0.3">
      <c r="A3548" t="s">
        <v>720</v>
      </c>
      <c r="B3548" s="97" t="s">
        <v>1060</v>
      </c>
      <c r="C3548" t="s">
        <v>173</v>
      </c>
      <c r="D3548" t="b">
        <v>0</v>
      </c>
      <c r="E3548" t="b">
        <v>1</v>
      </c>
      <c r="F3548" t="b">
        <v>0</v>
      </c>
      <c r="G3548" t="b">
        <v>0</v>
      </c>
      <c r="H3548" t="b">
        <v>0</v>
      </c>
      <c r="I3548" t="b">
        <v>0</v>
      </c>
      <c r="J3548" t="b">
        <v>0</v>
      </c>
      <c r="L3548">
        <f t="shared" si="56"/>
        <v>7</v>
      </c>
    </row>
    <row r="3549" spans="1:12" x14ac:dyDescent="0.3">
      <c r="A3549" t="s">
        <v>720</v>
      </c>
      <c r="B3549" s="97" t="s">
        <v>1060</v>
      </c>
      <c r="C3549" t="s">
        <v>173</v>
      </c>
      <c r="D3549" t="b">
        <v>0</v>
      </c>
      <c r="E3549" t="b">
        <v>0</v>
      </c>
      <c r="F3549" t="b">
        <v>0</v>
      </c>
      <c r="G3549" t="b">
        <v>0</v>
      </c>
      <c r="H3549" t="b">
        <v>0</v>
      </c>
      <c r="I3549" t="b">
        <v>0</v>
      </c>
      <c r="J3549" t="b">
        <v>0</v>
      </c>
      <c r="L3549">
        <f t="shared" si="56"/>
        <v>7</v>
      </c>
    </row>
    <row r="3550" spans="1:12" x14ac:dyDescent="0.3">
      <c r="A3550" t="s">
        <v>720</v>
      </c>
      <c r="B3550" s="97" t="s">
        <v>1060</v>
      </c>
      <c r="C3550" t="s">
        <v>173</v>
      </c>
      <c r="D3550" t="b">
        <v>0</v>
      </c>
      <c r="E3550" t="b">
        <v>0</v>
      </c>
      <c r="F3550" t="b">
        <v>0</v>
      </c>
      <c r="G3550" t="b">
        <v>0</v>
      </c>
      <c r="H3550" t="b">
        <v>0</v>
      </c>
      <c r="I3550" t="b">
        <v>0</v>
      </c>
      <c r="J3550" t="b">
        <v>0</v>
      </c>
      <c r="L3550">
        <f t="shared" si="56"/>
        <v>7</v>
      </c>
    </row>
    <row r="3551" spans="1:12" x14ac:dyDescent="0.3">
      <c r="A3551" t="s">
        <v>720</v>
      </c>
      <c r="B3551" s="97" t="s">
        <v>1060</v>
      </c>
      <c r="C3551" t="s">
        <v>173</v>
      </c>
      <c r="D3551" t="b">
        <v>0</v>
      </c>
      <c r="E3551" t="b">
        <v>0</v>
      </c>
      <c r="F3551" t="b">
        <v>0</v>
      </c>
      <c r="G3551" t="b">
        <v>0</v>
      </c>
      <c r="H3551" t="b">
        <v>1</v>
      </c>
      <c r="I3551" t="b">
        <v>0</v>
      </c>
      <c r="J3551" t="b">
        <v>0</v>
      </c>
      <c r="L3551">
        <f t="shared" si="56"/>
        <v>7</v>
      </c>
    </row>
    <row r="3552" spans="1:12" x14ac:dyDescent="0.3">
      <c r="A3552" t="s">
        <v>720</v>
      </c>
      <c r="B3552" s="97" t="s">
        <v>1060</v>
      </c>
      <c r="C3552" t="s">
        <v>173</v>
      </c>
      <c r="D3552" t="b">
        <v>0</v>
      </c>
      <c r="E3552" t="b">
        <v>0</v>
      </c>
      <c r="F3552" t="b">
        <v>0</v>
      </c>
      <c r="G3552" t="b">
        <v>0</v>
      </c>
      <c r="H3552" t="b">
        <v>0</v>
      </c>
      <c r="I3552" t="b">
        <v>0</v>
      </c>
      <c r="J3552" t="b">
        <v>0</v>
      </c>
      <c r="L3552">
        <f t="shared" si="56"/>
        <v>7</v>
      </c>
    </row>
    <row r="3553" spans="1:12" x14ac:dyDescent="0.3">
      <c r="A3553" t="s">
        <v>720</v>
      </c>
      <c r="B3553" s="97" t="s">
        <v>1060</v>
      </c>
      <c r="C3553" t="s">
        <v>173</v>
      </c>
      <c r="D3553" t="b">
        <v>0</v>
      </c>
      <c r="E3553" t="b">
        <v>0</v>
      </c>
      <c r="F3553" t="b">
        <v>0</v>
      </c>
      <c r="G3553" t="b">
        <v>0</v>
      </c>
      <c r="H3553" t="b">
        <v>0</v>
      </c>
      <c r="I3553" t="b">
        <v>0</v>
      </c>
      <c r="J3553" t="b">
        <v>0</v>
      </c>
      <c r="L3553">
        <f t="shared" si="56"/>
        <v>7</v>
      </c>
    </row>
    <row r="3554" spans="1:12" x14ac:dyDescent="0.3">
      <c r="A3554" t="s">
        <v>720</v>
      </c>
      <c r="B3554" s="97" t="s">
        <v>1060</v>
      </c>
      <c r="C3554" t="s">
        <v>173</v>
      </c>
      <c r="D3554" t="b">
        <v>0</v>
      </c>
      <c r="E3554" t="b">
        <v>0</v>
      </c>
      <c r="F3554" t="b">
        <v>0</v>
      </c>
      <c r="G3554" t="b">
        <v>0</v>
      </c>
      <c r="H3554" t="b">
        <v>0</v>
      </c>
      <c r="I3554" t="b">
        <v>1</v>
      </c>
      <c r="J3554" t="b">
        <v>0</v>
      </c>
      <c r="L3554">
        <f t="shared" si="56"/>
        <v>6</v>
      </c>
    </row>
    <row r="3555" spans="1:12" x14ac:dyDescent="0.3">
      <c r="A3555" t="s">
        <v>720</v>
      </c>
      <c r="B3555" s="97" t="s">
        <v>1060</v>
      </c>
      <c r="C3555" t="s">
        <v>173</v>
      </c>
      <c r="D3555" t="b">
        <v>0</v>
      </c>
      <c r="E3555" t="b">
        <v>0</v>
      </c>
      <c r="F3555" t="b">
        <v>0</v>
      </c>
      <c r="G3555" t="b">
        <v>0</v>
      </c>
      <c r="H3555" t="b">
        <v>1</v>
      </c>
      <c r="I3555" t="b">
        <v>0</v>
      </c>
      <c r="J3555" t="b">
        <v>0</v>
      </c>
      <c r="L3555">
        <f t="shared" si="56"/>
        <v>7</v>
      </c>
    </row>
    <row r="3556" spans="1:12" x14ac:dyDescent="0.3">
      <c r="A3556" t="s">
        <v>720</v>
      </c>
      <c r="B3556" s="97" t="s">
        <v>1060</v>
      </c>
      <c r="C3556" t="s">
        <v>173</v>
      </c>
      <c r="D3556" t="b">
        <v>0</v>
      </c>
      <c r="E3556" t="b">
        <v>0</v>
      </c>
      <c r="F3556" t="b">
        <v>0</v>
      </c>
      <c r="G3556" t="b">
        <v>0</v>
      </c>
      <c r="H3556" t="b">
        <v>0</v>
      </c>
      <c r="I3556" t="b">
        <v>0</v>
      </c>
      <c r="J3556" t="b">
        <v>0</v>
      </c>
      <c r="L3556">
        <f t="shared" si="56"/>
        <v>7</v>
      </c>
    </row>
    <row r="3557" spans="1:12" x14ac:dyDescent="0.3">
      <c r="A3557" t="s">
        <v>720</v>
      </c>
      <c r="B3557" s="97" t="s">
        <v>1060</v>
      </c>
      <c r="C3557" t="s">
        <v>173</v>
      </c>
      <c r="D3557" t="b">
        <v>0</v>
      </c>
      <c r="E3557" t="b">
        <v>0</v>
      </c>
      <c r="F3557" t="b">
        <v>0</v>
      </c>
      <c r="G3557" t="b">
        <v>0</v>
      </c>
      <c r="H3557" t="b">
        <v>0</v>
      </c>
      <c r="I3557" t="b">
        <v>0</v>
      </c>
      <c r="J3557" t="b">
        <v>0</v>
      </c>
      <c r="L3557">
        <f t="shared" si="56"/>
        <v>7</v>
      </c>
    </row>
    <row r="3558" spans="1:12" x14ac:dyDescent="0.3">
      <c r="A3558" t="s">
        <v>720</v>
      </c>
      <c r="B3558" s="97" t="s">
        <v>1060</v>
      </c>
      <c r="C3558" t="s">
        <v>173</v>
      </c>
      <c r="D3558" t="b">
        <v>0</v>
      </c>
      <c r="E3558" t="b">
        <v>0</v>
      </c>
      <c r="F3558" t="b">
        <v>0</v>
      </c>
      <c r="G3558" t="b">
        <v>0</v>
      </c>
      <c r="H3558" t="b">
        <v>0</v>
      </c>
      <c r="I3558" t="b">
        <v>1</v>
      </c>
      <c r="J3558" t="b">
        <v>0</v>
      </c>
      <c r="L3558">
        <f t="shared" si="56"/>
        <v>6</v>
      </c>
    </row>
    <row r="3559" spans="1:12" x14ac:dyDescent="0.3">
      <c r="A3559" t="s">
        <v>720</v>
      </c>
      <c r="B3559" s="97" t="s">
        <v>1060</v>
      </c>
      <c r="C3559" t="s">
        <v>173</v>
      </c>
      <c r="D3559" t="b">
        <v>0</v>
      </c>
      <c r="E3559" t="b">
        <v>0</v>
      </c>
      <c r="F3559" t="b">
        <v>0</v>
      </c>
      <c r="G3559" t="b">
        <v>0</v>
      </c>
      <c r="H3559" t="b">
        <v>0</v>
      </c>
      <c r="I3559" t="b">
        <v>1</v>
      </c>
      <c r="J3559" t="b">
        <v>0</v>
      </c>
      <c r="L3559">
        <f t="shared" si="56"/>
        <v>6</v>
      </c>
    </row>
    <row r="3560" spans="1:12" x14ac:dyDescent="0.3">
      <c r="A3560" t="s">
        <v>720</v>
      </c>
      <c r="B3560" s="97" t="s">
        <v>1060</v>
      </c>
      <c r="C3560" t="s">
        <v>173</v>
      </c>
      <c r="D3560" t="b">
        <v>0</v>
      </c>
      <c r="E3560" t="b">
        <v>0</v>
      </c>
      <c r="F3560" t="b">
        <v>0</v>
      </c>
      <c r="G3560" t="b">
        <v>0</v>
      </c>
      <c r="H3560" t="b">
        <v>0</v>
      </c>
      <c r="I3560" t="b">
        <v>0</v>
      </c>
      <c r="J3560" t="b">
        <v>0</v>
      </c>
      <c r="L3560">
        <f t="shared" si="56"/>
        <v>7</v>
      </c>
    </row>
    <row r="3561" spans="1:12" x14ac:dyDescent="0.3">
      <c r="A3561" t="s">
        <v>720</v>
      </c>
      <c r="B3561" s="97" t="s">
        <v>1060</v>
      </c>
      <c r="C3561" t="s">
        <v>173</v>
      </c>
      <c r="D3561" t="b">
        <v>0</v>
      </c>
      <c r="E3561" t="b">
        <v>0</v>
      </c>
      <c r="F3561" t="b">
        <v>0</v>
      </c>
      <c r="G3561" t="b">
        <v>0</v>
      </c>
      <c r="H3561" t="b">
        <v>0</v>
      </c>
      <c r="I3561" t="b">
        <v>0</v>
      </c>
      <c r="J3561" t="b">
        <v>0</v>
      </c>
      <c r="L3561">
        <f t="shared" si="56"/>
        <v>7</v>
      </c>
    </row>
    <row r="3562" spans="1:12" x14ac:dyDescent="0.3">
      <c r="A3562" t="s">
        <v>720</v>
      </c>
      <c r="B3562" s="97" t="s">
        <v>1060</v>
      </c>
      <c r="C3562" t="s">
        <v>173</v>
      </c>
      <c r="D3562" t="b">
        <v>0</v>
      </c>
      <c r="E3562" t="b">
        <v>0</v>
      </c>
      <c r="F3562" t="b">
        <v>0</v>
      </c>
      <c r="G3562" t="b">
        <v>0</v>
      </c>
      <c r="H3562" t="b">
        <v>0</v>
      </c>
      <c r="I3562" t="b">
        <v>0</v>
      </c>
      <c r="J3562" t="b">
        <v>0</v>
      </c>
      <c r="L3562">
        <f t="shared" si="56"/>
        <v>7</v>
      </c>
    </row>
    <row r="3563" spans="1:12" x14ac:dyDescent="0.3">
      <c r="A3563" t="s">
        <v>720</v>
      </c>
      <c r="B3563" s="97" t="s">
        <v>1060</v>
      </c>
      <c r="C3563" t="s">
        <v>173</v>
      </c>
      <c r="D3563" t="b">
        <v>0</v>
      </c>
      <c r="E3563" t="b">
        <v>0</v>
      </c>
      <c r="F3563" t="b">
        <v>0</v>
      </c>
      <c r="G3563" t="b">
        <v>0</v>
      </c>
      <c r="H3563" t="b">
        <v>0</v>
      </c>
      <c r="I3563" t="b">
        <v>0</v>
      </c>
      <c r="J3563" t="b">
        <v>0</v>
      </c>
      <c r="L3563">
        <f t="shared" si="56"/>
        <v>7</v>
      </c>
    </row>
    <row r="3564" spans="1:12" x14ac:dyDescent="0.3">
      <c r="A3564" t="s">
        <v>720</v>
      </c>
      <c r="B3564" s="97" t="s">
        <v>1060</v>
      </c>
      <c r="C3564" t="s">
        <v>173</v>
      </c>
      <c r="D3564" t="b">
        <v>0</v>
      </c>
      <c r="E3564" t="b">
        <v>0</v>
      </c>
      <c r="F3564" t="b">
        <v>0</v>
      </c>
      <c r="G3564" t="b">
        <v>0</v>
      </c>
      <c r="H3564" t="b">
        <v>0</v>
      </c>
      <c r="I3564" t="b">
        <v>0</v>
      </c>
      <c r="J3564" t="b">
        <v>0</v>
      </c>
      <c r="L3564">
        <f t="shared" si="56"/>
        <v>7</v>
      </c>
    </row>
    <row r="3565" spans="1:12" x14ac:dyDescent="0.3">
      <c r="A3565" t="s">
        <v>720</v>
      </c>
      <c r="B3565" s="97" t="s">
        <v>1060</v>
      </c>
      <c r="C3565" t="s">
        <v>173</v>
      </c>
      <c r="D3565" t="b">
        <v>0</v>
      </c>
      <c r="E3565" t="b">
        <v>0</v>
      </c>
      <c r="F3565" t="b">
        <v>0</v>
      </c>
      <c r="G3565" t="b">
        <v>0</v>
      </c>
      <c r="H3565" t="b">
        <v>0</v>
      </c>
      <c r="I3565" t="b">
        <v>1</v>
      </c>
      <c r="J3565" t="b">
        <v>0</v>
      </c>
      <c r="L3565">
        <f t="shared" si="56"/>
        <v>6</v>
      </c>
    </row>
    <row r="3566" spans="1:12" x14ac:dyDescent="0.3">
      <c r="A3566" t="s">
        <v>720</v>
      </c>
      <c r="B3566" s="97" t="s">
        <v>1060</v>
      </c>
      <c r="C3566" t="s">
        <v>173</v>
      </c>
      <c r="D3566" t="b">
        <v>0</v>
      </c>
      <c r="E3566" t="b">
        <v>0</v>
      </c>
      <c r="F3566" t="b">
        <v>0</v>
      </c>
      <c r="G3566" t="b">
        <v>0</v>
      </c>
      <c r="H3566" t="b">
        <v>0</v>
      </c>
      <c r="I3566" t="b">
        <v>0</v>
      </c>
      <c r="J3566" t="b">
        <v>0</v>
      </c>
      <c r="L3566">
        <f t="shared" si="56"/>
        <v>7</v>
      </c>
    </row>
    <row r="3567" spans="1:12" x14ac:dyDescent="0.3">
      <c r="A3567" t="s">
        <v>720</v>
      </c>
      <c r="B3567" s="97" t="s">
        <v>1060</v>
      </c>
      <c r="C3567" t="s">
        <v>173</v>
      </c>
      <c r="D3567" t="b">
        <v>0</v>
      </c>
      <c r="E3567" t="b">
        <v>0</v>
      </c>
      <c r="F3567" t="b">
        <v>0</v>
      </c>
      <c r="G3567" t="b">
        <v>0</v>
      </c>
      <c r="H3567" t="b">
        <v>0</v>
      </c>
      <c r="I3567" t="b">
        <v>0</v>
      </c>
      <c r="J3567" t="b">
        <v>0</v>
      </c>
      <c r="L3567">
        <f t="shared" si="56"/>
        <v>7</v>
      </c>
    </row>
    <row r="3568" spans="1:12" x14ac:dyDescent="0.3">
      <c r="A3568" t="s">
        <v>720</v>
      </c>
      <c r="B3568" s="97" t="s">
        <v>1060</v>
      </c>
      <c r="C3568" t="s">
        <v>173</v>
      </c>
      <c r="D3568" t="b">
        <v>0</v>
      </c>
      <c r="E3568" t="b">
        <v>0</v>
      </c>
      <c r="F3568" t="b">
        <v>0</v>
      </c>
      <c r="G3568" t="b">
        <v>0</v>
      </c>
      <c r="H3568" t="b">
        <v>0</v>
      </c>
      <c r="I3568" t="b">
        <v>0</v>
      </c>
      <c r="J3568" t="b">
        <v>0</v>
      </c>
      <c r="L3568">
        <f t="shared" si="56"/>
        <v>7</v>
      </c>
    </row>
    <row r="3569" spans="1:12" x14ac:dyDescent="0.3">
      <c r="A3569" t="s">
        <v>720</v>
      </c>
      <c r="B3569" s="97" t="s">
        <v>1060</v>
      </c>
      <c r="C3569" t="s">
        <v>173</v>
      </c>
      <c r="D3569" t="b">
        <v>0</v>
      </c>
      <c r="E3569" t="b">
        <v>0</v>
      </c>
      <c r="F3569" t="b">
        <v>0</v>
      </c>
      <c r="G3569" t="b">
        <v>0</v>
      </c>
      <c r="H3569" t="b">
        <v>0</v>
      </c>
      <c r="I3569" t="b">
        <v>0</v>
      </c>
      <c r="J3569" t="b">
        <v>0</v>
      </c>
      <c r="L3569">
        <f t="shared" si="56"/>
        <v>7</v>
      </c>
    </row>
    <row r="3570" spans="1:12" x14ac:dyDescent="0.3">
      <c r="A3570" t="s">
        <v>720</v>
      </c>
      <c r="B3570" s="97" t="s">
        <v>1060</v>
      </c>
      <c r="C3570" t="s">
        <v>173</v>
      </c>
      <c r="D3570" t="b">
        <v>0</v>
      </c>
      <c r="E3570" t="b">
        <v>0</v>
      </c>
      <c r="F3570" t="b">
        <v>0</v>
      </c>
      <c r="G3570" t="b">
        <v>0</v>
      </c>
      <c r="H3570" t="b">
        <v>0</v>
      </c>
      <c r="I3570" t="b">
        <v>1</v>
      </c>
      <c r="J3570" t="b">
        <v>0</v>
      </c>
      <c r="L3570">
        <f t="shared" si="56"/>
        <v>6</v>
      </c>
    </row>
    <row r="3571" spans="1:12" x14ac:dyDescent="0.3">
      <c r="A3571" t="s">
        <v>720</v>
      </c>
      <c r="B3571" s="97" t="s">
        <v>1060</v>
      </c>
      <c r="C3571" t="s">
        <v>173</v>
      </c>
      <c r="D3571" t="b">
        <v>0</v>
      </c>
      <c r="E3571" t="b">
        <v>0</v>
      </c>
      <c r="F3571" t="b">
        <v>0</v>
      </c>
      <c r="G3571" t="b">
        <v>0</v>
      </c>
      <c r="H3571" t="b">
        <v>0</v>
      </c>
      <c r="I3571" t="b">
        <v>0</v>
      </c>
      <c r="J3571" t="b">
        <v>0</v>
      </c>
      <c r="L3571">
        <f t="shared" si="56"/>
        <v>7</v>
      </c>
    </row>
    <row r="3572" spans="1:12" x14ac:dyDescent="0.3">
      <c r="A3572" t="s">
        <v>720</v>
      </c>
      <c r="B3572" s="97" t="s">
        <v>1060</v>
      </c>
      <c r="C3572" t="s">
        <v>173</v>
      </c>
      <c r="D3572" t="b">
        <v>0</v>
      </c>
      <c r="E3572" t="b">
        <v>0</v>
      </c>
      <c r="F3572" t="b">
        <v>0</v>
      </c>
      <c r="G3572" t="b">
        <v>0</v>
      </c>
      <c r="H3572" t="b">
        <v>0</v>
      </c>
      <c r="I3572" t="b">
        <v>0</v>
      </c>
      <c r="J3572" t="b">
        <v>0</v>
      </c>
      <c r="L3572">
        <f t="shared" si="56"/>
        <v>7</v>
      </c>
    </row>
    <row r="3573" spans="1:12" x14ac:dyDescent="0.3">
      <c r="A3573" t="s">
        <v>720</v>
      </c>
      <c r="B3573" s="97" t="s">
        <v>1060</v>
      </c>
      <c r="C3573" t="s">
        <v>722</v>
      </c>
      <c r="D3573" t="b">
        <v>0</v>
      </c>
      <c r="E3573" t="b">
        <v>0</v>
      </c>
      <c r="F3573" t="b">
        <v>0</v>
      </c>
      <c r="G3573" t="b">
        <v>0</v>
      </c>
      <c r="H3573" t="b">
        <v>0</v>
      </c>
      <c r="I3573" t="b">
        <v>0</v>
      </c>
      <c r="J3573" t="b">
        <v>0</v>
      </c>
      <c r="L3573">
        <f t="shared" si="56"/>
        <v>7</v>
      </c>
    </row>
    <row r="3574" spans="1:12" x14ac:dyDescent="0.3">
      <c r="A3574" t="s">
        <v>720</v>
      </c>
      <c r="B3574" s="97" t="s">
        <v>1060</v>
      </c>
      <c r="C3574" t="s">
        <v>722</v>
      </c>
      <c r="D3574" t="b">
        <v>0</v>
      </c>
      <c r="E3574" t="b">
        <v>0</v>
      </c>
      <c r="F3574" t="b">
        <v>0</v>
      </c>
      <c r="G3574" t="b">
        <v>1</v>
      </c>
      <c r="H3574" t="b">
        <v>1</v>
      </c>
      <c r="I3574" t="b">
        <v>0</v>
      </c>
      <c r="J3574" t="b">
        <v>0</v>
      </c>
      <c r="L3574">
        <f t="shared" si="56"/>
        <v>5</v>
      </c>
    </row>
    <row r="3575" spans="1:12" x14ac:dyDescent="0.3">
      <c r="A3575" t="s">
        <v>720</v>
      </c>
      <c r="B3575" s="97" t="s">
        <v>1060</v>
      </c>
      <c r="C3575" t="s">
        <v>722</v>
      </c>
      <c r="D3575" t="b">
        <v>0</v>
      </c>
      <c r="E3575" t="b">
        <v>0</v>
      </c>
      <c r="F3575" t="b">
        <v>0</v>
      </c>
      <c r="G3575" t="b">
        <v>1</v>
      </c>
      <c r="H3575" t="b">
        <v>1</v>
      </c>
      <c r="I3575" t="b">
        <v>0</v>
      </c>
      <c r="J3575" t="b">
        <v>0</v>
      </c>
      <c r="L3575">
        <f t="shared" si="56"/>
        <v>5</v>
      </c>
    </row>
    <row r="3576" spans="1:12" x14ac:dyDescent="0.3">
      <c r="A3576" t="s">
        <v>720</v>
      </c>
      <c r="B3576" s="97" t="s">
        <v>1060</v>
      </c>
      <c r="C3576" t="s">
        <v>722</v>
      </c>
      <c r="D3576" t="b">
        <v>0</v>
      </c>
      <c r="E3576" t="b">
        <v>0</v>
      </c>
      <c r="F3576" t="b">
        <v>0</v>
      </c>
      <c r="G3576" t="b">
        <v>1</v>
      </c>
      <c r="H3576" t="b">
        <v>1</v>
      </c>
      <c r="I3576" t="b">
        <v>0</v>
      </c>
      <c r="J3576" t="b">
        <v>0</v>
      </c>
      <c r="L3576">
        <f t="shared" si="56"/>
        <v>5</v>
      </c>
    </row>
    <row r="3577" spans="1:12" x14ac:dyDescent="0.3">
      <c r="A3577" t="s">
        <v>720</v>
      </c>
      <c r="B3577" s="97" t="s">
        <v>1060</v>
      </c>
      <c r="C3577" t="s">
        <v>722</v>
      </c>
      <c r="D3577" t="b">
        <v>0</v>
      </c>
      <c r="E3577" t="b">
        <v>0</v>
      </c>
      <c r="F3577" t="b">
        <v>0</v>
      </c>
      <c r="G3577" t="b">
        <v>1</v>
      </c>
      <c r="H3577" t="b">
        <v>1</v>
      </c>
      <c r="I3577" t="b">
        <v>0</v>
      </c>
      <c r="J3577" t="b">
        <v>0</v>
      </c>
      <c r="L3577">
        <f t="shared" si="56"/>
        <v>5</v>
      </c>
    </row>
    <row r="3578" spans="1:12" x14ac:dyDescent="0.3">
      <c r="A3578" t="s">
        <v>720</v>
      </c>
      <c r="B3578" s="97" t="s">
        <v>1060</v>
      </c>
      <c r="C3578" t="s">
        <v>722</v>
      </c>
      <c r="D3578" t="b">
        <v>0</v>
      </c>
      <c r="E3578" t="b">
        <v>0</v>
      </c>
      <c r="F3578" t="b">
        <v>0</v>
      </c>
      <c r="G3578" t="b">
        <v>0</v>
      </c>
      <c r="H3578" t="b">
        <v>0</v>
      </c>
      <c r="I3578" t="b">
        <v>1</v>
      </c>
      <c r="J3578" t="b">
        <v>0</v>
      </c>
      <c r="L3578">
        <f t="shared" si="56"/>
        <v>6</v>
      </c>
    </row>
    <row r="3579" spans="1:12" x14ac:dyDescent="0.3">
      <c r="A3579" t="s">
        <v>720</v>
      </c>
      <c r="B3579" s="97" t="s">
        <v>1060</v>
      </c>
      <c r="C3579" t="s">
        <v>722</v>
      </c>
      <c r="D3579" t="b">
        <v>0</v>
      </c>
      <c r="E3579" t="b">
        <v>0</v>
      </c>
      <c r="F3579" t="b">
        <v>0</v>
      </c>
      <c r="G3579" t="b">
        <v>0</v>
      </c>
      <c r="H3579" t="b">
        <v>0</v>
      </c>
      <c r="I3579" t="b">
        <v>1</v>
      </c>
      <c r="J3579" t="b">
        <v>0</v>
      </c>
      <c r="L3579">
        <f t="shared" si="56"/>
        <v>6</v>
      </c>
    </row>
    <row r="3580" spans="1:12" x14ac:dyDescent="0.3">
      <c r="A3580" t="s">
        <v>720</v>
      </c>
      <c r="B3580" s="97" t="s">
        <v>1060</v>
      </c>
      <c r="C3580" t="s">
        <v>722</v>
      </c>
      <c r="D3580" t="b">
        <v>0</v>
      </c>
      <c r="E3580" t="b">
        <v>0</v>
      </c>
      <c r="F3580" t="b">
        <v>0</v>
      </c>
      <c r="G3580" t="b">
        <v>0</v>
      </c>
      <c r="H3580" t="b">
        <v>0</v>
      </c>
      <c r="I3580" t="b">
        <v>1</v>
      </c>
      <c r="J3580" t="b">
        <v>0</v>
      </c>
      <c r="L3580">
        <f t="shared" si="56"/>
        <v>6</v>
      </c>
    </row>
    <row r="3581" spans="1:12" x14ac:dyDescent="0.3">
      <c r="A3581" t="s">
        <v>720</v>
      </c>
      <c r="B3581" s="97" t="s">
        <v>1060</v>
      </c>
      <c r="C3581" t="s">
        <v>722</v>
      </c>
      <c r="D3581" t="b">
        <v>0</v>
      </c>
      <c r="E3581" t="b">
        <v>0</v>
      </c>
      <c r="F3581" t="b">
        <v>0</v>
      </c>
      <c r="G3581" t="b">
        <v>1</v>
      </c>
      <c r="H3581" t="b">
        <v>1</v>
      </c>
      <c r="I3581" t="b">
        <v>0</v>
      </c>
      <c r="J3581" t="b">
        <v>0</v>
      </c>
      <c r="L3581">
        <f t="shared" si="56"/>
        <v>5</v>
      </c>
    </row>
    <row r="3582" spans="1:12" x14ac:dyDescent="0.3">
      <c r="A3582" t="s">
        <v>720</v>
      </c>
      <c r="B3582" s="97" t="s">
        <v>1060</v>
      </c>
      <c r="C3582" t="s">
        <v>722</v>
      </c>
      <c r="D3582" t="b">
        <v>0</v>
      </c>
      <c r="E3582" t="b">
        <v>0</v>
      </c>
      <c r="F3582" t="b">
        <v>0</v>
      </c>
      <c r="G3582" t="b">
        <v>1</v>
      </c>
      <c r="H3582" t="b">
        <v>1</v>
      </c>
      <c r="I3582" t="b">
        <v>0</v>
      </c>
      <c r="J3582" t="b">
        <v>0</v>
      </c>
      <c r="L3582">
        <f t="shared" si="56"/>
        <v>5</v>
      </c>
    </row>
    <row r="3583" spans="1:12" x14ac:dyDescent="0.3">
      <c r="A3583" t="s">
        <v>720</v>
      </c>
      <c r="B3583" s="97" t="s">
        <v>1060</v>
      </c>
      <c r="C3583" t="s">
        <v>722</v>
      </c>
      <c r="D3583" t="b">
        <v>0</v>
      </c>
      <c r="E3583" t="b">
        <v>0</v>
      </c>
      <c r="F3583" t="b">
        <v>0</v>
      </c>
      <c r="G3583" t="b">
        <v>0</v>
      </c>
      <c r="H3583" t="b">
        <v>0</v>
      </c>
      <c r="I3583" t="b">
        <v>1</v>
      </c>
      <c r="J3583" t="b">
        <v>0</v>
      </c>
      <c r="L3583">
        <f t="shared" si="56"/>
        <v>6</v>
      </c>
    </row>
    <row r="3584" spans="1:12" x14ac:dyDescent="0.3">
      <c r="A3584" t="s">
        <v>720</v>
      </c>
      <c r="B3584" s="97" t="s">
        <v>1060</v>
      </c>
      <c r="C3584" t="s">
        <v>722</v>
      </c>
      <c r="D3584" t="b">
        <v>0</v>
      </c>
      <c r="E3584" t="b">
        <v>0</v>
      </c>
      <c r="F3584" t="b">
        <v>0</v>
      </c>
      <c r="G3584" t="b">
        <v>0</v>
      </c>
      <c r="H3584" t="b">
        <v>0</v>
      </c>
      <c r="I3584" t="b">
        <v>1</v>
      </c>
      <c r="J3584" t="b">
        <v>0</v>
      </c>
      <c r="L3584">
        <f t="shared" si="56"/>
        <v>6</v>
      </c>
    </row>
    <row r="3585" spans="1:12" x14ac:dyDescent="0.3">
      <c r="A3585" t="s">
        <v>720</v>
      </c>
      <c r="B3585" s="97" t="s">
        <v>1060</v>
      </c>
      <c r="C3585" t="s">
        <v>722</v>
      </c>
      <c r="D3585" t="b">
        <v>0</v>
      </c>
      <c r="E3585" t="b">
        <v>0</v>
      </c>
      <c r="F3585" t="b">
        <v>0</v>
      </c>
      <c r="G3585" t="b">
        <v>1</v>
      </c>
      <c r="H3585" t="b">
        <v>1</v>
      </c>
      <c r="I3585" t="b">
        <v>0</v>
      </c>
      <c r="J3585" t="b">
        <v>0</v>
      </c>
      <c r="L3585">
        <f t="shared" si="56"/>
        <v>5</v>
      </c>
    </row>
    <row r="3586" spans="1:12" x14ac:dyDescent="0.3">
      <c r="A3586" t="s">
        <v>720</v>
      </c>
      <c r="B3586" s="97" t="s">
        <v>1060</v>
      </c>
      <c r="C3586" t="s">
        <v>722</v>
      </c>
      <c r="D3586" t="b">
        <v>0</v>
      </c>
      <c r="E3586" t="b">
        <v>0</v>
      </c>
      <c r="F3586" t="b">
        <v>0</v>
      </c>
      <c r="G3586" t="b">
        <v>0</v>
      </c>
      <c r="H3586" t="b">
        <v>0</v>
      </c>
      <c r="I3586" t="b">
        <v>0</v>
      </c>
      <c r="J3586" t="b">
        <v>0</v>
      </c>
      <c r="L3586">
        <f t="shared" si="56"/>
        <v>7</v>
      </c>
    </row>
    <row r="3587" spans="1:12" x14ac:dyDescent="0.3">
      <c r="A3587" t="s">
        <v>720</v>
      </c>
      <c r="B3587" s="97" t="s">
        <v>1060</v>
      </c>
      <c r="C3587" t="s">
        <v>722</v>
      </c>
      <c r="D3587" t="b">
        <v>0</v>
      </c>
      <c r="E3587" t="b">
        <v>0</v>
      </c>
      <c r="F3587" t="b">
        <v>0</v>
      </c>
      <c r="G3587" t="b">
        <v>1</v>
      </c>
      <c r="H3587" t="b">
        <v>1</v>
      </c>
      <c r="I3587" t="b">
        <v>0</v>
      </c>
      <c r="J3587" t="b">
        <v>0</v>
      </c>
      <c r="L3587">
        <f t="shared" si="56"/>
        <v>5</v>
      </c>
    </row>
    <row r="3588" spans="1:12" x14ac:dyDescent="0.3">
      <c r="A3588" t="s">
        <v>720</v>
      </c>
      <c r="B3588" s="97" t="s">
        <v>1060</v>
      </c>
      <c r="C3588" t="s">
        <v>722</v>
      </c>
      <c r="D3588" t="b">
        <v>0</v>
      </c>
      <c r="E3588" t="b">
        <v>0</v>
      </c>
      <c r="F3588" t="b">
        <v>0</v>
      </c>
      <c r="G3588" t="b">
        <v>1</v>
      </c>
      <c r="H3588" t="b">
        <v>0</v>
      </c>
      <c r="I3588" t="b">
        <v>0</v>
      </c>
      <c r="J3588" t="b">
        <v>0</v>
      </c>
      <c r="L3588">
        <f t="shared" si="56"/>
        <v>4</v>
      </c>
    </row>
    <row r="3589" spans="1:12" x14ac:dyDescent="0.3">
      <c r="A3589" t="s">
        <v>720</v>
      </c>
      <c r="B3589" s="97" t="s">
        <v>1060</v>
      </c>
      <c r="C3589" t="s">
        <v>722</v>
      </c>
      <c r="D3589" t="b">
        <v>0</v>
      </c>
      <c r="E3589" t="b">
        <v>0</v>
      </c>
      <c r="F3589" t="b">
        <v>0</v>
      </c>
      <c r="G3589" t="b">
        <v>0</v>
      </c>
      <c r="H3589" t="b">
        <v>0</v>
      </c>
      <c r="I3589" t="b">
        <v>0</v>
      </c>
      <c r="J3589" t="b">
        <v>0</v>
      </c>
      <c r="L3589">
        <f t="shared" si="56"/>
        <v>7</v>
      </c>
    </row>
    <row r="3590" spans="1:12" x14ac:dyDescent="0.3">
      <c r="A3590" t="s">
        <v>720</v>
      </c>
      <c r="B3590" s="97" t="s">
        <v>1060</v>
      </c>
      <c r="C3590" t="s">
        <v>132</v>
      </c>
      <c r="D3590" t="b">
        <v>0</v>
      </c>
      <c r="E3590" t="b">
        <v>0</v>
      </c>
      <c r="F3590" t="b">
        <v>0</v>
      </c>
      <c r="G3590" t="b">
        <v>0</v>
      </c>
      <c r="H3590" t="b">
        <v>0</v>
      </c>
      <c r="I3590" t="b">
        <v>0</v>
      </c>
      <c r="J3590" t="b">
        <v>0</v>
      </c>
      <c r="L3590">
        <f t="shared" si="56"/>
        <v>7</v>
      </c>
    </row>
    <row r="3591" spans="1:12" x14ac:dyDescent="0.3">
      <c r="A3591" t="s">
        <v>720</v>
      </c>
      <c r="B3591" s="97" t="s">
        <v>1060</v>
      </c>
      <c r="C3591" t="s">
        <v>132</v>
      </c>
      <c r="D3591" t="b">
        <v>0</v>
      </c>
      <c r="E3591" t="b">
        <v>0</v>
      </c>
      <c r="F3591" t="b">
        <v>0</v>
      </c>
      <c r="G3591" t="b">
        <v>1</v>
      </c>
      <c r="H3591" t="b">
        <v>0</v>
      </c>
      <c r="I3591" t="b">
        <v>0</v>
      </c>
      <c r="J3591" t="b">
        <v>0</v>
      </c>
      <c r="L3591">
        <f t="shared" si="56"/>
        <v>4</v>
      </c>
    </row>
    <row r="3592" spans="1:12" x14ac:dyDescent="0.3">
      <c r="A3592" t="s">
        <v>720</v>
      </c>
      <c r="B3592" s="97" t="s">
        <v>1060</v>
      </c>
      <c r="C3592" t="s">
        <v>132</v>
      </c>
      <c r="D3592" t="b">
        <v>0</v>
      </c>
      <c r="E3592" t="b">
        <v>0</v>
      </c>
      <c r="F3592" t="b">
        <v>0</v>
      </c>
      <c r="G3592" t="b">
        <v>0</v>
      </c>
      <c r="H3592" t="b">
        <v>0</v>
      </c>
      <c r="I3592" t="b">
        <v>1</v>
      </c>
      <c r="J3592" t="b">
        <v>0</v>
      </c>
      <c r="L3592">
        <f t="shared" si="56"/>
        <v>6</v>
      </c>
    </row>
    <row r="3593" spans="1:12" x14ac:dyDescent="0.3">
      <c r="A3593" t="s">
        <v>720</v>
      </c>
      <c r="B3593" s="97" t="s">
        <v>1060</v>
      </c>
      <c r="C3593" t="s">
        <v>132</v>
      </c>
      <c r="D3593" t="b">
        <v>0</v>
      </c>
      <c r="E3593" t="b">
        <v>0</v>
      </c>
      <c r="F3593" t="b">
        <v>0</v>
      </c>
      <c r="G3593" t="b">
        <v>0</v>
      </c>
      <c r="H3593" t="b">
        <v>0</v>
      </c>
      <c r="I3593" t="b">
        <v>0</v>
      </c>
      <c r="J3593" t="b">
        <v>0</v>
      </c>
      <c r="L3593">
        <f t="shared" si="56"/>
        <v>7</v>
      </c>
    </row>
    <row r="3594" spans="1:12" x14ac:dyDescent="0.3">
      <c r="A3594" t="s">
        <v>720</v>
      </c>
      <c r="B3594" s="97" t="s">
        <v>1060</v>
      </c>
      <c r="C3594" t="s">
        <v>132</v>
      </c>
      <c r="D3594" t="b">
        <v>0</v>
      </c>
      <c r="E3594" t="b">
        <v>0</v>
      </c>
      <c r="F3594" t="b">
        <v>0</v>
      </c>
      <c r="G3594" t="b">
        <v>0</v>
      </c>
      <c r="H3594" t="b">
        <v>0</v>
      </c>
      <c r="I3594" t="b">
        <v>0</v>
      </c>
      <c r="J3594" t="b">
        <v>0</v>
      </c>
      <c r="L3594">
        <f t="shared" ref="L3594:L3657" si="57">MATCH(TRUE,D3594:J3594)</f>
        <v>7</v>
      </c>
    </row>
    <row r="3595" spans="1:12" x14ac:dyDescent="0.3">
      <c r="A3595" t="s">
        <v>720</v>
      </c>
      <c r="B3595" s="97" t="s">
        <v>1060</v>
      </c>
      <c r="C3595" t="s">
        <v>132</v>
      </c>
      <c r="D3595" t="b">
        <v>0</v>
      </c>
      <c r="E3595" t="b">
        <v>0</v>
      </c>
      <c r="F3595" t="b">
        <v>0</v>
      </c>
      <c r="G3595" t="b">
        <v>0</v>
      </c>
      <c r="H3595" t="b">
        <v>0</v>
      </c>
      <c r="I3595" t="b">
        <v>0</v>
      </c>
      <c r="J3595" t="b">
        <v>0</v>
      </c>
      <c r="L3595">
        <f t="shared" si="57"/>
        <v>7</v>
      </c>
    </row>
    <row r="3596" spans="1:12" x14ac:dyDescent="0.3">
      <c r="A3596" t="s">
        <v>720</v>
      </c>
      <c r="B3596" s="97" t="s">
        <v>1060</v>
      </c>
      <c r="C3596" t="s">
        <v>162</v>
      </c>
      <c r="D3596" t="b">
        <v>0</v>
      </c>
      <c r="E3596" t="b">
        <v>0</v>
      </c>
      <c r="F3596" t="b">
        <v>0</v>
      </c>
      <c r="G3596" t="b">
        <v>0</v>
      </c>
      <c r="H3596" t="b">
        <v>1</v>
      </c>
      <c r="I3596" t="b">
        <v>0</v>
      </c>
      <c r="J3596" t="b">
        <v>0</v>
      </c>
      <c r="L3596">
        <f t="shared" si="57"/>
        <v>7</v>
      </c>
    </row>
    <row r="3597" spans="1:12" x14ac:dyDescent="0.3">
      <c r="A3597" t="s">
        <v>720</v>
      </c>
      <c r="B3597" s="97" t="s">
        <v>1060</v>
      </c>
      <c r="C3597" t="s">
        <v>162</v>
      </c>
      <c r="D3597" t="b">
        <v>0</v>
      </c>
      <c r="E3597" t="b">
        <v>0</v>
      </c>
      <c r="F3597" t="b">
        <v>0</v>
      </c>
      <c r="G3597" t="b">
        <v>0</v>
      </c>
      <c r="H3597" t="b">
        <v>0</v>
      </c>
      <c r="I3597" t="b">
        <v>1</v>
      </c>
      <c r="J3597" t="b">
        <v>0</v>
      </c>
      <c r="L3597">
        <f t="shared" si="57"/>
        <v>6</v>
      </c>
    </row>
    <row r="3598" spans="1:12" x14ac:dyDescent="0.3">
      <c r="A3598" t="s">
        <v>720</v>
      </c>
      <c r="B3598" s="97" t="s">
        <v>1060</v>
      </c>
      <c r="C3598" t="s">
        <v>162</v>
      </c>
      <c r="D3598" t="b">
        <v>0</v>
      </c>
      <c r="E3598" t="b">
        <v>0</v>
      </c>
      <c r="F3598" t="b">
        <v>0</v>
      </c>
      <c r="G3598" t="b">
        <v>0</v>
      </c>
      <c r="H3598" t="b">
        <v>0</v>
      </c>
      <c r="I3598" t="b">
        <v>0</v>
      </c>
      <c r="J3598" t="b">
        <v>0</v>
      </c>
      <c r="L3598">
        <f t="shared" si="57"/>
        <v>7</v>
      </c>
    </row>
    <row r="3599" spans="1:12" x14ac:dyDescent="0.3">
      <c r="A3599" t="s">
        <v>720</v>
      </c>
      <c r="B3599" s="97" t="s">
        <v>1060</v>
      </c>
      <c r="C3599" t="s">
        <v>162</v>
      </c>
      <c r="D3599" t="b">
        <v>0</v>
      </c>
      <c r="E3599" t="b">
        <v>0</v>
      </c>
      <c r="F3599" t="b">
        <v>0</v>
      </c>
      <c r="G3599" t="b">
        <v>0</v>
      </c>
      <c r="H3599" t="b">
        <v>0</v>
      </c>
      <c r="I3599" t="b">
        <v>0</v>
      </c>
      <c r="J3599" t="b">
        <v>0</v>
      </c>
      <c r="L3599">
        <f t="shared" si="57"/>
        <v>7</v>
      </c>
    </row>
    <row r="3600" spans="1:12" x14ac:dyDescent="0.3">
      <c r="A3600" t="s">
        <v>720</v>
      </c>
      <c r="B3600" s="97" t="s">
        <v>1060</v>
      </c>
      <c r="C3600" t="s">
        <v>162</v>
      </c>
      <c r="D3600" t="b">
        <v>0</v>
      </c>
      <c r="E3600" t="b">
        <v>0</v>
      </c>
      <c r="F3600" t="b">
        <v>1</v>
      </c>
      <c r="G3600" t="b">
        <v>0</v>
      </c>
      <c r="H3600" t="b">
        <v>1</v>
      </c>
      <c r="I3600" t="b">
        <v>1</v>
      </c>
      <c r="J3600" t="b">
        <v>0</v>
      </c>
      <c r="L3600">
        <f t="shared" si="57"/>
        <v>6</v>
      </c>
    </row>
    <row r="3601" spans="1:12" x14ac:dyDescent="0.3">
      <c r="A3601" t="s">
        <v>720</v>
      </c>
      <c r="B3601" s="97" t="s">
        <v>1060</v>
      </c>
      <c r="C3601" t="s">
        <v>162</v>
      </c>
      <c r="D3601" t="b">
        <v>0</v>
      </c>
      <c r="E3601" t="b">
        <v>0</v>
      </c>
      <c r="F3601" t="b">
        <v>0</v>
      </c>
      <c r="G3601" t="b">
        <v>0</v>
      </c>
      <c r="H3601" t="b">
        <v>1</v>
      </c>
      <c r="I3601" t="b">
        <v>0</v>
      </c>
      <c r="J3601" t="b">
        <v>0</v>
      </c>
      <c r="L3601">
        <f t="shared" si="57"/>
        <v>7</v>
      </c>
    </row>
    <row r="3602" spans="1:12" x14ac:dyDescent="0.3">
      <c r="A3602" t="s">
        <v>720</v>
      </c>
      <c r="B3602" s="97" t="s">
        <v>1060</v>
      </c>
      <c r="C3602" t="s">
        <v>162</v>
      </c>
      <c r="D3602" t="b">
        <v>0</v>
      </c>
      <c r="E3602" t="b">
        <v>0</v>
      </c>
      <c r="F3602" t="b">
        <v>0</v>
      </c>
      <c r="G3602" t="b">
        <v>0</v>
      </c>
      <c r="H3602" t="b">
        <v>0</v>
      </c>
      <c r="I3602" t="b">
        <v>0</v>
      </c>
      <c r="J3602" t="b">
        <v>0</v>
      </c>
      <c r="L3602">
        <f t="shared" si="57"/>
        <v>7</v>
      </c>
    </row>
    <row r="3603" spans="1:12" x14ac:dyDescent="0.3">
      <c r="A3603" t="s">
        <v>720</v>
      </c>
      <c r="B3603" s="97" t="s">
        <v>1060</v>
      </c>
      <c r="C3603" t="s">
        <v>162</v>
      </c>
      <c r="D3603" t="b">
        <v>0</v>
      </c>
      <c r="E3603" t="b">
        <v>0</v>
      </c>
      <c r="F3603" t="b">
        <v>0</v>
      </c>
      <c r="G3603" t="b">
        <v>0</v>
      </c>
      <c r="H3603" t="b">
        <v>1</v>
      </c>
      <c r="I3603" t="b">
        <v>1</v>
      </c>
      <c r="J3603" t="b">
        <v>0</v>
      </c>
      <c r="L3603">
        <f t="shared" si="57"/>
        <v>6</v>
      </c>
    </row>
    <row r="3604" spans="1:12" x14ac:dyDescent="0.3">
      <c r="A3604" t="s">
        <v>720</v>
      </c>
      <c r="B3604" s="97" t="s">
        <v>1060</v>
      </c>
      <c r="C3604" t="s">
        <v>162</v>
      </c>
      <c r="D3604" t="b">
        <v>0</v>
      </c>
      <c r="E3604" t="b">
        <v>0</v>
      </c>
      <c r="F3604" t="b">
        <v>0</v>
      </c>
      <c r="G3604" t="b">
        <v>0</v>
      </c>
      <c r="H3604" t="b">
        <v>0</v>
      </c>
      <c r="I3604" t="b">
        <v>0</v>
      </c>
      <c r="J3604" t="b">
        <v>0</v>
      </c>
      <c r="L3604">
        <f t="shared" si="57"/>
        <v>7</v>
      </c>
    </row>
    <row r="3605" spans="1:12" x14ac:dyDescent="0.3">
      <c r="A3605" t="s">
        <v>720</v>
      </c>
      <c r="B3605" s="97" t="s">
        <v>1060</v>
      </c>
      <c r="C3605" t="s">
        <v>162</v>
      </c>
      <c r="D3605" t="b">
        <v>0</v>
      </c>
      <c r="E3605" t="b">
        <v>0</v>
      </c>
      <c r="F3605" t="b">
        <v>0</v>
      </c>
      <c r="G3605" t="b">
        <v>0</v>
      </c>
      <c r="H3605" t="b">
        <v>0</v>
      </c>
      <c r="I3605" t="b">
        <v>0</v>
      </c>
      <c r="J3605" t="b">
        <v>0</v>
      </c>
      <c r="L3605">
        <f t="shared" si="57"/>
        <v>7</v>
      </c>
    </row>
    <row r="3606" spans="1:12" x14ac:dyDescent="0.3">
      <c r="A3606" t="s">
        <v>720</v>
      </c>
      <c r="B3606" s="97" t="s">
        <v>1060</v>
      </c>
      <c r="C3606" t="s">
        <v>162</v>
      </c>
      <c r="D3606" t="b">
        <v>0</v>
      </c>
      <c r="E3606" t="b">
        <v>0</v>
      </c>
      <c r="F3606" t="b">
        <v>0</v>
      </c>
      <c r="G3606" t="b">
        <v>0</v>
      </c>
      <c r="H3606" t="b">
        <v>1</v>
      </c>
      <c r="I3606" t="b">
        <v>0</v>
      </c>
      <c r="J3606" t="b">
        <v>0</v>
      </c>
      <c r="L3606">
        <f t="shared" si="57"/>
        <v>7</v>
      </c>
    </row>
    <row r="3607" spans="1:12" x14ac:dyDescent="0.3">
      <c r="A3607" t="s">
        <v>720</v>
      </c>
      <c r="B3607" s="97" t="s">
        <v>1060</v>
      </c>
      <c r="C3607" t="s">
        <v>162</v>
      </c>
      <c r="D3607" t="b">
        <v>0</v>
      </c>
      <c r="E3607" t="b">
        <v>0</v>
      </c>
      <c r="F3607" t="b">
        <v>0</v>
      </c>
      <c r="G3607" t="b">
        <v>0</v>
      </c>
      <c r="H3607" t="b">
        <v>0</v>
      </c>
      <c r="I3607" t="b">
        <v>0</v>
      </c>
      <c r="J3607" t="b">
        <v>0</v>
      </c>
      <c r="L3607">
        <f t="shared" si="57"/>
        <v>7</v>
      </c>
    </row>
    <row r="3608" spans="1:12" x14ac:dyDescent="0.3">
      <c r="A3608" t="s">
        <v>720</v>
      </c>
      <c r="B3608" s="97" t="s">
        <v>1060</v>
      </c>
      <c r="C3608" t="s">
        <v>162</v>
      </c>
      <c r="D3608" t="b">
        <v>0</v>
      </c>
      <c r="E3608" t="b">
        <v>0</v>
      </c>
      <c r="F3608" t="b">
        <v>0</v>
      </c>
      <c r="G3608" t="b">
        <v>0</v>
      </c>
      <c r="H3608" t="b">
        <v>1</v>
      </c>
      <c r="I3608" t="b">
        <v>0</v>
      </c>
      <c r="J3608" t="b">
        <v>0</v>
      </c>
      <c r="L3608">
        <f t="shared" si="57"/>
        <v>7</v>
      </c>
    </row>
    <row r="3609" spans="1:12" x14ac:dyDescent="0.3">
      <c r="A3609" t="s">
        <v>720</v>
      </c>
      <c r="B3609" s="97" t="s">
        <v>1060</v>
      </c>
      <c r="C3609" t="s">
        <v>162</v>
      </c>
      <c r="D3609" t="b">
        <v>0</v>
      </c>
      <c r="E3609" t="b">
        <v>0</v>
      </c>
      <c r="F3609" t="b">
        <v>0</v>
      </c>
      <c r="G3609" t="b">
        <v>0</v>
      </c>
      <c r="H3609" t="b">
        <v>0</v>
      </c>
      <c r="I3609" t="b">
        <v>0</v>
      </c>
      <c r="J3609" t="b">
        <v>0</v>
      </c>
      <c r="L3609">
        <f t="shared" si="57"/>
        <v>7</v>
      </c>
    </row>
    <row r="3610" spans="1:12" x14ac:dyDescent="0.3">
      <c r="A3610" t="s">
        <v>720</v>
      </c>
      <c r="B3610" s="97" t="s">
        <v>1060</v>
      </c>
      <c r="C3610" t="s">
        <v>162</v>
      </c>
      <c r="D3610" t="b">
        <v>0</v>
      </c>
      <c r="E3610" t="b">
        <v>0</v>
      </c>
      <c r="F3610" t="b">
        <v>0</v>
      </c>
      <c r="G3610" t="b">
        <v>0</v>
      </c>
      <c r="H3610" t="b">
        <v>0</v>
      </c>
      <c r="I3610" t="b">
        <v>0</v>
      </c>
      <c r="J3610" t="b">
        <v>0</v>
      </c>
      <c r="L3610">
        <f t="shared" si="57"/>
        <v>7</v>
      </c>
    </row>
    <row r="3611" spans="1:12" x14ac:dyDescent="0.3">
      <c r="A3611" t="s">
        <v>720</v>
      </c>
      <c r="B3611" s="97" t="s">
        <v>1060</v>
      </c>
      <c r="C3611" t="s">
        <v>162</v>
      </c>
      <c r="D3611" t="b">
        <v>0</v>
      </c>
      <c r="E3611" t="b">
        <v>0</v>
      </c>
      <c r="F3611" t="b">
        <v>0</v>
      </c>
      <c r="G3611" t="b">
        <v>0</v>
      </c>
      <c r="H3611" t="b">
        <v>0</v>
      </c>
      <c r="I3611" t="b">
        <v>0</v>
      </c>
      <c r="J3611" t="b">
        <v>0</v>
      </c>
      <c r="L3611">
        <f t="shared" si="57"/>
        <v>7</v>
      </c>
    </row>
    <row r="3612" spans="1:12" x14ac:dyDescent="0.3">
      <c r="A3612" t="s">
        <v>720</v>
      </c>
      <c r="B3612" s="97" t="s">
        <v>1060</v>
      </c>
      <c r="C3612" t="s">
        <v>162</v>
      </c>
      <c r="D3612" t="b">
        <v>0</v>
      </c>
      <c r="E3612" t="b">
        <v>0</v>
      </c>
      <c r="F3612" t="b">
        <v>0</v>
      </c>
      <c r="G3612" t="b">
        <v>0</v>
      </c>
      <c r="H3612" t="b">
        <v>0</v>
      </c>
      <c r="I3612" t="b">
        <v>0</v>
      </c>
      <c r="J3612" t="b">
        <v>0</v>
      </c>
      <c r="L3612">
        <f t="shared" si="57"/>
        <v>7</v>
      </c>
    </row>
    <row r="3613" spans="1:12" x14ac:dyDescent="0.3">
      <c r="A3613" t="s">
        <v>720</v>
      </c>
      <c r="B3613" s="97" t="s">
        <v>1060</v>
      </c>
      <c r="C3613" t="s">
        <v>162</v>
      </c>
      <c r="D3613" t="b">
        <v>0</v>
      </c>
      <c r="E3613" t="b">
        <v>0</v>
      </c>
      <c r="F3613" t="b">
        <v>0</v>
      </c>
      <c r="G3613" t="b">
        <v>0</v>
      </c>
      <c r="H3613" t="b">
        <v>0</v>
      </c>
      <c r="I3613" t="b">
        <v>1</v>
      </c>
      <c r="J3613" t="b">
        <v>0</v>
      </c>
      <c r="L3613">
        <f t="shared" si="57"/>
        <v>6</v>
      </c>
    </row>
    <row r="3614" spans="1:12" x14ac:dyDescent="0.3">
      <c r="A3614" t="s">
        <v>720</v>
      </c>
      <c r="B3614" s="97" t="s">
        <v>1060</v>
      </c>
      <c r="C3614" t="s">
        <v>162</v>
      </c>
      <c r="D3614" t="b">
        <v>0</v>
      </c>
      <c r="E3614" t="b">
        <v>0</v>
      </c>
      <c r="F3614" t="b">
        <v>0</v>
      </c>
      <c r="G3614" t="b">
        <v>0</v>
      </c>
      <c r="H3614" t="b">
        <v>0</v>
      </c>
      <c r="I3614" t="b">
        <v>1</v>
      </c>
      <c r="J3614" t="b">
        <v>0</v>
      </c>
      <c r="L3614">
        <f t="shared" si="57"/>
        <v>6</v>
      </c>
    </row>
    <row r="3615" spans="1:12" x14ac:dyDescent="0.3">
      <c r="A3615" t="s">
        <v>720</v>
      </c>
      <c r="B3615" s="97" t="s">
        <v>1060</v>
      </c>
      <c r="C3615" t="s">
        <v>162</v>
      </c>
      <c r="D3615" t="b">
        <v>0</v>
      </c>
      <c r="E3615" t="b">
        <v>0</v>
      </c>
      <c r="F3615" t="b">
        <v>0</v>
      </c>
      <c r="G3615" t="b">
        <v>0</v>
      </c>
      <c r="H3615" t="b">
        <v>0</v>
      </c>
      <c r="I3615" t="b">
        <v>1</v>
      </c>
      <c r="J3615" t="b">
        <v>0</v>
      </c>
      <c r="L3615">
        <f t="shared" si="57"/>
        <v>6</v>
      </c>
    </row>
    <row r="3616" spans="1:12" x14ac:dyDescent="0.3">
      <c r="A3616" t="s">
        <v>720</v>
      </c>
      <c r="B3616" s="97" t="s">
        <v>1060</v>
      </c>
      <c r="C3616" t="s">
        <v>162</v>
      </c>
      <c r="D3616" t="b">
        <v>0</v>
      </c>
      <c r="E3616" t="b">
        <v>0</v>
      </c>
      <c r="F3616" t="b">
        <v>0</v>
      </c>
      <c r="G3616" t="b">
        <v>0</v>
      </c>
      <c r="H3616" t="b">
        <v>0</v>
      </c>
      <c r="I3616" t="b">
        <v>1</v>
      </c>
      <c r="J3616" t="b">
        <v>0</v>
      </c>
      <c r="L3616">
        <f t="shared" si="57"/>
        <v>6</v>
      </c>
    </row>
    <row r="3617" spans="1:12" x14ac:dyDescent="0.3">
      <c r="A3617" t="s">
        <v>720</v>
      </c>
      <c r="B3617" s="97" t="s">
        <v>1060</v>
      </c>
      <c r="C3617" t="s">
        <v>162</v>
      </c>
      <c r="D3617" t="b">
        <v>0</v>
      </c>
      <c r="E3617" t="b">
        <v>0</v>
      </c>
      <c r="F3617" t="b">
        <v>0</v>
      </c>
      <c r="G3617" t="b">
        <v>0</v>
      </c>
      <c r="H3617" t="b">
        <v>1</v>
      </c>
      <c r="I3617" t="b">
        <v>0</v>
      </c>
      <c r="J3617" t="b">
        <v>0</v>
      </c>
      <c r="L3617">
        <f t="shared" si="57"/>
        <v>7</v>
      </c>
    </row>
    <row r="3618" spans="1:12" x14ac:dyDescent="0.3">
      <c r="A3618" t="s">
        <v>720</v>
      </c>
      <c r="B3618" s="97" t="s">
        <v>1060</v>
      </c>
      <c r="C3618" t="s">
        <v>162</v>
      </c>
      <c r="D3618" t="b">
        <v>0</v>
      </c>
      <c r="E3618" t="b">
        <v>0</v>
      </c>
      <c r="F3618" t="b">
        <v>0</v>
      </c>
      <c r="G3618" t="b">
        <v>0</v>
      </c>
      <c r="H3618" t="b">
        <v>0</v>
      </c>
      <c r="I3618" t="b">
        <v>0</v>
      </c>
      <c r="J3618" t="b">
        <v>0</v>
      </c>
      <c r="L3618">
        <f t="shared" si="57"/>
        <v>7</v>
      </c>
    </row>
    <row r="3619" spans="1:12" x14ac:dyDescent="0.3">
      <c r="A3619" t="s">
        <v>720</v>
      </c>
      <c r="B3619" s="97" t="s">
        <v>1060</v>
      </c>
      <c r="C3619" t="s">
        <v>162</v>
      </c>
      <c r="D3619" t="b">
        <v>0</v>
      </c>
      <c r="E3619" t="b">
        <v>0</v>
      </c>
      <c r="F3619" t="b">
        <v>0</v>
      </c>
      <c r="G3619" t="b">
        <v>0</v>
      </c>
      <c r="H3619" t="b">
        <v>0</v>
      </c>
      <c r="I3619" t="b">
        <v>0</v>
      </c>
      <c r="J3619" t="b">
        <v>0</v>
      </c>
      <c r="L3619">
        <f t="shared" si="57"/>
        <v>7</v>
      </c>
    </row>
    <row r="3620" spans="1:12" x14ac:dyDescent="0.3">
      <c r="A3620" t="s">
        <v>720</v>
      </c>
      <c r="B3620" s="97" t="s">
        <v>1060</v>
      </c>
      <c r="C3620" t="s">
        <v>162</v>
      </c>
      <c r="D3620" t="b">
        <v>0</v>
      </c>
      <c r="E3620" t="b">
        <v>0</v>
      </c>
      <c r="F3620" t="b">
        <v>0</v>
      </c>
      <c r="G3620" t="b">
        <v>0</v>
      </c>
      <c r="H3620" t="b">
        <v>1</v>
      </c>
      <c r="I3620" t="b">
        <v>0</v>
      </c>
      <c r="J3620" t="b">
        <v>0</v>
      </c>
      <c r="L3620">
        <f t="shared" si="57"/>
        <v>7</v>
      </c>
    </row>
    <row r="3621" spans="1:12" x14ac:dyDescent="0.3">
      <c r="A3621" t="s">
        <v>720</v>
      </c>
      <c r="B3621" s="97" t="s">
        <v>1060</v>
      </c>
      <c r="C3621" t="s">
        <v>162</v>
      </c>
      <c r="D3621" t="b">
        <v>0</v>
      </c>
      <c r="E3621" t="b">
        <v>0</v>
      </c>
      <c r="F3621" t="b">
        <v>0</v>
      </c>
      <c r="G3621" t="b">
        <v>0</v>
      </c>
      <c r="H3621" t="b">
        <v>0</v>
      </c>
      <c r="I3621" t="b">
        <v>0</v>
      </c>
      <c r="J3621" t="b">
        <v>0</v>
      </c>
      <c r="L3621">
        <f t="shared" si="57"/>
        <v>7</v>
      </c>
    </row>
    <row r="3622" spans="1:12" x14ac:dyDescent="0.3">
      <c r="A3622" t="s">
        <v>720</v>
      </c>
      <c r="B3622" s="97" t="s">
        <v>1060</v>
      </c>
      <c r="C3622" t="s">
        <v>162</v>
      </c>
      <c r="D3622" t="b">
        <v>0</v>
      </c>
      <c r="E3622" t="b">
        <v>0</v>
      </c>
      <c r="F3622" t="b">
        <v>0</v>
      </c>
      <c r="G3622" t="b">
        <v>1</v>
      </c>
      <c r="H3622" t="b">
        <v>0</v>
      </c>
      <c r="I3622" t="b">
        <v>0</v>
      </c>
      <c r="J3622" t="b">
        <v>0</v>
      </c>
      <c r="L3622">
        <f t="shared" si="57"/>
        <v>4</v>
      </c>
    </row>
    <row r="3623" spans="1:12" x14ac:dyDescent="0.3">
      <c r="A3623" t="s">
        <v>720</v>
      </c>
      <c r="B3623" s="97" t="s">
        <v>1060</v>
      </c>
      <c r="C3623" t="s">
        <v>162</v>
      </c>
      <c r="D3623" t="b">
        <v>0</v>
      </c>
      <c r="E3623" t="b">
        <v>0</v>
      </c>
      <c r="F3623" t="b">
        <v>1</v>
      </c>
      <c r="G3623" t="b">
        <v>0</v>
      </c>
      <c r="H3623" t="b">
        <v>0</v>
      </c>
      <c r="I3623" t="b">
        <v>0</v>
      </c>
      <c r="J3623" t="b">
        <v>0</v>
      </c>
      <c r="L3623">
        <f t="shared" si="57"/>
        <v>7</v>
      </c>
    </row>
    <row r="3624" spans="1:12" x14ac:dyDescent="0.3">
      <c r="A3624" t="s">
        <v>720</v>
      </c>
      <c r="B3624" s="97" t="s">
        <v>1060</v>
      </c>
      <c r="C3624" t="s">
        <v>162</v>
      </c>
      <c r="D3624" t="b">
        <v>0</v>
      </c>
      <c r="E3624" t="b">
        <v>0</v>
      </c>
      <c r="F3624" t="b">
        <v>0</v>
      </c>
      <c r="G3624" t="b">
        <v>0</v>
      </c>
      <c r="H3624" t="b">
        <v>1</v>
      </c>
      <c r="I3624" t="b">
        <v>0</v>
      </c>
      <c r="J3624" t="b">
        <v>0</v>
      </c>
      <c r="L3624">
        <f t="shared" si="57"/>
        <v>7</v>
      </c>
    </row>
    <row r="3625" spans="1:12" x14ac:dyDescent="0.3">
      <c r="A3625" t="s">
        <v>720</v>
      </c>
      <c r="B3625" s="97" t="s">
        <v>1060</v>
      </c>
      <c r="C3625" t="s">
        <v>162</v>
      </c>
      <c r="D3625" t="b">
        <v>0</v>
      </c>
      <c r="E3625" t="b">
        <v>0</v>
      </c>
      <c r="F3625" t="b">
        <v>0</v>
      </c>
      <c r="G3625" t="b">
        <v>0</v>
      </c>
      <c r="H3625" t="b">
        <v>0</v>
      </c>
      <c r="I3625" t="b">
        <v>1</v>
      </c>
      <c r="J3625" t="b">
        <v>1</v>
      </c>
      <c r="L3625">
        <f t="shared" si="57"/>
        <v>7</v>
      </c>
    </row>
    <row r="3626" spans="1:12" x14ac:dyDescent="0.3">
      <c r="A3626" t="s">
        <v>720</v>
      </c>
      <c r="B3626" s="97" t="s">
        <v>1060</v>
      </c>
      <c r="C3626" t="s">
        <v>162</v>
      </c>
      <c r="D3626" t="b">
        <v>0</v>
      </c>
      <c r="E3626" t="b">
        <v>0</v>
      </c>
      <c r="F3626" t="b">
        <v>0</v>
      </c>
      <c r="G3626" t="b">
        <v>0</v>
      </c>
      <c r="H3626" t="b">
        <v>0</v>
      </c>
      <c r="I3626" t="b">
        <v>1</v>
      </c>
      <c r="J3626" t="b">
        <v>0</v>
      </c>
      <c r="L3626">
        <f t="shared" si="57"/>
        <v>6</v>
      </c>
    </row>
    <row r="3627" spans="1:12" x14ac:dyDescent="0.3">
      <c r="A3627" t="s">
        <v>720</v>
      </c>
      <c r="B3627" s="97" t="s">
        <v>1060</v>
      </c>
      <c r="C3627" t="s">
        <v>162</v>
      </c>
      <c r="D3627" t="b">
        <v>0</v>
      </c>
      <c r="E3627" t="b">
        <v>0</v>
      </c>
      <c r="F3627" t="b">
        <v>0</v>
      </c>
      <c r="G3627" t="b">
        <v>0</v>
      </c>
      <c r="H3627" t="b">
        <v>0</v>
      </c>
      <c r="I3627" t="b">
        <v>1</v>
      </c>
      <c r="J3627" t="b">
        <v>0</v>
      </c>
      <c r="L3627">
        <f t="shared" si="57"/>
        <v>6</v>
      </c>
    </row>
    <row r="3628" spans="1:12" x14ac:dyDescent="0.3">
      <c r="A3628" t="s">
        <v>720</v>
      </c>
      <c r="B3628" s="97" t="s">
        <v>1060</v>
      </c>
      <c r="C3628" t="s">
        <v>162</v>
      </c>
      <c r="D3628" t="b">
        <v>0</v>
      </c>
      <c r="E3628" t="b">
        <v>0</v>
      </c>
      <c r="F3628" t="b">
        <v>0</v>
      </c>
      <c r="G3628" t="b">
        <v>0</v>
      </c>
      <c r="H3628" t="b">
        <v>0</v>
      </c>
      <c r="I3628" t="b">
        <v>1</v>
      </c>
      <c r="J3628" t="b">
        <v>0</v>
      </c>
      <c r="L3628">
        <f t="shared" si="57"/>
        <v>6</v>
      </c>
    </row>
    <row r="3629" spans="1:12" x14ac:dyDescent="0.3">
      <c r="A3629" t="s">
        <v>720</v>
      </c>
      <c r="B3629" s="97" t="s">
        <v>1060</v>
      </c>
      <c r="C3629" t="s">
        <v>162</v>
      </c>
      <c r="D3629" t="b">
        <v>0</v>
      </c>
      <c r="E3629" t="b">
        <v>0</v>
      </c>
      <c r="F3629" t="b">
        <v>0</v>
      </c>
      <c r="G3629" t="b">
        <v>0</v>
      </c>
      <c r="H3629" t="b">
        <v>0</v>
      </c>
      <c r="I3629" t="b">
        <v>1</v>
      </c>
      <c r="J3629" t="b">
        <v>0</v>
      </c>
      <c r="L3629">
        <f t="shared" si="57"/>
        <v>6</v>
      </c>
    </row>
    <row r="3630" spans="1:12" x14ac:dyDescent="0.3">
      <c r="A3630" t="s">
        <v>720</v>
      </c>
      <c r="B3630" s="97" t="s">
        <v>1060</v>
      </c>
      <c r="C3630" t="s">
        <v>157</v>
      </c>
      <c r="D3630" t="b">
        <v>0</v>
      </c>
      <c r="E3630" t="b">
        <v>0</v>
      </c>
      <c r="F3630" t="b">
        <v>0</v>
      </c>
      <c r="G3630" t="b">
        <v>0</v>
      </c>
      <c r="H3630" t="b">
        <v>0</v>
      </c>
      <c r="I3630" t="b">
        <v>1</v>
      </c>
      <c r="J3630" t="b">
        <v>0</v>
      </c>
      <c r="L3630">
        <f t="shared" si="57"/>
        <v>6</v>
      </c>
    </row>
    <row r="3631" spans="1:12" x14ac:dyDescent="0.3">
      <c r="A3631" t="s">
        <v>720</v>
      </c>
      <c r="B3631" s="97" t="s">
        <v>1060</v>
      </c>
      <c r="C3631" t="s">
        <v>157</v>
      </c>
      <c r="D3631" t="b">
        <v>0</v>
      </c>
      <c r="E3631" t="b">
        <v>0</v>
      </c>
      <c r="F3631" t="b">
        <v>0</v>
      </c>
      <c r="G3631" t="b">
        <v>0</v>
      </c>
      <c r="H3631" t="b">
        <v>0</v>
      </c>
      <c r="I3631" t="b">
        <v>1</v>
      </c>
      <c r="J3631" t="b">
        <v>0</v>
      </c>
      <c r="L3631">
        <f t="shared" si="57"/>
        <v>6</v>
      </c>
    </row>
    <row r="3632" spans="1:12" x14ac:dyDescent="0.3">
      <c r="A3632" t="s">
        <v>720</v>
      </c>
      <c r="B3632" s="97" t="s">
        <v>1060</v>
      </c>
      <c r="C3632" t="s">
        <v>157</v>
      </c>
      <c r="D3632" t="b">
        <v>0</v>
      </c>
      <c r="E3632" t="b">
        <v>0</v>
      </c>
      <c r="F3632" t="b">
        <v>0</v>
      </c>
      <c r="G3632" t="b">
        <v>0</v>
      </c>
      <c r="H3632" t="b">
        <v>0</v>
      </c>
      <c r="I3632" t="b">
        <v>0</v>
      </c>
      <c r="J3632" t="b">
        <v>0</v>
      </c>
      <c r="L3632">
        <f t="shared" si="57"/>
        <v>7</v>
      </c>
    </row>
    <row r="3633" spans="1:12" x14ac:dyDescent="0.3">
      <c r="A3633" t="s">
        <v>720</v>
      </c>
      <c r="B3633" s="97" t="s">
        <v>1060</v>
      </c>
      <c r="C3633" t="s">
        <v>157</v>
      </c>
      <c r="D3633" t="b">
        <v>0</v>
      </c>
      <c r="E3633" t="b">
        <v>0</v>
      </c>
      <c r="F3633" t="b">
        <v>0</v>
      </c>
      <c r="G3633" t="b">
        <v>0</v>
      </c>
      <c r="H3633" t="b">
        <v>0</v>
      </c>
      <c r="I3633" t="b">
        <v>0</v>
      </c>
      <c r="J3633" t="b">
        <v>0</v>
      </c>
      <c r="L3633">
        <f t="shared" si="57"/>
        <v>7</v>
      </c>
    </row>
    <row r="3634" spans="1:12" x14ac:dyDescent="0.3">
      <c r="A3634" t="s">
        <v>720</v>
      </c>
      <c r="B3634" s="97" t="s">
        <v>1060</v>
      </c>
      <c r="C3634" t="s">
        <v>157</v>
      </c>
      <c r="D3634" t="b">
        <v>0</v>
      </c>
      <c r="E3634" t="b">
        <v>0</v>
      </c>
      <c r="F3634" t="b">
        <v>0</v>
      </c>
      <c r="G3634" t="b">
        <v>0</v>
      </c>
      <c r="H3634" t="b">
        <v>0</v>
      </c>
      <c r="I3634" t="b">
        <v>0</v>
      </c>
      <c r="J3634" t="b">
        <v>0</v>
      </c>
      <c r="L3634">
        <f t="shared" si="57"/>
        <v>7</v>
      </c>
    </row>
    <row r="3635" spans="1:12" x14ac:dyDescent="0.3">
      <c r="A3635" t="s">
        <v>720</v>
      </c>
      <c r="B3635" s="97" t="s">
        <v>1060</v>
      </c>
      <c r="C3635" t="s">
        <v>686</v>
      </c>
      <c r="D3635" t="b">
        <v>0</v>
      </c>
      <c r="E3635" t="b">
        <v>0</v>
      </c>
      <c r="F3635" t="b">
        <v>0</v>
      </c>
      <c r="G3635" t="b">
        <v>0</v>
      </c>
      <c r="H3635" t="b">
        <v>0</v>
      </c>
      <c r="I3635" t="b">
        <v>0</v>
      </c>
      <c r="J3635" t="b">
        <v>0</v>
      </c>
      <c r="L3635">
        <f t="shared" si="57"/>
        <v>7</v>
      </c>
    </row>
    <row r="3636" spans="1:12" x14ac:dyDescent="0.3">
      <c r="A3636" t="s">
        <v>720</v>
      </c>
      <c r="B3636" s="97" t="s">
        <v>1060</v>
      </c>
      <c r="C3636" t="s">
        <v>686</v>
      </c>
      <c r="D3636" t="b">
        <v>0</v>
      </c>
      <c r="E3636" t="b">
        <v>0</v>
      </c>
      <c r="F3636" t="b">
        <v>0</v>
      </c>
      <c r="G3636" t="b">
        <v>1</v>
      </c>
      <c r="H3636" t="b">
        <v>0</v>
      </c>
      <c r="I3636" t="b">
        <v>0</v>
      </c>
      <c r="J3636" t="b">
        <v>0</v>
      </c>
      <c r="L3636">
        <f t="shared" si="57"/>
        <v>4</v>
      </c>
    </row>
    <row r="3637" spans="1:12" x14ac:dyDescent="0.3">
      <c r="A3637" t="s">
        <v>720</v>
      </c>
      <c r="B3637" s="97" t="s">
        <v>1060</v>
      </c>
      <c r="C3637" t="s">
        <v>151</v>
      </c>
      <c r="D3637" t="b">
        <v>0</v>
      </c>
      <c r="E3637" t="b">
        <v>0</v>
      </c>
      <c r="F3637" t="b">
        <v>0</v>
      </c>
      <c r="G3637" t="b">
        <v>0</v>
      </c>
      <c r="H3637" t="b">
        <v>0</v>
      </c>
      <c r="I3637" t="b">
        <v>0</v>
      </c>
      <c r="J3637" t="b">
        <v>0</v>
      </c>
      <c r="L3637">
        <f t="shared" si="57"/>
        <v>7</v>
      </c>
    </row>
    <row r="3638" spans="1:12" x14ac:dyDescent="0.3">
      <c r="A3638" t="s">
        <v>720</v>
      </c>
      <c r="B3638" s="97" t="s">
        <v>1060</v>
      </c>
      <c r="C3638" t="s">
        <v>120</v>
      </c>
      <c r="D3638" t="b">
        <v>0</v>
      </c>
      <c r="E3638" t="b">
        <v>0</v>
      </c>
      <c r="F3638" t="b">
        <v>0</v>
      </c>
      <c r="G3638" t="b">
        <v>0</v>
      </c>
      <c r="H3638" t="b">
        <v>0</v>
      </c>
      <c r="I3638" t="b">
        <v>0</v>
      </c>
      <c r="J3638" t="b">
        <v>0</v>
      </c>
      <c r="L3638">
        <f t="shared" si="57"/>
        <v>7</v>
      </c>
    </row>
    <row r="3639" spans="1:12" x14ac:dyDescent="0.3">
      <c r="A3639" t="s">
        <v>720</v>
      </c>
      <c r="B3639" s="97" t="s">
        <v>1060</v>
      </c>
      <c r="C3639" t="s">
        <v>120</v>
      </c>
      <c r="D3639" t="b">
        <v>0</v>
      </c>
      <c r="E3639" t="b">
        <v>0</v>
      </c>
      <c r="F3639" t="b">
        <v>0</v>
      </c>
      <c r="G3639" t="b">
        <v>0</v>
      </c>
      <c r="H3639" t="b">
        <v>0</v>
      </c>
      <c r="I3639" t="b">
        <v>0</v>
      </c>
      <c r="J3639" t="b">
        <v>0</v>
      </c>
      <c r="L3639">
        <f t="shared" si="57"/>
        <v>7</v>
      </c>
    </row>
    <row r="3640" spans="1:12" x14ac:dyDescent="0.3">
      <c r="A3640" t="s">
        <v>720</v>
      </c>
      <c r="B3640" s="97" t="s">
        <v>1060</v>
      </c>
      <c r="C3640" t="s">
        <v>120</v>
      </c>
      <c r="D3640" t="b">
        <v>0</v>
      </c>
      <c r="E3640" t="b">
        <v>0</v>
      </c>
      <c r="F3640" t="b">
        <v>0</v>
      </c>
      <c r="G3640" t="b">
        <v>0</v>
      </c>
      <c r="H3640" t="b">
        <v>0</v>
      </c>
      <c r="I3640" t="b">
        <v>0</v>
      </c>
      <c r="J3640" t="b">
        <v>0</v>
      </c>
      <c r="L3640">
        <f t="shared" si="57"/>
        <v>7</v>
      </c>
    </row>
    <row r="3641" spans="1:12" x14ac:dyDescent="0.3">
      <c r="A3641" t="s">
        <v>720</v>
      </c>
      <c r="B3641" s="97" t="s">
        <v>1060</v>
      </c>
      <c r="C3641" t="s">
        <v>120</v>
      </c>
      <c r="D3641" t="b">
        <v>0</v>
      </c>
      <c r="E3641" t="b">
        <v>0</v>
      </c>
      <c r="F3641" t="b">
        <v>0</v>
      </c>
      <c r="G3641" t="b">
        <v>0</v>
      </c>
      <c r="H3641" t="b">
        <v>0</v>
      </c>
      <c r="I3641" t="b">
        <v>0</v>
      </c>
      <c r="J3641" t="b">
        <v>0</v>
      </c>
      <c r="L3641">
        <f t="shared" si="57"/>
        <v>7</v>
      </c>
    </row>
    <row r="3642" spans="1:12" x14ac:dyDescent="0.3">
      <c r="A3642" t="s">
        <v>720</v>
      </c>
      <c r="B3642" s="97" t="s">
        <v>1060</v>
      </c>
      <c r="C3642" t="s">
        <v>120</v>
      </c>
      <c r="D3642" t="b">
        <v>0</v>
      </c>
      <c r="E3642" t="b">
        <v>0</v>
      </c>
      <c r="F3642" t="b">
        <v>0</v>
      </c>
      <c r="G3642" t="b">
        <v>0</v>
      </c>
      <c r="H3642" t="b">
        <v>0</v>
      </c>
      <c r="I3642" t="b">
        <v>0</v>
      </c>
      <c r="J3642" t="b">
        <v>0</v>
      </c>
      <c r="L3642">
        <f t="shared" si="57"/>
        <v>7</v>
      </c>
    </row>
    <row r="3643" spans="1:12" x14ac:dyDescent="0.3">
      <c r="A3643" t="s">
        <v>720</v>
      </c>
      <c r="B3643" s="97" t="s">
        <v>1060</v>
      </c>
      <c r="C3643" t="s">
        <v>120</v>
      </c>
      <c r="D3643" t="b">
        <v>0</v>
      </c>
      <c r="E3643" t="b">
        <v>0</v>
      </c>
      <c r="F3643" t="b">
        <v>0</v>
      </c>
      <c r="G3643" t="b">
        <v>0</v>
      </c>
      <c r="H3643" t="b">
        <v>0</v>
      </c>
      <c r="I3643" t="b">
        <v>0</v>
      </c>
      <c r="J3643" t="b">
        <v>0</v>
      </c>
      <c r="L3643">
        <f t="shared" si="57"/>
        <v>7</v>
      </c>
    </row>
    <row r="3644" spans="1:12" x14ac:dyDescent="0.3">
      <c r="A3644" t="s">
        <v>720</v>
      </c>
      <c r="B3644" s="97" t="s">
        <v>1060</v>
      </c>
      <c r="C3644" t="s">
        <v>160</v>
      </c>
      <c r="D3644" t="b">
        <v>0</v>
      </c>
      <c r="E3644" t="b">
        <v>0</v>
      </c>
      <c r="F3644" t="b">
        <v>0</v>
      </c>
      <c r="G3644" t="b">
        <v>0</v>
      </c>
      <c r="H3644" t="b">
        <v>0</v>
      </c>
      <c r="I3644" t="b">
        <v>1</v>
      </c>
      <c r="J3644" t="b">
        <v>0</v>
      </c>
      <c r="L3644">
        <f t="shared" si="57"/>
        <v>6</v>
      </c>
    </row>
    <row r="3645" spans="1:12" x14ac:dyDescent="0.3">
      <c r="A3645" t="s">
        <v>720</v>
      </c>
      <c r="B3645" s="97" t="s">
        <v>1060</v>
      </c>
      <c r="C3645" t="s">
        <v>160</v>
      </c>
      <c r="D3645" t="b">
        <v>0</v>
      </c>
      <c r="E3645" t="b">
        <v>0</v>
      </c>
      <c r="F3645" t="b">
        <v>0</v>
      </c>
      <c r="G3645" t="b">
        <v>0</v>
      </c>
      <c r="H3645" t="b">
        <v>0</v>
      </c>
      <c r="I3645" t="b">
        <v>0</v>
      </c>
      <c r="J3645" t="b">
        <v>0</v>
      </c>
      <c r="L3645">
        <f t="shared" si="57"/>
        <v>7</v>
      </c>
    </row>
    <row r="3646" spans="1:12" x14ac:dyDescent="0.3">
      <c r="A3646" t="s">
        <v>720</v>
      </c>
      <c r="B3646" s="97" t="s">
        <v>1060</v>
      </c>
      <c r="C3646" t="s">
        <v>160</v>
      </c>
      <c r="D3646" t="b">
        <v>0</v>
      </c>
      <c r="E3646" t="b">
        <v>0</v>
      </c>
      <c r="F3646" t="b">
        <v>0</v>
      </c>
      <c r="G3646" t="b">
        <v>0</v>
      </c>
      <c r="H3646" t="b">
        <v>0</v>
      </c>
      <c r="I3646" t="b">
        <v>1</v>
      </c>
      <c r="J3646" t="b">
        <v>0</v>
      </c>
      <c r="L3646">
        <f t="shared" si="57"/>
        <v>6</v>
      </c>
    </row>
    <row r="3647" spans="1:12" x14ac:dyDescent="0.3">
      <c r="A3647" t="s">
        <v>720</v>
      </c>
      <c r="B3647" s="97" t="s">
        <v>1060</v>
      </c>
      <c r="C3647" t="s">
        <v>160</v>
      </c>
      <c r="D3647" t="b">
        <v>0</v>
      </c>
      <c r="E3647" t="b">
        <v>0</v>
      </c>
      <c r="F3647" t="b">
        <v>0</v>
      </c>
      <c r="G3647" t="b">
        <v>0</v>
      </c>
      <c r="H3647" t="b">
        <v>0</v>
      </c>
      <c r="I3647" t="b">
        <v>1</v>
      </c>
      <c r="J3647" t="b">
        <v>0</v>
      </c>
      <c r="L3647">
        <f t="shared" si="57"/>
        <v>6</v>
      </c>
    </row>
    <row r="3648" spans="1:12" x14ac:dyDescent="0.3">
      <c r="A3648" t="s">
        <v>720</v>
      </c>
      <c r="B3648" s="97" t="s">
        <v>1060</v>
      </c>
      <c r="C3648" t="s">
        <v>160</v>
      </c>
      <c r="D3648" t="b">
        <v>0</v>
      </c>
      <c r="E3648" t="b">
        <v>0</v>
      </c>
      <c r="F3648" t="b">
        <v>0</v>
      </c>
      <c r="G3648" t="b">
        <v>0</v>
      </c>
      <c r="H3648" t="b">
        <v>0</v>
      </c>
      <c r="I3648" t="b">
        <v>0</v>
      </c>
      <c r="J3648" t="b">
        <v>0</v>
      </c>
      <c r="L3648">
        <f t="shared" si="57"/>
        <v>7</v>
      </c>
    </row>
    <row r="3649" spans="1:12" x14ac:dyDescent="0.3">
      <c r="A3649" t="s">
        <v>720</v>
      </c>
      <c r="B3649" s="97" t="s">
        <v>1060</v>
      </c>
      <c r="C3649" t="s">
        <v>160</v>
      </c>
      <c r="D3649" t="b">
        <v>0</v>
      </c>
      <c r="E3649" t="b">
        <v>0</v>
      </c>
      <c r="F3649" t="b">
        <v>0</v>
      </c>
      <c r="G3649" t="b">
        <v>0</v>
      </c>
      <c r="H3649" t="b">
        <v>0</v>
      </c>
      <c r="I3649" t="b">
        <v>0</v>
      </c>
      <c r="J3649" t="b">
        <v>0</v>
      </c>
      <c r="L3649">
        <f t="shared" si="57"/>
        <v>7</v>
      </c>
    </row>
    <row r="3650" spans="1:12" x14ac:dyDescent="0.3">
      <c r="A3650" t="s">
        <v>720</v>
      </c>
      <c r="B3650" s="97" t="s">
        <v>1060</v>
      </c>
      <c r="C3650" t="s">
        <v>160</v>
      </c>
      <c r="D3650" t="b">
        <v>0</v>
      </c>
      <c r="E3650" t="b">
        <v>0</v>
      </c>
      <c r="F3650" t="b">
        <v>0</v>
      </c>
      <c r="G3650" t="b">
        <v>0</v>
      </c>
      <c r="H3650" t="b">
        <v>1</v>
      </c>
      <c r="I3650" t="b">
        <v>1</v>
      </c>
      <c r="J3650" t="b">
        <v>0</v>
      </c>
      <c r="L3650">
        <f t="shared" si="57"/>
        <v>6</v>
      </c>
    </row>
    <row r="3651" spans="1:12" x14ac:dyDescent="0.3">
      <c r="A3651" t="s">
        <v>720</v>
      </c>
      <c r="B3651" s="97" t="s">
        <v>1060</v>
      </c>
      <c r="C3651" t="s">
        <v>160</v>
      </c>
      <c r="D3651" t="b">
        <v>0</v>
      </c>
      <c r="E3651" t="b">
        <v>0</v>
      </c>
      <c r="F3651" t="b">
        <v>0</v>
      </c>
      <c r="G3651" t="b">
        <v>0</v>
      </c>
      <c r="H3651" t="b">
        <v>0</v>
      </c>
      <c r="I3651" t="b">
        <v>0</v>
      </c>
      <c r="J3651" t="b">
        <v>0</v>
      </c>
      <c r="L3651">
        <f t="shared" si="57"/>
        <v>7</v>
      </c>
    </row>
    <row r="3652" spans="1:12" x14ac:dyDescent="0.3">
      <c r="A3652" t="s">
        <v>720</v>
      </c>
      <c r="B3652" s="97" t="s">
        <v>1060</v>
      </c>
      <c r="C3652" t="s">
        <v>160</v>
      </c>
      <c r="D3652" t="b">
        <v>0</v>
      </c>
      <c r="E3652" t="b">
        <v>0</v>
      </c>
      <c r="F3652" t="b">
        <v>0</v>
      </c>
      <c r="G3652" t="b">
        <v>0</v>
      </c>
      <c r="H3652" t="b">
        <v>1</v>
      </c>
      <c r="I3652" t="b">
        <v>1</v>
      </c>
      <c r="J3652" t="b">
        <v>0</v>
      </c>
      <c r="L3652">
        <f t="shared" si="57"/>
        <v>6</v>
      </c>
    </row>
    <row r="3653" spans="1:12" x14ac:dyDescent="0.3">
      <c r="A3653" t="s">
        <v>720</v>
      </c>
      <c r="B3653" s="97" t="s">
        <v>1060</v>
      </c>
      <c r="C3653" t="s">
        <v>160</v>
      </c>
      <c r="D3653" t="b">
        <v>0</v>
      </c>
      <c r="E3653" t="b">
        <v>0</v>
      </c>
      <c r="F3653" t="b">
        <v>0</v>
      </c>
      <c r="G3653" t="b">
        <v>0</v>
      </c>
      <c r="H3653" t="b">
        <v>0</v>
      </c>
      <c r="I3653" t="b">
        <v>1</v>
      </c>
      <c r="J3653" t="b">
        <v>0</v>
      </c>
      <c r="L3653">
        <f t="shared" si="57"/>
        <v>6</v>
      </c>
    </row>
    <row r="3654" spans="1:12" x14ac:dyDescent="0.3">
      <c r="A3654" t="s">
        <v>720</v>
      </c>
      <c r="B3654" s="97" t="s">
        <v>1060</v>
      </c>
      <c r="C3654" t="s">
        <v>160</v>
      </c>
      <c r="D3654" t="b">
        <v>1</v>
      </c>
      <c r="E3654" t="b">
        <v>0</v>
      </c>
      <c r="F3654" t="b">
        <v>1</v>
      </c>
      <c r="G3654" t="b">
        <v>0</v>
      </c>
      <c r="H3654" t="b">
        <v>0</v>
      </c>
      <c r="I3654" t="b">
        <v>1</v>
      </c>
      <c r="J3654" t="b">
        <v>0</v>
      </c>
      <c r="L3654">
        <f t="shared" si="57"/>
        <v>6</v>
      </c>
    </row>
    <row r="3655" spans="1:12" x14ac:dyDescent="0.3">
      <c r="A3655" t="s">
        <v>720</v>
      </c>
      <c r="B3655" s="97" t="s">
        <v>1060</v>
      </c>
      <c r="C3655" t="s">
        <v>160</v>
      </c>
      <c r="D3655" t="b">
        <v>0</v>
      </c>
      <c r="E3655" t="b">
        <v>0</v>
      </c>
      <c r="F3655" t="b">
        <v>0</v>
      </c>
      <c r="G3655" t="b">
        <v>0</v>
      </c>
      <c r="H3655" t="b">
        <v>1</v>
      </c>
      <c r="I3655" t="b">
        <v>0</v>
      </c>
      <c r="J3655" t="b">
        <v>0</v>
      </c>
      <c r="L3655">
        <f t="shared" si="57"/>
        <v>7</v>
      </c>
    </row>
    <row r="3656" spans="1:12" x14ac:dyDescent="0.3">
      <c r="A3656" t="s">
        <v>720</v>
      </c>
      <c r="B3656" s="97" t="s">
        <v>1060</v>
      </c>
      <c r="C3656" t="s">
        <v>160</v>
      </c>
      <c r="D3656" t="b">
        <v>1</v>
      </c>
      <c r="E3656" t="b">
        <v>0</v>
      </c>
      <c r="F3656" t="b">
        <v>0</v>
      </c>
      <c r="G3656" t="b">
        <v>1</v>
      </c>
      <c r="H3656" t="b">
        <v>1</v>
      </c>
      <c r="I3656" t="b">
        <v>1</v>
      </c>
      <c r="J3656" t="b">
        <v>0</v>
      </c>
      <c r="L3656">
        <f t="shared" si="57"/>
        <v>6</v>
      </c>
    </row>
    <row r="3657" spans="1:12" x14ac:dyDescent="0.3">
      <c r="A3657" t="s">
        <v>720</v>
      </c>
      <c r="B3657" s="97" t="s">
        <v>1060</v>
      </c>
      <c r="C3657" t="s">
        <v>160</v>
      </c>
      <c r="D3657" t="b">
        <v>0</v>
      </c>
      <c r="E3657" t="b">
        <v>0</v>
      </c>
      <c r="F3657" t="b">
        <v>0</v>
      </c>
      <c r="G3657" t="b">
        <v>0</v>
      </c>
      <c r="H3657" t="b">
        <v>0</v>
      </c>
      <c r="I3657" t="b">
        <v>0</v>
      </c>
      <c r="J3657" t="b">
        <v>0</v>
      </c>
      <c r="L3657">
        <f t="shared" si="57"/>
        <v>7</v>
      </c>
    </row>
    <row r="3658" spans="1:12" x14ac:dyDescent="0.3">
      <c r="A3658" t="s">
        <v>720</v>
      </c>
      <c r="B3658" s="97" t="s">
        <v>1060</v>
      </c>
      <c r="C3658" t="s">
        <v>160</v>
      </c>
      <c r="D3658" t="b">
        <v>0</v>
      </c>
      <c r="E3658" t="b">
        <v>0</v>
      </c>
      <c r="F3658" t="b">
        <v>0</v>
      </c>
      <c r="G3658" t="b">
        <v>0</v>
      </c>
      <c r="H3658" t="b">
        <v>0</v>
      </c>
      <c r="I3658" t="b">
        <v>1</v>
      </c>
      <c r="J3658" t="b">
        <v>0</v>
      </c>
      <c r="L3658">
        <f t="shared" ref="L3658:L3721" si="58">MATCH(TRUE,D3658:J3658)</f>
        <v>6</v>
      </c>
    </row>
    <row r="3659" spans="1:12" x14ac:dyDescent="0.3">
      <c r="A3659" t="s">
        <v>720</v>
      </c>
      <c r="B3659" s="97" t="s">
        <v>1060</v>
      </c>
      <c r="C3659" t="s">
        <v>160</v>
      </c>
      <c r="D3659" t="b">
        <v>0</v>
      </c>
      <c r="E3659" t="b">
        <v>0</v>
      </c>
      <c r="F3659" t="b">
        <v>0</v>
      </c>
      <c r="G3659" t="b">
        <v>0</v>
      </c>
      <c r="H3659" t="b">
        <v>0</v>
      </c>
      <c r="I3659" t="b">
        <v>1</v>
      </c>
      <c r="J3659" t="b">
        <v>0</v>
      </c>
      <c r="L3659">
        <f t="shared" si="58"/>
        <v>6</v>
      </c>
    </row>
    <row r="3660" spans="1:12" x14ac:dyDescent="0.3">
      <c r="A3660" t="s">
        <v>720</v>
      </c>
      <c r="B3660" s="97" t="s">
        <v>1060</v>
      </c>
      <c r="C3660" t="s">
        <v>160</v>
      </c>
      <c r="D3660" t="b">
        <v>0</v>
      </c>
      <c r="E3660" t="b">
        <v>0</v>
      </c>
      <c r="F3660" t="b">
        <v>0</v>
      </c>
      <c r="G3660" t="b">
        <v>0</v>
      </c>
      <c r="H3660" t="b">
        <v>0</v>
      </c>
      <c r="I3660" t="b">
        <v>0</v>
      </c>
      <c r="J3660" t="b">
        <v>0</v>
      </c>
      <c r="L3660">
        <f t="shared" si="58"/>
        <v>7</v>
      </c>
    </row>
    <row r="3661" spans="1:12" x14ac:dyDescent="0.3">
      <c r="A3661" t="s">
        <v>720</v>
      </c>
      <c r="B3661" s="97" t="s">
        <v>1060</v>
      </c>
      <c r="C3661" t="s">
        <v>160</v>
      </c>
      <c r="D3661" t="b">
        <v>0</v>
      </c>
      <c r="E3661" t="b">
        <v>0</v>
      </c>
      <c r="F3661" t="b">
        <v>0</v>
      </c>
      <c r="G3661" t="b">
        <v>0</v>
      </c>
      <c r="H3661" t="b">
        <v>0</v>
      </c>
      <c r="I3661" t="b">
        <v>1</v>
      </c>
      <c r="J3661" t="b">
        <v>0</v>
      </c>
      <c r="L3661">
        <f t="shared" si="58"/>
        <v>6</v>
      </c>
    </row>
    <row r="3662" spans="1:12" x14ac:dyDescent="0.3">
      <c r="A3662" t="s">
        <v>720</v>
      </c>
      <c r="B3662" s="97" t="s">
        <v>1060</v>
      </c>
      <c r="C3662" t="s">
        <v>160</v>
      </c>
      <c r="D3662" t="b">
        <v>0</v>
      </c>
      <c r="E3662" t="b">
        <v>0</v>
      </c>
      <c r="F3662" t="b">
        <v>0</v>
      </c>
      <c r="G3662" t="b">
        <v>0</v>
      </c>
      <c r="H3662" t="b">
        <v>0</v>
      </c>
      <c r="I3662" t="b">
        <v>0</v>
      </c>
      <c r="J3662" t="b">
        <v>0</v>
      </c>
      <c r="L3662">
        <f t="shared" si="58"/>
        <v>7</v>
      </c>
    </row>
    <row r="3663" spans="1:12" x14ac:dyDescent="0.3">
      <c r="A3663" t="s">
        <v>720</v>
      </c>
      <c r="B3663" s="97" t="s">
        <v>1060</v>
      </c>
      <c r="C3663" t="s">
        <v>160</v>
      </c>
      <c r="D3663" t="b">
        <v>0</v>
      </c>
      <c r="E3663" t="b">
        <v>0</v>
      </c>
      <c r="F3663" t="b">
        <v>0</v>
      </c>
      <c r="G3663" t="b">
        <v>0</v>
      </c>
      <c r="H3663" t="b">
        <v>0</v>
      </c>
      <c r="I3663" t="b">
        <v>0</v>
      </c>
      <c r="J3663" t="b">
        <v>0</v>
      </c>
      <c r="L3663">
        <f t="shared" si="58"/>
        <v>7</v>
      </c>
    </row>
    <row r="3664" spans="1:12" x14ac:dyDescent="0.3">
      <c r="A3664" t="s">
        <v>720</v>
      </c>
      <c r="B3664" s="97" t="s">
        <v>1060</v>
      </c>
      <c r="C3664" t="s">
        <v>160</v>
      </c>
      <c r="D3664" t="b">
        <v>0</v>
      </c>
      <c r="E3664" t="b">
        <v>0</v>
      </c>
      <c r="F3664" t="b">
        <v>0</v>
      </c>
      <c r="G3664" t="b">
        <v>0</v>
      </c>
      <c r="H3664" t="b">
        <v>0</v>
      </c>
      <c r="I3664" t="b">
        <v>0</v>
      </c>
      <c r="J3664" t="b">
        <v>0</v>
      </c>
      <c r="L3664">
        <f t="shared" si="58"/>
        <v>7</v>
      </c>
    </row>
    <row r="3665" spans="1:12" x14ac:dyDescent="0.3">
      <c r="A3665" t="s">
        <v>720</v>
      </c>
      <c r="B3665" s="97" t="s">
        <v>1060</v>
      </c>
      <c r="C3665" t="s">
        <v>160</v>
      </c>
      <c r="D3665" t="b">
        <v>0</v>
      </c>
      <c r="E3665" t="b">
        <v>0</v>
      </c>
      <c r="F3665" t="b">
        <v>0</v>
      </c>
      <c r="G3665" t="b">
        <v>0</v>
      </c>
      <c r="H3665" t="b">
        <v>0</v>
      </c>
      <c r="I3665" t="b">
        <v>0</v>
      </c>
      <c r="J3665" t="b">
        <v>0</v>
      </c>
      <c r="L3665">
        <f t="shared" si="58"/>
        <v>7</v>
      </c>
    </row>
    <row r="3666" spans="1:12" x14ac:dyDescent="0.3">
      <c r="A3666" t="s">
        <v>720</v>
      </c>
      <c r="B3666" s="97" t="s">
        <v>1060</v>
      </c>
      <c r="C3666" t="s">
        <v>160</v>
      </c>
      <c r="D3666" t="b">
        <v>0</v>
      </c>
      <c r="E3666" t="b">
        <v>0</v>
      </c>
      <c r="F3666" t="b">
        <v>0</v>
      </c>
      <c r="G3666" t="b">
        <v>0</v>
      </c>
      <c r="H3666" t="b">
        <v>0</v>
      </c>
      <c r="I3666" t="b">
        <v>0</v>
      </c>
      <c r="J3666" t="b">
        <v>0</v>
      </c>
      <c r="L3666">
        <f t="shared" si="58"/>
        <v>7</v>
      </c>
    </row>
    <row r="3667" spans="1:12" x14ac:dyDescent="0.3">
      <c r="A3667" t="s">
        <v>720</v>
      </c>
      <c r="B3667" s="97" t="s">
        <v>1060</v>
      </c>
      <c r="C3667" t="s">
        <v>160</v>
      </c>
      <c r="D3667" t="b">
        <v>0</v>
      </c>
      <c r="E3667" t="b">
        <v>0</v>
      </c>
      <c r="F3667" t="b">
        <v>0</v>
      </c>
      <c r="G3667" t="b">
        <v>0</v>
      </c>
      <c r="H3667" t="b">
        <v>0</v>
      </c>
      <c r="I3667" t="b">
        <v>0</v>
      </c>
      <c r="J3667" t="b">
        <v>0</v>
      </c>
      <c r="L3667">
        <f t="shared" si="58"/>
        <v>7</v>
      </c>
    </row>
    <row r="3668" spans="1:12" x14ac:dyDescent="0.3">
      <c r="A3668" t="s">
        <v>720</v>
      </c>
      <c r="B3668" s="97" t="s">
        <v>1060</v>
      </c>
      <c r="C3668" t="s">
        <v>160</v>
      </c>
      <c r="D3668" t="b">
        <v>0</v>
      </c>
      <c r="E3668" t="b">
        <v>0</v>
      </c>
      <c r="F3668" t="b">
        <v>0</v>
      </c>
      <c r="G3668" t="b">
        <v>0</v>
      </c>
      <c r="H3668" t="b">
        <v>0</v>
      </c>
      <c r="I3668" t="b">
        <v>0</v>
      </c>
      <c r="J3668" t="b">
        <v>0</v>
      </c>
      <c r="L3668">
        <f t="shared" si="58"/>
        <v>7</v>
      </c>
    </row>
    <row r="3669" spans="1:12" x14ac:dyDescent="0.3">
      <c r="A3669" t="s">
        <v>720</v>
      </c>
      <c r="B3669" s="97" t="s">
        <v>1060</v>
      </c>
      <c r="C3669" t="s">
        <v>160</v>
      </c>
      <c r="D3669" t="b">
        <v>0</v>
      </c>
      <c r="E3669" t="b">
        <v>0</v>
      </c>
      <c r="F3669" t="b">
        <v>0</v>
      </c>
      <c r="G3669" t="b">
        <v>0</v>
      </c>
      <c r="H3669" t="b">
        <v>0</v>
      </c>
      <c r="I3669" t="b">
        <v>0</v>
      </c>
      <c r="J3669" t="b">
        <v>0</v>
      </c>
      <c r="L3669">
        <f t="shared" si="58"/>
        <v>7</v>
      </c>
    </row>
    <row r="3670" spans="1:12" x14ac:dyDescent="0.3">
      <c r="A3670" t="s">
        <v>720</v>
      </c>
      <c r="B3670" s="97" t="s">
        <v>1060</v>
      </c>
      <c r="C3670" t="s">
        <v>160</v>
      </c>
      <c r="D3670" t="b">
        <v>0</v>
      </c>
      <c r="E3670" t="b">
        <v>0</v>
      </c>
      <c r="F3670" t="b">
        <v>1</v>
      </c>
      <c r="G3670" t="b">
        <v>0</v>
      </c>
      <c r="H3670" t="b">
        <v>0</v>
      </c>
      <c r="I3670" t="b">
        <v>1</v>
      </c>
      <c r="J3670" t="b">
        <v>0</v>
      </c>
      <c r="L3670">
        <f t="shared" si="58"/>
        <v>6</v>
      </c>
    </row>
    <row r="3671" spans="1:12" x14ac:dyDescent="0.3">
      <c r="A3671" t="s">
        <v>720</v>
      </c>
      <c r="B3671" s="97" t="s">
        <v>1060</v>
      </c>
      <c r="C3671" t="s">
        <v>160</v>
      </c>
      <c r="D3671" t="b">
        <v>0</v>
      </c>
      <c r="E3671" t="b">
        <v>0</v>
      </c>
      <c r="F3671" t="b">
        <v>0</v>
      </c>
      <c r="G3671" t="b">
        <v>0</v>
      </c>
      <c r="H3671" t="b">
        <v>0</v>
      </c>
      <c r="I3671" t="b">
        <v>0</v>
      </c>
      <c r="J3671" t="b">
        <v>0</v>
      </c>
      <c r="L3671">
        <f t="shared" si="58"/>
        <v>7</v>
      </c>
    </row>
    <row r="3672" spans="1:12" x14ac:dyDescent="0.3">
      <c r="A3672" t="s">
        <v>720</v>
      </c>
      <c r="B3672" s="97" t="s">
        <v>1060</v>
      </c>
      <c r="C3672" t="s">
        <v>160</v>
      </c>
      <c r="D3672" t="b">
        <v>1</v>
      </c>
      <c r="E3672" t="b">
        <v>0</v>
      </c>
      <c r="F3672" t="b">
        <v>0</v>
      </c>
      <c r="G3672" t="b">
        <v>0</v>
      </c>
      <c r="H3672" t="b">
        <v>0</v>
      </c>
      <c r="I3672" t="b">
        <v>0</v>
      </c>
      <c r="J3672" t="b">
        <v>0</v>
      </c>
      <c r="L3672">
        <f t="shared" si="58"/>
        <v>7</v>
      </c>
    </row>
    <row r="3673" spans="1:12" x14ac:dyDescent="0.3">
      <c r="A3673" t="s">
        <v>720</v>
      </c>
      <c r="B3673" s="97" t="s">
        <v>1060</v>
      </c>
      <c r="C3673" t="s">
        <v>160</v>
      </c>
      <c r="D3673" t="b">
        <v>0</v>
      </c>
      <c r="E3673" t="b">
        <v>0</v>
      </c>
      <c r="F3673" t="b">
        <v>0</v>
      </c>
      <c r="G3673" t="b">
        <v>0</v>
      </c>
      <c r="H3673" t="b">
        <v>0</v>
      </c>
      <c r="I3673" t="b">
        <v>0</v>
      </c>
      <c r="J3673" t="b">
        <v>0</v>
      </c>
      <c r="L3673">
        <f t="shared" si="58"/>
        <v>7</v>
      </c>
    </row>
    <row r="3674" spans="1:12" x14ac:dyDescent="0.3">
      <c r="A3674" t="s">
        <v>720</v>
      </c>
      <c r="B3674" s="97" t="s">
        <v>1060</v>
      </c>
      <c r="C3674" t="s">
        <v>160</v>
      </c>
      <c r="D3674" t="b">
        <v>0</v>
      </c>
      <c r="E3674" t="b">
        <v>0</v>
      </c>
      <c r="F3674" t="b">
        <v>0</v>
      </c>
      <c r="G3674" t="b">
        <v>0</v>
      </c>
      <c r="H3674" t="b">
        <v>0</v>
      </c>
      <c r="I3674" t="b">
        <v>0</v>
      </c>
      <c r="J3674" t="b">
        <v>0</v>
      </c>
      <c r="L3674">
        <f t="shared" si="58"/>
        <v>7</v>
      </c>
    </row>
    <row r="3675" spans="1:12" x14ac:dyDescent="0.3">
      <c r="A3675" t="s">
        <v>720</v>
      </c>
      <c r="B3675" s="97" t="s">
        <v>1060</v>
      </c>
      <c r="C3675" t="s">
        <v>160</v>
      </c>
      <c r="D3675" t="b">
        <v>0</v>
      </c>
      <c r="E3675" t="b">
        <v>0</v>
      </c>
      <c r="F3675" t="b">
        <v>0</v>
      </c>
      <c r="G3675" t="b">
        <v>0</v>
      </c>
      <c r="H3675" t="b">
        <v>0</v>
      </c>
      <c r="I3675" t="b">
        <v>1</v>
      </c>
      <c r="J3675" t="b">
        <v>0</v>
      </c>
      <c r="L3675">
        <f t="shared" si="58"/>
        <v>6</v>
      </c>
    </row>
    <row r="3676" spans="1:12" x14ac:dyDescent="0.3">
      <c r="A3676" t="s">
        <v>720</v>
      </c>
      <c r="B3676" s="97" t="s">
        <v>1060</v>
      </c>
      <c r="C3676" t="s">
        <v>160</v>
      </c>
      <c r="D3676" t="b">
        <v>1</v>
      </c>
      <c r="E3676" t="b">
        <v>0</v>
      </c>
      <c r="F3676" t="b">
        <v>0</v>
      </c>
      <c r="G3676" t="b">
        <v>0</v>
      </c>
      <c r="H3676" t="b">
        <v>0</v>
      </c>
      <c r="I3676" t="b">
        <v>0</v>
      </c>
      <c r="J3676" t="b">
        <v>0</v>
      </c>
      <c r="L3676">
        <f t="shared" si="58"/>
        <v>7</v>
      </c>
    </row>
    <row r="3677" spans="1:12" x14ac:dyDescent="0.3">
      <c r="A3677" t="s">
        <v>720</v>
      </c>
      <c r="B3677" s="97" t="s">
        <v>1060</v>
      </c>
      <c r="C3677" t="s">
        <v>160</v>
      </c>
      <c r="D3677" t="b">
        <v>0</v>
      </c>
      <c r="E3677" t="b">
        <v>0</v>
      </c>
      <c r="F3677" t="b">
        <v>0</v>
      </c>
      <c r="G3677" t="b">
        <v>0</v>
      </c>
      <c r="H3677" t="b">
        <v>0</v>
      </c>
      <c r="I3677" t="b">
        <v>1</v>
      </c>
      <c r="J3677" t="b">
        <v>0</v>
      </c>
      <c r="L3677">
        <f t="shared" si="58"/>
        <v>6</v>
      </c>
    </row>
    <row r="3678" spans="1:12" x14ac:dyDescent="0.3">
      <c r="A3678" t="s">
        <v>720</v>
      </c>
      <c r="B3678" s="97" t="s">
        <v>1060</v>
      </c>
      <c r="C3678" t="s">
        <v>160</v>
      </c>
      <c r="D3678" t="b">
        <v>1</v>
      </c>
      <c r="E3678" t="b">
        <v>0</v>
      </c>
      <c r="F3678" t="b">
        <v>0</v>
      </c>
      <c r="G3678" t="b">
        <v>0</v>
      </c>
      <c r="H3678" t="b">
        <v>0</v>
      </c>
      <c r="I3678" t="b">
        <v>0</v>
      </c>
      <c r="J3678" t="b">
        <v>0</v>
      </c>
      <c r="L3678">
        <f t="shared" si="58"/>
        <v>7</v>
      </c>
    </row>
    <row r="3679" spans="1:12" x14ac:dyDescent="0.3">
      <c r="A3679" t="s">
        <v>720</v>
      </c>
      <c r="B3679" s="97" t="s">
        <v>1060</v>
      </c>
      <c r="C3679" t="s">
        <v>160</v>
      </c>
      <c r="D3679" t="b">
        <v>0</v>
      </c>
      <c r="E3679" t="b">
        <v>0</v>
      </c>
      <c r="F3679" t="b">
        <v>0</v>
      </c>
      <c r="G3679" t="b">
        <v>0</v>
      </c>
      <c r="H3679" t="b">
        <v>0</v>
      </c>
      <c r="I3679" t="b">
        <v>0</v>
      </c>
      <c r="J3679" t="b">
        <v>0</v>
      </c>
      <c r="L3679">
        <f t="shared" si="58"/>
        <v>7</v>
      </c>
    </row>
    <row r="3680" spans="1:12" x14ac:dyDescent="0.3">
      <c r="A3680" t="s">
        <v>720</v>
      </c>
      <c r="B3680" s="97" t="s">
        <v>1060</v>
      </c>
      <c r="C3680" t="s">
        <v>160</v>
      </c>
      <c r="D3680" t="b">
        <v>0</v>
      </c>
      <c r="E3680" t="b">
        <v>0</v>
      </c>
      <c r="F3680" t="b">
        <v>0</v>
      </c>
      <c r="G3680" t="b">
        <v>0</v>
      </c>
      <c r="H3680" t="b">
        <v>0</v>
      </c>
      <c r="I3680" t="b">
        <v>0</v>
      </c>
      <c r="J3680" t="b">
        <v>0</v>
      </c>
      <c r="L3680">
        <f t="shared" si="58"/>
        <v>7</v>
      </c>
    </row>
    <row r="3681" spans="1:12" x14ac:dyDescent="0.3">
      <c r="A3681" t="s">
        <v>720</v>
      </c>
      <c r="B3681" s="97" t="s">
        <v>1060</v>
      </c>
      <c r="C3681" t="s">
        <v>160</v>
      </c>
      <c r="D3681" t="b">
        <v>0</v>
      </c>
      <c r="E3681" t="b">
        <v>0</v>
      </c>
      <c r="F3681" t="b">
        <v>0</v>
      </c>
      <c r="G3681" t="b">
        <v>0</v>
      </c>
      <c r="H3681" t="b">
        <v>0</v>
      </c>
      <c r="I3681" t="b">
        <v>0</v>
      </c>
      <c r="J3681" t="b">
        <v>0</v>
      </c>
      <c r="L3681">
        <f t="shared" si="58"/>
        <v>7</v>
      </c>
    </row>
    <row r="3682" spans="1:12" x14ac:dyDescent="0.3">
      <c r="A3682" t="s">
        <v>720</v>
      </c>
      <c r="B3682" s="97" t="s">
        <v>1060</v>
      </c>
      <c r="C3682" t="s">
        <v>723</v>
      </c>
      <c r="D3682" t="b">
        <v>0</v>
      </c>
      <c r="E3682" t="b">
        <v>0</v>
      </c>
      <c r="F3682" t="b">
        <v>0</v>
      </c>
      <c r="G3682" t="b">
        <v>0</v>
      </c>
      <c r="H3682" t="b">
        <v>0</v>
      </c>
      <c r="I3682" t="b">
        <v>1</v>
      </c>
      <c r="J3682" t="b">
        <v>0</v>
      </c>
      <c r="L3682">
        <f t="shared" si="58"/>
        <v>6</v>
      </c>
    </row>
    <row r="3683" spans="1:12" x14ac:dyDescent="0.3">
      <c r="A3683" t="s">
        <v>720</v>
      </c>
      <c r="B3683" s="97" t="s">
        <v>1060</v>
      </c>
      <c r="C3683" t="s">
        <v>723</v>
      </c>
      <c r="D3683" t="b">
        <v>0</v>
      </c>
      <c r="E3683" t="b">
        <v>0</v>
      </c>
      <c r="F3683" t="b">
        <v>0</v>
      </c>
      <c r="G3683" t="b">
        <v>0</v>
      </c>
      <c r="H3683" t="b">
        <v>0</v>
      </c>
      <c r="I3683" t="b">
        <v>0</v>
      </c>
      <c r="J3683" t="b">
        <v>0</v>
      </c>
      <c r="L3683">
        <f t="shared" si="58"/>
        <v>7</v>
      </c>
    </row>
    <row r="3684" spans="1:12" x14ac:dyDescent="0.3">
      <c r="A3684" t="s">
        <v>720</v>
      </c>
      <c r="B3684" s="97" t="s">
        <v>1060</v>
      </c>
      <c r="C3684" t="s">
        <v>723</v>
      </c>
      <c r="D3684" t="b">
        <v>0</v>
      </c>
      <c r="E3684" t="b">
        <v>0</v>
      </c>
      <c r="F3684" t="b">
        <v>0</v>
      </c>
      <c r="G3684" t="b">
        <v>0</v>
      </c>
      <c r="H3684" t="b">
        <v>0</v>
      </c>
      <c r="I3684" t="b">
        <v>0</v>
      </c>
      <c r="J3684" t="b">
        <v>0</v>
      </c>
      <c r="L3684">
        <f t="shared" si="58"/>
        <v>7</v>
      </c>
    </row>
    <row r="3685" spans="1:12" x14ac:dyDescent="0.3">
      <c r="A3685" t="s">
        <v>720</v>
      </c>
      <c r="B3685" s="97" t="s">
        <v>1060</v>
      </c>
      <c r="C3685" t="s">
        <v>723</v>
      </c>
      <c r="D3685" t="b">
        <v>0</v>
      </c>
      <c r="E3685" t="b">
        <v>0</v>
      </c>
      <c r="F3685" t="b">
        <v>0</v>
      </c>
      <c r="G3685" t="b">
        <v>0</v>
      </c>
      <c r="H3685" t="b">
        <v>0</v>
      </c>
      <c r="I3685" t="b">
        <v>0</v>
      </c>
      <c r="J3685" t="b">
        <v>0</v>
      </c>
      <c r="L3685">
        <f t="shared" si="58"/>
        <v>7</v>
      </c>
    </row>
    <row r="3686" spans="1:12" x14ac:dyDescent="0.3">
      <c r="A3686" t="s">
        <v>720</v>
      </c>
      <c r="B3686" s="97" t="s">
        <v>1060</v>
      </c>
      <c r="C3686" t="s">
        <v>723</v>
      </c>
      <c r="D3686" t="b">
        <v>0</v>
      </c>
      <c r="E3686" t="b">
        <v>0</v>
      </c>
      <c r="F3686" t="b">
        <v>0</v>
      </c>
      <c r="G3686" t="b">
        <v>0</v>
      </c>
      <c r="H3686" t="b">
        <v>0</v>
      </c>
      <c r="I3686" t="b">
        <v>0</v>
      </c>
      <c r="J3686" t="b">
        <v>0</v>
      </c>
      <c r="L3686">
        <f t="shared" si="58"/>
        <v>7</v>
      </c>
    </row>
    <row r="3687" spans="1:12" x14ac:dyDescent="0.3">
      <c r="A3687" t="s">
        <v>720</v>
      </c>
      <c r="B3687" s="97" t="s">
        <v>1060</v>
      </c>
      <c r="C3687" t="s">
        <v>723</v>
      </c>
      <c r="D3687" t="b">
        <v>0</v>
      </c>
      <c r="E3687" t="b">
        <v>0</v>
      </c>
      <c r="F3687" t="b">
        <v>0</v>
      </c>
      <c r="G3687" t="b">
        <v>0</v>
      </c>
      <c r="H3687" t="b">
        <v>1</v>
      </c>
      <c r="I3687" t="b">
        <v>0</v>
      </c>
      <c r="J3687" t="b">
        <v>0</v>
      </c>
      <c r="L3687">
        <f t="shared" si="58"/>
        <v>7</v>
      </c>
    </row>
    <row r="3688" spans="1:12" x14ac:dyDescent="0.3">
      <c r="A3688" t="s">
        <v>720</v>
      </c>
      <c r="B3688" s="97" t="s">
        <v>1060</v>
      </c>
      <c r="C3688" t="s">
        <v>723</v>
      </c>
      <c r="D3688" t="b">
        <v>0</v>
      </c>
      <c r="E3688" t="b">
        <v>0</v>
      </c>
      <c r="F3688" t="b">
        <v>0</v>
      </c>
      <c r="G3688" t="b">
        <v>0</v>
      </c>
      <c r="H3688" t="b">
        <v>0</v>
      </c>
      <c r="I3688" t="b">
        <v>0</v>
      </c>
      <c r="J3688" t="b">
        <v>0</v>
      </c>
      <c r="L3688">
        <f t="shared" si="58"/>
        <v>7</v>
      </c>
    </row>
    <row r="3689" spans="1:12" x14ac:dyDescent="0.3">
      <c r="A3689" t="s">
        <v>720</v>
      </c>
      <c r="B3689" s="97" t="s">
        <v>1060</v>
      </c>
      <c r="C3689" t="s">
        <v>130</v>
      </c>
      <c r="D3689" t="b">
        <v>0</v>
      </c>
      <c r="E3689" t="b">
        <v>0</v>
      </c>
      <c r="F3689" t="b">
        <v>1</v>
      </c>
      <c r="G3689" t="b">
        <v>0</v>
      </c>
      <c r="H3689" t="b">
        <v>0</v>
      </c>
      <c r="I3689" t="b">
        <v>0</v>
      </c>
      <c r="J3689" t="b">
        <v>0</v>
      </c>
      <c r="L3689">
        <f t="shared" si="58"/>
        <v>7</v>
      </c>
    </row>
    <row r="3690" spans="1:12" x14ac:dyDescent="0.3">
      <c r="A3690" t="s">
        <v>720</v>
      </c>
      <c r="B3690" s="97" t="s">
        <v>1060</v>
      </c>
      <c r="C3690" t="s">
        <v>130</v>
      </c>
      <c r="D3690" t="b">
        <v>0</v>
      </c>
      <c r="E3690" t="b">
        <v>0</v>
      </c>
      <c r="F3690" t="b">
        <v>0</v>
      </c>
      <c r="G3690" t="b">
        <v>0</v>
      </c>
      <c r="H3690" t="b">
        <v>0</v>
      </c>
      <c r="I3690" t="b">
        <v>0</v>
      </c>
      <c r="J3690" t="b">
        <v>0</v>
      </c>
      <c r="L3690">
        <f t="shared" si="58"/>
        <v>7</v>
      </c>
    </row>
    <row r="3691" spans="1:12" x14ac:dyDescent="0.3">
      <c r="A3691" t="s">
        <v>720</v>
      </c>
      <c r="B3691" s="97" t="s">
        <v>1060</v>
      </c>
      <c r="C3691" t="s">
        <v>130</v>
      </c>
      <c r="D3691" t="b">
        <v>0</v>
      </c>
      <c r="E3691" t="b">
        <v>0</v>
      </c>
      <c r="F3691" t="b">
        <v>0</v>
      </c>
      <c r="G3691" t="b">
        <v>0</v>
      </c>
      <c r="H3691" t="b">
        <v>0</v>
      </c>
      <c r="I3691" t="b">
        <v>0</v>
      </c>
      <c r="J3691" t="b">
        <v>0</v>
      </c>
      <c r="L3691">
        <f t="shared" si="58"/>
        <v>7</v>
      </c>
    </row>
    <row r="3692" spans="1:12" x14ac:dyDescent="0.3">
      <c r="A3692" t="s">
        <v>720</v>
      </c>
      <c r="B3692" s="97" t="s">
        <v>1060</v>
      </c>
      <c r="C3692" t="s">
        <v>130</v>
      </c>
      <c r="D3692" t="b">
        <v>0</v>
      </c>
      <c r="E3692" t="b">
        <v>0</v>
      </c>
      <c r="F3692" t="b">
        <v>0</v>
      </c>
      <c r="G3692" t="b">
        <v>0</v>
      </c>
      <c r="H3692" t="b">
        <v>0</v>
      </c>
      <c r="I3692" t="b">
        <v>0</v>
      </c>
      <c r="J3692" t="b">
        <v>0</v>
      </c>
      <c r="L3692">
        <f t="shared" si="58"/>
        <v>7</v>
      </c>
    </row>
    <row r="3693" spans="1:12" x14ac:dyDescent="0.3">
      <c r="A3693" t="s">
        <v>720</v>
      </c>
      <c r="B3693" s="97" t="s">
        <v>1060</v>
      </c>
      <c r="C3693" t="s">
        <v>130</v>
      </c>
      <c r="D3693" t="b">
        <v>0</v>
      </c>
      <c r="E3693" t="b">
        <v>0</v>
      </c>
      <c r="F3693" t="b">
        <v>0</v>
      </c>
      <c r="G3693" t="b">
        <v>0</v>
      </c>
      <c r="H3693" t="b">
        <v>0</v>
      </c>
      <c r="I3693" t="b">
        <v>0</v>
      </c>
      <c r="J3693" t="b">
        <v>0</v>
      </c>
      <c r="L3693">
        <f t="shared" si="58"/>
        <v>7</v>
      </c>
    </row>
    <row r="3694" spans="1:12" x14ac:dyDescent="0.3">
      <c r="A3694" t="s">
        <v>720</v>
      </c>
      <c r="B3694" s="97" t="s">
        <v>1060</v>
      </c>
      <c r="C3694" t="s">
        <v>130</v>
      </c>
      <c r="D3694" t="b">
        <v>0</v>
      </c>
      <c r="E3694" t="b">
        <v>0</v>
      </c>
      <c r="F3694" t="b">
        <v>0</v>
      </c>
      <c r="G3694" t="b">
        <v>0</v>
      </c>
      <c r="H3694" t="b">
        <v>0</v>
      </c>
      <c r="I3694" t="b">
        <v>0</v>
      </c>
      <c r="J3694" t="b">
        <v>0</v>
      </c>
      <c r="L3694">
        <f t="shared" si="58"/>
        <v>7</v>
      </c>
    </row>
    <row r="3695" spans="1:12" x14ac:dyDescent="0.3">
      <c r="A3695" t="s">
        <v>720</v>
      </c>
      <c r="B3695" s="97" t="s">
        <v>1060</v>
      </c>
      <c r="C3695" t="s">
        <v>130</v>
      </c>
      <c r="D3695" t="b">
        <v>0</v>
      </c>
      <c r="E3695" t="b">
        <v>0</v>
      </c>
      <c r="F3695" t="b">
        <v>0</v>
      </c>
      <c r="G3695" t="b">
        <v>0</v>
      </c>
      <c r="H3695" t="b">
        <v>1</v>
      </c>
      <c r="I3695" t="b">
        <v>0</v>
      </c>
      <c r="J3695" t="b">
        <v>0</v>
      </c>
      <c r="L3695">
        <f t="shared" si="58"/>
        <v>7</v>
      </c>
    </row>
    <row r="3696" spans="1:12" x14ac:dyDescent="0.3">
      <c r="A3696" t="s">
        <v>720</v>
      </c>
      <c r="B3696" s="97" t="s">
        <v>1060</v>
      </c>
      <c r="C3696" t="s">
        <v>130</v>
      </c>
      <c r="D3696" t="b">
        <v>0</v>
      </c>
      <c r="E3696" t="b">
        <v>0</v>
      </c>
      <c r="F3696" t="b">
        <v>0</v>
      </c>
      <c r="G3696" t="b">
        <v>0</v>
      </c>
      <c r="H3696" t="b">
        <v>0</v>
      </c>
      <c r="I3696" t="b">
        <v>0</v>
      </c>
      <c r="J3696" t="b">
        <v>0</v>
      </c>
      <c r="L3696">
        <f t="shared" si="58"/>
        <v>7</v>
      </c>
    </row>
    <row r="3697" spans="1:12" x14ac:dyDescent="0.3">
      <c r="A3697" t="s">
        <v>720</v>
      </c>
      <c r="B3697" s="97" t="s">
        <v>1060</v>
      </c>
      <c r="C3697" t="s">
        <v>130</v>
      </c>
      <c r="D3697" t="b">
        <v>0</v>
      </c>
      <c r="E3697" t="b">
        <v>0</v>
      </c>
      <c r="F3697" t="b">
        <v>0</v>
      </c>
      <c r="G3697" t="b">
        <v>0</v>
      </c>
      <c r="H3697" t="b">
        <v>0</v>
      </c>
      <c r="I3697" t="b">
        <v>0</v>
      </c>
      <c r="J3697" t="b">
        <v>0</v>
      </c>
      <c r="L3697">
        <f t="shared" si="58"/>
        <v>7</v>
      </c>
    </row>
    <row r="3698" spans="1:12" x14ac:dyDescent="0.3">
      <c r="A3698" t="s">
        <v>720</v>
      </c>
      <c r="B3698" s="97" t="s">
        <v>1060</v>
      </c>
      <c r="C3698" t="s">
        <v>130</v>
      </c>
      <c r="D3698" t="b">
        <v>0</v>
      </c>
      <c r="E3698" t="b">
        <v>0</v>
      </c>
      <c r="F3698" t="b">
        <v>0</v>
      </c>
      <c r="G3698" t="b">
        <v>0</v>
      </c>
      <c r="H3698" t="b">
        <v>0</v>
      </c>
      <c r="I3698" t="b">
        <v>1</v>
      </c>
      <c r="J3698" t="b">
        <v>0</v>
      </c>
      <c r="L3698">
        <f t="shared" si="58"/>
        <v>6</v>
      </c>
    </row>
    <row r="3699" spans="1:12" x14ac:dyDescent="0.3">
      <c r="A3699" t="s">
        <v>720</v>
      </c>
      <c r="B3699" s="97" t="s">
        <v>1060</v>
      </c>
      <c r="C3699" t="s">
        <v>130</v>
      </c>
      <c r="D3699" t="b">
        <v>0</v>
      </c>
      <c r="E3699" t="b">
        <v>0</v>
      </c>
      <c r="F3699" t="b">
        <v>0</v>
      </c>
      <c r="G3699" t="b">
        <v>0</v>
      </c>
      <c r="H3699" t="b">
        <v>1</v>
      </c>
      <c r="I3699" t="b">
        <v>0</v>
      </c>
      <c r="J3699" t="b">
        <v>0</v>
      </c>
      <c r="L3699">
        <f t="shared" si="58"/>
        <v>7</v>
      </c>
    </row>
    <row r="3700" spans="1:12" x14ac:dyDescent="0.3">
      <c r="A3700" t="s">
        <v>720</v>
      </c>
      <c r="B3700" s="97" t="s">
        <v>1060</v>
      </c>
      <c r="C3700" t="s">
        <v>130</v>
      </c>
      <c r="D3700" t="b">
        <v>0</v>
      </c>
      <c r="E3700" t="b">
        <v>0</v>
      </c>
      <c r="F3700" t="b">
        <v>0</v>
      </c>
      <c r="G3700" t="b">
        <v>0</v>
      </c>
      <c r="H3700" t="b">
        <v>0</v>
      </c>
      <c r="I3700" t="b">
        <v>0</v>
      </c>
      <c r="J3700" t="b">
        <v>0</v>
      </c>
      <c r="L3700">
        <f t="shared" si="58"/>
        <v>7</v>
      </c>
    </row>
    <row r="3701" spans="1:12" x14ac:dyDescent="0.3">
      <c r="A3701" t="s">
        <v>720</v>
      </c>
      <c r="B3701" s="97" t="s">
        <v>1060</v>
      </c>
      <c r="C3701" t="s">
        <v>130</v>
      </c>
      <c r="D3701" t="b">
        <v>0</v>
      </c>
      <c r="E3701" t="b">
        <v>0</v>
      </c>
      <c r="F3701" t="b">
        <v>0</v>
      </c>
      <c r="G3701" t="b">
        <v>0</v>
      </c>
      <c r="H3701" t="b">
        <v>0</v>
      </c>
      <c r="I3701" t="b">
        <v>0</v>
      </c>
      <c r="J3701" t="b">
        <v>0</v>
      </c>
      <c r="L3701">
        <f t="shared" si="58"/>
        <v>7</v>
      </c>
    </row>
    <row r="3702" spans="1:12" x14ac:dyDescent="0.3">
      <c r="A3702" t="s">
        <v>720</v>
      </c>
      <c r="B3702" s="97" t="s">
        <v>1060</v>
      </c>
      <c r="C3702" t="s">
        <v>167</v>
      </c>
      <c r="D3702" t="b">
        <v>0</v>
      </c>
      <c r="E3702" t="b">
        <v>0</v>
      </c>
      <c r="F3702" t="b">
        <v>0</v>
      </c>
      <c r="G3702" t="b">
        <v>0</v>
      </c>
      <c r="H3702" t="b">
        <v>0</v>
      </c>
      <c r="I3702" t="b">
        <v>0</v>
      </c>
      <c r="J3702" t="b">
        <v>0</v>
      </c>
      <c r="L3702">
        <f t="shared" si="58"/>
        <v>7</v>
      </c>
    </row>
    <row r="3703" spans="1:12" x14ac:dyDescent="0.3">
      <c r="A3703" t="s">
        <v>720</v>
      </c>
      <c r="B3703" s="97" t="s">
        <v>1060</v>
      </c>
      <c r="C3703" t="s">
        <v>167</v>
      </c>
      <c r="D3703" t="b">
        <v>0</v>
      </c>
      <c r="E3703" t="b">
        <v>0</v>
      </c>
      <c r="F3703" t="b">
        <v>0</v>
      </c>
      <c r="G3703" t="b">
        <v>0</v>
      </c>
      <c r="H3703" t="b">
        <v>0</v>
      </c>
      <c r="I3703" t="b">
        <v>0</v>
      </c>
      <c r="J3703" t="b">
        <v>0</v>
      </c>
      <c r="L3703">
        <f t="shared" si="58"/>
        <v>7</v>
      </c>
    </row>
    <row r="3704" spans="1:12" x14ac:dyDescent="0.3">
      <c r="A3704" t="s">
        <v>720</v>
      </c>
      <c r="B3704" s="97" t="s">
        <v>1060</v>
      </c>
      <c r="C3704" t="s">
        <v>167</v>
      </c>
      <c r="D3704" t="b">
        <v>0</v>
      </c>
      <c r="E3704" t="b">
        <v>0</v>
      </c>
      <c r="F3704" t="b">
        <v>0</v>
      </c>
      <c r="G3704" t="b">
        <v>0</v>
      </c>
      <c r="H3704" t="b">
        <v>1</v>
      </c>
      <c r="I3704" t="b">
        <v>0</v>
      </c>
      <c r="J3704" t="b">
        <v>0</v>
      </c>
      <c r="L3704">
        <f t="shared" si="58"/>
        <v>7</v>
      </c>
    </row>
    <row r="3705" spans="1:12" x14ac:dyDescent="0.3">
      <c r="A3705" t="s">
        <v>720</v>
      </c>
      <c r="B3705" s="97" t="s">
        <v>1060</v>
      </c>
      <c r="C3705" t="s">
        <v>167</v>
      </c>
      <c r="D3705" t="b">
        <v>0</v>
      </c>
      <c r="E3705" t="b">
        <v>0</v>
      </c>
      <c r="F3705" t="b">
        <v>0</v>
      </c>
      <c r="G3705" t="b">
        <v>0</v>
      </c>
      <c r="H3705" t="b">
        <v>0</v>
      </c>
      <c r="I3705" t="b">
        <v>0</v>
      </c>
      <c r="J3705" t="b">
        <v>0</v>
      </c>
      <c r="L3705">
        <f t="shared" si="58"/>
        <v>7</v>
      </c>
    </row>
    <row r="3706" spans="1:12" x14ac:dyDescent="0.3">
      <c r="A3706" t="s">
        <v>720</v>
      </c>
      <c r="B3706" s="97" t="s">
        <v>1060</v>
      </c>
      <c r="C3706" t="s">
        <v>724</v>
      </c>
      <c r="D3706" t="b">
        <v>0</v>
      </c>
      <c r="E3706" t="b">
        <v>0</v>
      </c>
      <c r="F3706" t="b">
        <v>0</v>
      </c>
      <c r="G3706" t="b">
        <v>0</v>
      </c>
      <c r="H3706" t="b">
        <v>1</v>
      </c>
      <c r="I3706" t="b">
        <v>0</v>
      </c>
      <c r="J3706" t="b">
        <v>0</v>
      </c>
      <c r="L3706">
        <f t="shared" si="58"/>
        <v>7</v>
      </c>
    </row>
    <row r="3707" spans="1:12" x14ac:dyDescent="0.3">
      <c r="A3707" t="s">
        <v>720</v>
      </c>
      <c r="B3707" s="97" t="s">
        <v>1060</v>
      </c>
      <c r="C3707" t="s">
        <v>724</v>
      </c>
      <c r="D3707" t="b">
        <v>0</v>
      </c>
      <c r="E3707" t="b">
        <v>0</v>
      </c>
      <c r="F3707" t="b">
        <v>1</v>
      </c>
      <c r="G3707" t="b">
        <v>0</v>
      </c>
      <c r="H3707" t="b">
        <v>1</v>
      </c>
      <c r="I3707" t="b">
        <v>1</v>
      </c>
      <c r="J3707" t="b">
        <v>0</v>
      </c>
      <c r="L3707">
        <f t="shared" si="58"/>
        <v>6</v>
      </c>
    </row>
    <row r="3708" spans="1:12" x14ac:dyDescent="0.3">
      <c r="A3708" t="s">
        <v>720</v>
      </c>
      <c r="B3708" s="97" t="s">
        <v>1060</v>
      </c>
      <c r="C3708" t="s">
        <v>724</v>
      </c>
      <c r="D3708" t="b">
        <v>0</v>
      </c>
      <c r="E3708" t="b">
        <v>0</v>
      </c>
      <c r="F3708" t="b">
        <v>0</v>
      </c>
      <c r="G3708" t="b">
        <v>0</v>
      </c>
      <c r="H3708" t="b">
        <v>0</v>
      </c>
      <c r="I3708" t="b">
        <v>0</v>
      </c>
      <c r="J3708" t="b">
        <v>0</v>
      </c>
      <c r="L3708">
        <f t="shared" si="58"/>
        <v>7</v>
      </c>
    </row>
    <row r="3709" spans="1:12" x14ac:dyDescent="0.3">
      <c r="A3709" t="s">
        <v>720</v>
      </c>
      <c r="B3709" s="97" t="s">
        <v>1060</v>
      </c>
      <c r="C3709" t="s">
        <v>724</v>
      </c>
      <c r="D3709" t="b">
        <v>0</v>
      </c>
      <c r="E3709" t="b">
        <v>0</v>
      </c>
      <c r="F3709" t="b">
        <v>1</v>
      </c>
      <c r="G3709" t="b">
        <v>0</v>
      </c>
      <c r="H3709" t="b">
        <v>0</v>
      </c>
      <c r="I3709" t="b">
        <v>1</v>
      </c>
      <c r="J3709" t="b">
        <v>0</v>
      </c>
      <c r="L3709">
        <f t="shared" si="58"/>
        <v>6</v>
      </c>
    </row>
    <row r="3710" spans="1:12" x14ac:dyDescent="0.3">
      <c r="A3710" t="s">
        <v>720</v>
      </c>
      <c r="B3710" s="97" t="s">
        <v>1060</v>
      </c>
      <c r="C3710" t="s">
        <v>128</v>
      </c>
      <c r="D3710" t="b">
        <v>0</v>
      </c>
      <c r="E3710" t="b">
        <v>0</v>
      </c>
      <c r="F3710" t="b">
        <v>0</v>
      </c>
      <c r="G3710" t="b">
        <v>0</v>
      </c>
      <c r="H3710" t="b">
        <v>0</v>
      </c>
      <c r="I3710" t="b">
        <v>1</v>
      </c>
      <c r="J3710" t="b">
        <v>0</v>
      </c>
      <c r="L3710">
        <f t="shared" si="58"/>
        <v>6</v>
      </c>
    </row>
    <row r="3711" spans="1:12" x14ac:dyDescent="0.3">
      <c r="A3711" t="s">
        <v>720</v>
      </c>
      <c r="B3711" s="97" t="s">
        <v>1060</v>
      </c>
      <c r="C3711" t="s">
        <v>128</v>
      </c>
      <c r="D3711" t="b">
        <v>0</v>
      </c>
      <c r="E3711" t="b">
        <v>0</v>
      </c>
      <c r="F3711" t="b">
        <v>0</v>
      </c>
      <c r="G3711" t="b">
        <v>0</v>
      </c>
      <c r="H3711" t="b">
        <v>0</v>
      </c>
      <c r="I3711" t="b">
        <v>1</v>
      </c>
      <c r="J3711" t="b">
        <v>0</v>
      </c>
      <c r="L3711">
        <f t="shared" si="58"/>
        <v>6</v>
      </c>
    </row>
    <row r="3712" spans="1:12" x14ac:dyDescent="0.3">
      <c r="A3712" t="s">
        <v>720</v>
      </c>
      <c r="B3712" s="97" t="s">
        <v>1060</v>
      </c>
      <c r="C3712" t="s">
        <v>128</v>
      </c>
      <c r="D3712" t="b">
        <v>0</v>
      </c>
      <c r="E3712" t="b">
        <v>0</v>
      </c>
      <c r="F3712" t="b">
        <v>0</v>
      </c>
      <c r="G3712" t="b">
        <v>0</v>
      </c>
      <c r="H3712" t="b">
        <v>0</v>
      </c>
      <c r="I3712" t="b">
        <v>0</v>
      </c>
      <c r="J3712" t="b">
        <v>0</v>
      </c>
      <c r="L3712">
        <f t="shared" si="58"/>
        <v>7</v>
      </c>
    </row>
    <row r="3713" spans="1:12" x14ac:dyDescent="0.3">
      <c r="A3713" t="s">
        <v>720</v>
      </c>
      <c r="B3713" s="97" t="s">
        <v>1060</v>
      </c>
      <c r="C3713" t="s">
        <v>128</v>
      </c>
      <c r="D3713" t="b">
        <v>0</v>
      </c>
      <c r="E3713" t="b">
        <v>0</v>
      </c>
      <c r="F3713" t="b">
        <v>0</v>
      </c>
      <c r="G3713" t="b">
        <v>0</v>
      </c>
      <c r="H3713" t="b">
        <v>0</v>
      </c>
      <c r="I3713" t="b">
        <v>1</v>
      </c>
      <c r="J3713" t="b">
        <v>0</v>
      </c>
      <c r="L3713">
        <f t="shared" si="58"/>
        <v>6</v>
      </c>
    </row>
    <row r="3714" spans="1:12" x14ac:dyDescent="0.3">
      <c r="A3714" t="s">
        <v>720</v>
      </c>
      <c r="B3714" s="97" t="s">
        <v>1060</v>
      </c>
      <c r="C3714" t="s">
        <v>128</v>
      </c>
      <c r="D3714" t="b">
        <v>0</v>
      </c>
      <c r="E3714" t="b">
        <v>0</v>
      </c>
      <c r="F3714" t="b">
        <v>1</v>
      </c>
      <c r="G3714" t="b">
        <v>0</v>
      </c>
      <c r="H3714" t="b">
        <v>1</v>
      </c>
      <c r="I3714" t="b">
        <v>1</v>
      </c>
      <c r="J3714" t="b">
        <v>0</v>
      </c>
      <c r="L3714">
        <f t="shared" si="58"/>
        <v>6</v>
      </c>
    </row>
    <row r="3715" spans="1:12" x14ac:dyDescent="0.3">
      <c r="A3715" t="s">
        <v>720</v>
      </c>
      <c r="B3715" s="97" t="s">
        <v>1060</v>
      </c>
      <c r="C3715" t="s">
        <v>128</v>
      </c>
      <c r="D3715" t="b">
        <v>0</v>
      </c>
      <c r="E3715" t="b">
        <v>0</v>
      </c>
      <c r="F3715" t="b">
        <v>0</v>
      </c>
      <c r="G3715" t="b">
        <v>0</v>
      </c>
      <c r="H3715" t="b">
        <v>1</v>
      </c>
      <c r="I3715" t="b">
        <v>1</v>
      </c>
      <c r="J3715" t="b">
        <v>0</v>
      </c>
      <c r="L3715">
        <f t="shared" si="58"/>
        <v>6</v>
      </c>
    </row>
    <row r="3716" spans="1:12" x14ac:dyDescent="0.3">
      <c r="A3716" t="s">
        <v>720</v>
      </c>
      <c r="B3716" s="97" t="s">
        <v>1060</v>
      </c>
      <c r="C3716" t="s">
        <v>128</v>
      </c>
      <c r="D3716" t="b">
        <v>0</v>
      </c>
      <c r="E3716" t="b">
        <v>0</v>
      </c>
      <c r="F3716" t="b">
        <v>0</v>
      </c>
      <c r="G3716" t="b">
        <v>0</v>
      </c>
      <c r="H3716" t="b">
        <v>0</v>
      </c>
      <c r="I3716" t="b">
        <v>0</v>
      </c>
      <c r="J3716" t="b">
        <v>0</v>
      </c>
      <c r="L3716">
        <f t="shared" si="58"/>
        <v>7</v>
      </c>
    </row>
    <row r="3717" spans="1:12" x14ac:dyDescent="0.3">
      <c r="A3717" t="s">
        <v>720</v>
      </c>
      <c r="B3717" s="97" t="s">
        <v>1060</v>
      </c>
      <c r="C3717" t="s">
        <v>128</v>
      </c>
      <c r="D3717" t="b">
        <v>0</v>
      </c>
      <c r="E3717" t="b">
        <v>0</v>
      </c>
      <c r="F3717" t="b">
        <v>0</v>
      </c>
      <c r="G3717" t="b">
        <v>0</v>
      </c>
      <c r="H3717" t="b">
        <v>0</v>
      </c>
      <c r="I3717" t="b">
        <v>0</v>
      </c>
      <c r="J3717" t="b">
        <v>0</v>
      </c>
      <c r="L3717">
        <f t="shared" si="58"/>
        <v>7</v>
      </c>
    </row>
    <row r="3718" spans="1:12" x14ac:dyDescent="0.3">
      <c r="A3718" t="s">
        <v>720</v>
      </c>
      <c r="B3718" s="97" t="s">
        <v>1060</v>
      </c>
      <c r="C3718" t="s">
        <v>128</v>
      </c>
      <c r="D3718" t="b">
        <v>0</v>
      </c>
      <c r="E3718" t="b">
        <v>0</v>
      </c>
      <c r="F3718" t="b">
        <v>1</v>
      </c>
      <c r="G3718" t="b">
        <v>0</v>
      </c>
      <c r="H3718" t="b">
        <v>0</v>
      </c>
      <c r="I3718" t="b">
        <v>0</v>
      </c>
      <c r="J3718" t="b">
        <v>0</v>
      </c>
      <c r="L3718">
        <f t="shared" si="58"/>
        <v>7</v>
      </c>
    </row>
    <row r="3719" spans="1:12" x14ac:dyDescent="0.3">
      <c r="A3719" t="s">
        <v>720</v>
      </c>
      <c r="B3719" s="97" t="s">
        <v>1060</v>
      </c>
      <c r="C3719" t="s">
        <v>128</v>
      </c>
      <c r="D3719" t="b">
        <v>0</v>
      </c>
      <c r="E3719" t="b">
        <v>0</v>
      </c>
      <c r="F3719" t="b">
        <v>0</v>
      </c>
      <c r="G3719" t="b">
        <v>0</v>
      </c>
      <c r="H3719" t="b">
        <v>0</v>
      </c>
      <c r="I3719" t="b">
        <v>0</v>
      </c>
      <c r="J3719" t="b">
        <v>0</v>
      </c>
      <c r="L3719">
        <f t="shared" si="58"/>
        <v>7</v>
      </c>
    </row>
    <row r="3720" spans="1:12" x14ac:dyDescent="0.3">
      <c r="A3720" t="s">
        <v>720</v>
      </c>
      <c r="B3720" s="97" t="s">
        <v>1060</v>
      </c>
      <c r="C3720" t="s">
        <v>675</v>
      </c>
      <c r="D3720" t="b">
        <v>0</v>
      </c>
      <c r="E3720" t="b">
        <v>0</v>
      </c>
      <c r="F3720" t="b">
        <v>0</v>
      </c>
      <c r="G3720" t="b">
        <v>0</v>
      </c>
      <c r="H3720" t="b">
        <v>0</v>
      </c>
      <c r="I3720" t="b">
        <v>1</v>
      </c>
      <c r="J3720" t="b">
        <v>0</v>
      </c>
      <c r="L3720">
        <f t="shared" si="58"/>
        <v>6</v>
      </c>
    </row>
    <row r="3721" spans="1:12" x14ac:dyDescent="0.3">
      <c r="A3721" t="s">
        <v>720</v>
      </c>
      <c r="B3721" s="97" t="s">
        <v>1060</v>
      </c>
      <c r="C3721" t="s">
        <v>675</v>
      </c>
      <c r="D3721" t="b">
        <v>0</v>
      </c>
      <c r="E3721" t="b">
        <v>0</v>
      </c>
      <c r="F3721" t="b">
        <v>0</v>
      </c>
      <c r="G3721" t="b">
        <v>0</v>
      </c>
      <c r="H3721" t="b">
        <v>0</v>
      </c>
      <c r="I3721" t="b">
        <v>0</v>
      </c>
      <c r="J3721" t="b">
        <v>0</v>
      </c>
      <c r="L3721">
        <f t="shared" si="58"/>
        <v>7</v>
      </c>
    </row>
    <row r="3722" spans="1:12" x14ac:dyDescent="0.3">
      <c r="A3722" t="s">
        <v>720</v>
      </c>
      <c r="B3722" s="97" t="s">
        <v>1060</v>
      </c>
      <c r="C3722" t="s">
        <v>675</v>
      </c>
      <c r="D3722" t="b">
        <v>0</v>
      </c>
      <c r="E3722" t="b">
        <v>0</v>
      </c>
      <c r="F3722" t="b">
        <v>0</v>
      </c>
      <c r="G3722" t="b">
        <v>0</v>
      </c>
      <c r="H3722" t="b">
        <v>0</v>
      </c>
      <c r="I3722" t="b">
        <v>0</v>
      </c>
      <c r="J3722" t="b">
        <v>0</v>
      </c>
      <c r="L3722">
        <f t="shared" ref="L3722:L3785" si="59">MATCH(TRUE,D3722:J3722)</f>
        <v>7</v>
      </c>
    </row>
    <row r="3723" spans="1:12" x14ac:dyDescent="0.3">
      <c r="A3723" t="s">
        <v>720</v>
      </c>
      <c r="B3723" s="97" t="s">
        <v>1060</v>
      </c>
      <c r="C3723" t="s">
        <v>675</v>
      </c>
      <c r="D3723" t="b">
        <v>0</v>
      </c>
      <c r="E3723" t="b">
        <v>1</v>
      </c>
      <c r="F3723" t="b">
        <v>0</v>
      </c>
      <c r="G3723" t="b">
        <v>0</v>
      </c>
      <c r="H3723" t="b">
        <v>0</v>
      </c>
      <c r="I3723" t="b">
        <v>1</v>
      </c>
      <c r="J3723" t="b">
        <v>0</v>
      </c>
      <c r="L3723">
        <f t="shared" si="59"/>
        <v>6</v>
      </c>
    </row>
    <row r="3724" spans="1:12" x14ac:dyDescent="0.3">
      <c r="A3724" t="s">
        <v>720</v>
      </c>
      <c r="B3724" s="97" t="s">
        <v>1060</v>
      </c>
      <c r="C3724" t="s">
        <v>675</v>
      </c>
      <c r="D3724" t="b">
        <v>0</v>
      </c>
      <c r="E3724" t="b">
        <v>0</v>
      </c>
      <c r="F3724" t="b">
        <v>0</v>
      </c>
      <c r="G3724" t="b">
        <v>0</v>
      </c>
      <c r="H3724" t="b">
        <v>0</v>
      </c>
      <c r="I3724" t="b">
        <v>0</v>
      </c>
      <c r="J3724" t="b">
        <v>0</v>
      </c>
      <c r="L3724">
        <f t="shared" si="59"/>
        <v>7</v>
      </c>
    </row>
    <row r="3725" spans="1:12" x14ac:dyDescent="0.3">
      <c r="A3725" t="s">
        <v>720</v>
      </c>
      <c r="B3725" s="97" t="s">
        <v>1060</v>
      </c>
      <c r="C3725" t="s">
        <v>675</v>
      </c>
      <c r="D3725" t="b">
        <v>0</v>
      </c>
      <c r="E3725" t="b">
        <v>0</v>
      </c>
      <c r="F3725" t="b">
        <v>0</v>
      </c>
      <c r="G3725" t="b">
        <v>0</v>
      </c>
      <c r="H3725" t="b">
        <v>0</v>
      </c>
      <c r="I3725" t="b">
        <v>0</v>
      </c>
      <c r="J3725" t="b">
        <v>0</v>
      </c>
      <c r="L3725">
        <f t="shared" si="59"/>
        <v>7</v>
      </c>
    </row>
    <row r="3726" spans="1:12" x14ac:dyDescent="0.3">
      <c r="A3726" t="s">
        <v>720</v>
      </c>
      <c r="B3726" s="97" t="s">
        <v>1060</v>
      </c>
      <c r="C3726" t="s">
        <v>675</v>
      </c>
      <c r="D3726" t="b">
        <v>0</v>
      </c>
      <c r="E3726" t="b">
        <v>0</v>
      </c>
      <c r="F3726" t="b">
        <v>0</v>
      </c>
      <c r="G3726" t="b">
        <v>0</v>
      </c>
      <c r="H3726" t="b">
        <v>0</v>
      </c>
      <c r="I3726" t="b">
        <v>0</v>
      </c>
      <c r="J3726" t="b">
        <v>0</v>
      </c>
      <c r="L3726">
        <f t="shared" si="59"/>
        <v>7</v>
      </c>
    </row>
    <row r="3727" spans="1:12" x14ac:dyDescent="0.3">
      <c r="A3727" t="s">
        <v>720</v>
      </c>
      <c r="B3727" s="97" t="s">
        <v>1060</v>
      </c>
      <c r="C3727" t="s">
        <v>675</v>
      </c>
      <c r="D3727" t="b">
        <v>0</v>
      </c>
      <c r="E3727" t="b">
        <v>0</v>
      </c>
      <c r="F3727" t="b">
        <v>0</v>
      </c>
      <c r="G3727" t="b">
        <v>0</v>
      </c>
      <c r="H3727" t="b">
        <v>0</v>
      </c>
      <c r="I3727" t="b">
        <v>1</v>
      </c>
      <c r="J3727" t="b">
        <v>0</v>
      </c>
      <c r="L3727">
        <f t="shared" si="59"/>
        <v>6</v>
      </c>
    </row>
    <row r="3728" spans="1:12" x14ac:dyDescent="0.3">
      <c r="A3728" t="s">
        <v>720</v>
      </c>
      <c r="B3728" s="97" t="s">
        <v>1060</v>
      </c>
      <c r="C3728" t="s">
        <v>675</v>
      </c>
      <c r="D3728" t="b">
        <v>0</v>
      </c>
      <c r="E3728" t="b">
        <v>0</v>
      </c>
      <c r="F3728" t="b">
        <v>0</v>
      </c>
      <c r="G3728" t="b">
        <v>1</v>
      </c>
      <c r="H3728" t="b">
        <v>1</v>
      </c>
      <c r="I3728" t="b">
        <v>0</v>
      </c>
      <c r="J3728" t="b">
        <v>0</v>
      </c>
      <c r="L3728">
        <f t="shared" si="59"/>
        <v>5</v>
      </c>
    </row>
    <row r="3729" spans="1:12" x14ac:dyDescent="0.3">
      <c r="A3729" t="s">
        <v>720</v>
      </c>
      <c r="B3729" s="97" t="s">
        <v>1060</v>
      </c>
      <c r="C3729" t="s">
        <v>675</v>
      </c>
      <c r="D3729" t="b">
        <v>0</v>
      </c>
      <c r="E3729" t="b">
        <v>0</v>
      </c>
      <c r="F3729" t="b">
        <v>0</v>
      </c>
      <c r="G3729" t="b">
        <v>0</v>
      </c>
      <c r="H3729" t="b">
        <v>0</v>
      </c>
      <c r="I3729" t="b">
        <v>0</v>
      </c>
      <c r="J3729" t="b">
        <v>0</v>
      </c>
      <c r="L3729">
        <f t="shared" si="59"/>
        <v>7</v>
      </c>
    </row>
    <row r="3730" spans="1:12" x14ac:dyDescent="0.3">
      <c r="A3730" t="s">
        <v>720</v>
      </c>
      <c r="B3730" s="97" t="s">
        <v>1060</v>
      </c>
      <c r="C3730" t="s">
        <v>675</v>
      </c>
      <c r="D3730" t="b">
        <v>0</v>
      </c>
      <c r="E3730" t="b">
        <v>0</v>
      </c>
      <c r="F3730" t="b">
        <v>0</v>
      </c>
      <c r="G3730" t="b">
        <v>0</v>
      </c>
      <c r="H3730" t="b">
        <v>0</v>
      </c>
      <c r="I3730" t="b">
        <v>0</v>
      </c>
      <c r="J3730" t="b">
        <v>0</v>
      </c>
      <c r="L3730">
        <f t="shared" si="59"/>
        <v>7</v>
      </c>
    </row>
    <row r="3731" spans="1:12" x14ac:dyDescent="0.3">
      <c r="A3731" t="s">
        <v>720</v>
      </c>
      <c r="B3731" s="97" t="s">
        <v>1060</v>
      </c>
      <c r="C3731" t="s">
        <v>675</v>
      </c>
      <c r="D3731" t="b">
        <v>0</v>
      </c>
      <c r="E3731" t="b">
        <v>0</v>
      </c>
      <c r="F3731" t="b">
        <v>0</v>
      </c>
      <c r="G3731" t="b">
        <v>0</v>
      </c>
      <c r="H3731" t="b">
        <v>0</v>
      </c>
      <c r="I3731" t="b">
        <v>1</v>
      </c>
      <c r="J3731" t="b">
        <v>0</v>
      </c>
      <c r="L3731">
        <f t="shared" si="59"/>
        <v>6</v>
      </c>
    </row>
    <row r="3732" spans="1:12" x14ac:dyDescent="0.3">
      <c r="A3732" t="s">
        <v>720</v>
      </c>
      <c r="B3732" s="97" t="s">
        <v>1060</v>
      </c>
      <c r="C3732" t="s">
        <v>675</v>
      </c>
      <c r="D3732" t="b">
        <v>0</v>
      </c>
      <c r="E3732" t="b">
        <v>0</v>
      </c>
      <c r="F3732" t="b">
        <v>0</v>
      </c>
      <c r="G3732" t="b">
        <v>0</v>
      </c>
      <c r="H3732" t="b">
        <v>0</v>
      </c>
      <c r="I3732" t="b">
        <v>0</v>
      </c>
      <c r="J3732" t="b">
        <v>0</v>
      </c>
      <c r="L3732">
        <f t="shared" si="59"/>
        <v>7</v>
      </c>
    </row>
    <row r="3733" spans="1:12" x14ac:dyDescent="0.3">
      <c r="A3733" t="s">
        <v>720</v>
      </c>
      <c r="B3733" s="97" t="s">
        <v>1060</v>
      </c>
      <c r="C3733" t="s">
        <v>675</v>
      </c>
      <c r="D3733" t="b">
        <v>0</v>
      </c>
      <c r="E3733" t="b">
        <v>0</v>
      </c>
      <c r="F3733" t="b">
        <v>0</v>
      </c>
      <c r="G3733" t="b">
        <v>0</v>
      </c>
      <c r="H3733" t="b">
        <v>0</v>
      </c>
      <c r="I3733" t="b">
        <v>0</v>
      </c>
      <c r="J3733" t="b">
        <v>0</v>
      </c>
      <c r="L3733">
        <f t="shared" si="59"/>
        <v>7</v>
      </c>
    </row>
    <row r="3734" spans="1:12" x14ac:dyDescent="0.3">
      <c r="A3734" t="s">
        <v>720</v>
      </c>
      <c r="B3734" s="97" t="s">
        <v>1060</v>
      </c>
      <c r="C3734" t="s">
        <v>675</v>
      </c>
      <c r="D3734" t="b">
        <v>0</v>
      </c>
      <c r="E3734" t="b">
        <v>0</v>
      </c>
      <c r="F3734" t="b">
        <v>0</v>
      </c>
      <c r="G3734" t="b">
        <v>0</v>
      </c>
      <c r="H3734" t="b">
        <v>0</v>
      </c>
      <c r="I3734" t="b">
        <v>0</v>
      </c>
      <c r="J3734" t="b">
        <v>0</v>
      </c>
      <c r="L3734">
        <f t="shared" si="59"/>
        <v>7</v>
      </c>
    </row>
    <row r="3735" spans="1:12" x14ac:dyDescent="0.3">
      <c r="A3735" t="s">
        <v>720</v>
      </c>
      <c r="B3735" s="97" t="s">
        <v>1060</v>
      </c>
      <c r="C3735" t="s">
        <v>675</v>
      </c>
      <c r="D3735" t="b">
        <v>0</v>
      </c>
      <c r="E3735" t="b">
        <v>0</v>
      </c>
      <c r="F3735" t="b">
        <v>0</v>
      </c>
      <c r="G3735" t="b">
        <v>0</v>
      </c>
      <c r="H3735" t="b">
        <v>0</v>
      </c>
      <c r="I3735" t="b">
        <v>0</v>
      </c>
      <c r="J3735" t="b">
        <v>0</v>
      </c>
      <c r="L3735">
        <f t="shared" si="59"/>
        <v>7</v>
      </c>
    </row>
    <row r="3736" spans="1:12" x14ac:dyDescent="0.3">
      <c r="A3736" t="s">
        <v>720</v>
      </c>
      <c r="B3736" s="97" t="s">
        <v>1060</v>
      </c>
      <c r="C3736" t="s">
        <v>675</v>
      </c>
      <c r="D3736" t="b">
        <v>0</v>
      </c>
      <c r="E3736" t="b">
        <v>0</v>
      </c>
      <c r="F3736" t="b">
        <v>0</v>
      </c>
      <c r="G3736" t="b">
        <v>0</v>
      </c>
      <c r="H3736" t="b">
        <v>0</v>
      </c>
      <c r="I3736" t="b">
        <v>0</v>
      </c>
      <c r="J3736" t="b">
        <v>0</v>
      </c>
      <c r="L3736">
        <f t="shared" si="59"/>
        <v>7</v>
      </c>
    </row>
    <row r="3737" spans="1:12" x14ac:dyDescent="0.3">
      <c r="A3737" t="s">
        <v>720</v>
      </c>
      <c r="B3737" s="97" t="s">
        <v>1060</v>
      </c>
      <c r="C3737" t="s">
        <v>675</v>
      </c>
      <c r="D3737" t="b">
        <v>0</v>
      </c>
      <c r="E3737" t="b">
        <v>0</v>
      </c>
      <c r="F3737" t="b">
        <v>0</v>
      </c>
      <c r="G3737" t="b">
        <v>0</v>
      </c>
      <c r="H3737" t="b">
        <v>0</v>
      </c>
      <c r="I3737" t="b">
        <v>0</v>
      </c>
      <c r="J3737" t="b">
        <v>0</v>
      </c>
      <c r="L3737">
        <f t="shared" si="59"/>
        <v>7</v>
      </c>
    </row>
    <row r="3738" spans="1:12" x14ac:dyDescent="0.3">
      <c r="A3738" t="s">
        <v>720</v>
      </c>
      <c r="B3738" s="97" t="s">
        <v>1060</v>
      </c>
      <c r="C3738" t="s">
        <v>675</v>
      </c>
      <c r="D3738" t="b">
        <v>0</v>
      </c>
      <c r="E3738" t="b">
        <v>0</v>
      </c>
      <c r="F3738" t="b">
        <v>0</v>
      </c>
      <c r="G3738" t="b">
        <v>0</v>
      </c>
      <c r="H3738" t="b">
        <v>0</v>
      </c>
      <c r="I3738" t="b">
        <v>0</v>
      </c>
      <c r="J3738" t="b">
        <v>0</v>
      </c>
      <c r="L3738">
        <f t="shared" si="59"/>
        <v>7</v>
      </c>
    </row>
    <row r="3739" spans="1:12" x14ac:dyDescent="0.3">
      <c r="A3739" t="s">
        <v>720</v>
      </c>
      <c r="B3739" s="97" t="s">
        <v>1060</v>
      </c>
      <c r="C3739" t="s">
        <v>675</v>
      </c>
      <c r="D3739" t="b">
        <v>0</v>
      </c>
      <c r="E3739" t="b">
        <v>0</v>
      </c>
      <c r="F3739" t="b">
        <v>0</v>
      </c>
      <c r="G3739" t="b">
        <v>0</v>
      </c>
      <c r="H3739" t="b">
        <v>0</v>
      </c>
      <c r="I3739" t="b">
        <v>0</v>
      </c>
      <c r="J3739" t="b">
        <v>0</v>
      </c>
      <c r="L3739">
        <f t="shared" si="59"/>
        <v>7</v>
      </c>
    </row>
    <row r="3740" spans="1:12" x14ac:dyDescent="0.3">
      <c r="A3740" t="s">
        <v>720</v>
      </c>
      <c r="B3740" s="97" t="s">
        <v>1060</v>
      </c>
      <c r="C3740" t="s">
        <v>675</v>
      </c>
      <c r="D3740" t="b">
        <v>0</v>
      </c>
      <c r="E3740" t="b">
        <v>0</v>
      </c>
      <c r="F3740" t="b">
        <v>0</v>
      </c>
      <c r="G3740" t="b">
        <v>0</v>
      </c>
      <c r="H3740" t="b">
        <v>0</v>
      </c>
      <c r="I3740" t="b">
        <v>0</v>
      </c>
      <c r="J3740" t="b">
        <v>0</v>
      </c>
      <c r="L3740">
        <f t="shared" si="59"/>
        <v>7</v>
      </c>
    </row>
    <row r="3741" spans="1:12" x14ac:dyDescent="0.3">
      <c r="A3741" t="s">
        <v>720</v>
      </c>
      <c r="B3741" s="97" t="s">
        <v>1060</v>
      </c>
      <c r="C3741" t="s">
        <v>675</v>
      </c>
      <c r="D3741" t="b">
        <v>0</v>
      </c>
      <c r="E3741" t="b">
        <v>0</v>
      </c>
      <c r="F3741" t="b">
        <v>0</v>
      </c>
      <c r="G3741" t="b">
        <v>0</v>
      </c>
      <c r="H3741" t="b">
        <v>0</v>
      </c>
      <c r="I3741" t="b">
        <v>0</v>
      </c>
      <c r="J3741" t="b">
        <v>0</v>
      </c>
      <c r="L3741">
        <f t="shared" si="59"/>
        <v>7</v>
      </c>
    </row>
    <row r="3742" spans="1:12" x14ac:dyDescent="0.3">
      <c r="A3742" t="s">
        <v>720</v>
      </c>
      <c r="B3742" s="97" t="s">
        <v>1060</v>
      </c>
      <c r="C3742" t="s">
        <v>675</v>
      </c>
      <c r="D3742" t="b">
        <v>0</v>
      </c>
      <c r="E3742" t="b">
        <v>0</v>
      </c>
      <c r="F3742" t="b">
        <v>0</v>
      </c>
      <c r="G3742" t="b">
        <v>0</v>
      </c>
      <c r="H3742" t="b">
        <v>1</v>
      </c>
      <c r="I3742" t="b">
        <v>1</v>
      </c>
      <c r="J3742" t="b">
        <v>0</v>
      </c>
      <c r="L3742">
        <f t="shared" si="59"/>
        <v>6</v>
      </c>
    </row>
    <row r="3743" spans="1:12" x14ac:dyDescent="0.3">
      <c r="A3743" t="s">
        <v>720</v>
      </c>
      <c r="B3743" s="97" t="s">
        <v>1060</v>
      </c>
      <c r="C3743" t="s">
        <v>725</v>
      </c>
      <c r="D3743" t="b">
        <v>0</v>
      </c>
      <c r="E3743" t="b">
        <v>0</v>
      </c>
      <c r="F3743" t="b">
        <v>0</v>
      </c>
      <c r="G3743" t="b">
        <v>0</v>
      </c>
      <c r="H3743" t="b">
        <v>1</v>
      </c>
      <c r="I3743" t="b">
        <v>0</v>
      </c>
      <c r="J3743" t="b">
        <v>0</v>
      </c>
      <c r="L3743">
        <f t="shared" si="59"/>
        <v>7</v>
      </c>
    </row>
    <row r="3744" spans="1:12" x14ac:dyDescent="0.3">
      <c r="A3744" t="s">
        <v>720</v>
      </c>
      <c r="B3744" s="97" t="s">
        <v>1060</v>
      </c>
      <c r="C3744" t="s">
        <v>138</v>
      </c>
      <c r="D3744" t="b">
        <v>0</v>
      </c>
      <c r="E3744" t="b">
        <v>0</v>
      </c>
      <c r="F3744" t="b">
        <v>0</v>
      </c>
      <c r="G3744" t="b">
        <v>0</v>
      </c>
      <c r="H3744" t="b">
        <v>0</v>
      </c>
      <c r="I3744" t="b">
        <v>1</v>
      </c>
      <c r="J3744" t="b">
        <v>0</v>
      </c>
      <c r="L3744">
        <f t="shared" si="59"/>
        <v>6</v>
      </c>
    </row>
    <row r="3745" spans="1:12" x14ac:dyDescent="0.3">
      <c r="A3745" t="s">
        <v>720</v>
      </c>
      <c r="B3745" s="97" t="s">
        <v>1060</v>
      </c>
      <c r="C3745" t="s">
        <v>138</v>
      </c>
      <c r="D3745" t="b">
        <v>0</v>
      </c>
      <c r="E3745" t="b">
        <v>0</v>
      </c>
      <c r="F3745" t="b">
        <v>0</v>
      </c>
      <c r="G3745" t="b">
        <v>0</v>
      </c>
      <c r="H3745" t="b">
        <v>1</v>
      </c>
      <c r="I3745" t="b">
        <v>1</v>
      </c>
      <c r="J3745" t="b">
        <v>1</v>
      </c>
      <c r="L3745">
        <f t="shared" si="59"/>
        <v>7</v>
      </c>
    </row>
    <row r="3746" spans="1:12" x14ac:dyDescent="0.3">
      <c r="A3746" t="s">
        <v>720</v>
      </c>
      <c r="B3746" s="97" t="s">
        <v>1060</v>
      </c>
      <c r="C3746" t="s">
        <v>111</v>
      </c>
      <c r="D3746" t="b">
        <v>0</v>
      </c>
      <c r="E3746" t="b">
        <v>0</v>
      </c>
      <c r="F3746" t="b">
        <v>0</v>
      </c>
      <c r="G3746" t="b">
        <v>0</v>
      </c>
      <c r="H3746" t="b">
        <v>0</v>
      </c>
      <c r="I3746" t="b">
        <v>0</v>
      </c>
      <c r="J3746" t="b">
        <v>0</v>
      </c>
      <c r="L3746">
        <f t="shared" si="59"/>
        <v>7</v>
      </c>
    </row>
    <row r="3747" spans="1:12" x14ac:dyDescent="0.3">
      <c r="A3747" t="s">
        <v>720</v>
      </c>
      <c r="B3747" s="97" t="s">
        <v>1060</v>
      </c>
      <c r="C3747" t="s">
        <v>111</v>
      </c>
      <c r="D3747" t="b">
        <v>0</v>
      </c>
      <c r="E3747" t="b">
        <v>0</v>
      </c>
      <c r="F3747" t="b">
        <v>0</v>
      </c>
      <c r="G3747" t="b">
        <v>0</v>
      </c>
      <c r="H3747" t="b">
        <v>0</v>
      </c>
      <c r="I3747" t="b">
        <v>0</v>
      </c>
      <c r="J3747" t="b">
        <v>0</v>
      </c>
      <c r="L3747">
        <f t="shared" si="59"/>
        <v>7</v>
      </c>
    </row>
    <row r="3748" spans="1:12" x14ac:dyDescent="0.3">
      <c r="A3748" t="s">
        <v>720</v>
      </c>
      <c r="B3748" s="97" t="s">
        <v>1060</v>
      </c>
      <c r="C3748" t="s">
        <v>111</v>
      </c>
      <c r="D3748" t="b">
        <v>0</v>
      </c>
      <c r="E3748" t="b">
        <v>0</v>
      </c>
      <c r="F3748" t="b">
        <v>0</v>
      </c>
      <c r="G3748" t="b">
        <v>0</v>
      </c>
      <c r="H3748" t="b">
        <v>1</v>
      </c>
      <c r="I3748" t="b">
        <v>1</v>
      </c>
      <c r="J3748" t="b">
        <v>0</v>
      </c>
      <c r="L3748">
        <f t="shared" si="59"/>
        <v>6</v>
      </c>
    </row>
    <row r="3749" spans="1:12" x14ac:dyDescent="0.3">
      <c r="A3749" t="s">
        <v>720</v>
      </c>
      <c r="B3749" s="97" t="s">
        <v>1060</v>
      </c>
      <c r="C3749" t="s">
        <v>111</v>
      </c>
      <c r="D3749" t="b">
        <v>0</v>
      </c>
      <c r="E3749" t="b">
        <v>0</v>
      </c>
      <c r="F3749" t="b">
        <v>0</v>
      </c>
      <c r="G3749" t="b">
        <v>0</v>
      </c>
      <c r="H3749" t="b">
        <v>0</v>
      </c>
      <c r="I3749" t="b">
        <v>1</v>
      </c>
      <c r="J3749" t="b">
        <v>0</v>
      </c>
      <c r="L3749">
        <f t="shared" si="59"/>
        <v>6</v>
      </c>
    </row>
    <row r="3750" spans="1:12" x14ac:dyDescent="0.3">
      <c r="A3750" t="s">
        <v>720</v>
      </c>
      <c r="B3750" s="97" t="s">
        <v>1060</v>
      </c>
      <c r="C3750" t="s">
        <v>152</v>
      </c>
      <c r="D3750" t="b">
        <v>0</v>
      </c>
      <c r="E3750" t="b">
        <v>0</v>
      </c>
      <c r="F3750" t="b">
        <v>0</v>
      </c>
      <c r="G3750" t="b">
        <v>0</v>
      </c>
      <c r="H3750" t="b">
        <v>1</v>
      </c>
      <c r="I3750" t="b">
        <v>0</v>
      </c>
      <c r="J3750" t="b">
        <v>0</v>
      </c>
      <c r="L3750">
        <f t="shared" si="59"/>
        <v>7</v>
      </c>
    </row>
    <row r="3751" spans="1:12" x14ac:dyDescent="0.3">
      <c r="A3751" t="s">
        <v>720</v>
      </c>
      <c r="B3751" s="97" t="s">
        <v>1060</v>
      </c>
      <c r="C3751" t="s">
        <v>152</v>
      </c>
      <c r="D3751" t="b">
        <v>0</v>
      </c>
      <c r="E3751" t="b">
        <v>0</v>
      </c>
      <c r="F3751" t="b">
        <v>0</v>
      </c>
      <c r="G3751" t="b">
        <v>0</v>
      </c>
      <c r="H3751" t="b">
        <v>0</v>
      </c>
      <c r="I3751" t="b">
        <v>0</v>
      </c>
      <c r="J3751" t="b">
        <v>0</v>
      </c>
      <c r="L3751">
        <f t="shared" si="59"/>
        <v>7</v>
      </c>
    </row>
    <row r="3752" spans="1:12" x14ac:dyDescent="0.3">
      <c r="A3752" t="s">
        <v>720</v>
      </c>
      <c r="B3752" s="97" t="s">
        <v>1060</v>
      </c>
      <c r="C3752" t="s">
        <v>726</v>
      </c>
      <c r="D3752" t="b">
        <v>0</v>
      </c>
      <c r="E3752" t="b">
        <v>0</v>
      </c>
      <c r="F3752" t="b">
        <v>0</v>
      </c>
      <c r="G3752" t="b">
        <v>0</v>
      </c>
      <c r="H3752" t="b">
        <v>0</v>
      </c>
      <c r="I3752" t="b">
        <v>1</v>
      </c>
      <c r="J3752" t="b">
        <v>0</v>
      </c>
      <c r="L3752">
        <f t="shared" si="59"/>
        <v>6</v>
      </c>
    </row>
    <row r="3753" spans="1:12" x14ac:dyDescent="0.3">
      <c r="A3753" t="s">
        <v>720</v>
      </c>
      <c r="B3753" s="97" t="s">
        <v>1060</v>
      </c>
      <c r="C3753" t="s">
        <v>726</v>
      </c>
      <c r="D3753" t="b">
        <v>0</v>
      </c>
      <c r="E3753" t="b">
        <v>0</v>
      </c>
      <c r="F3753" t="b">
        <v>0</v>
      </c>
      <c r="G3753" t="b">
        <v>0</v>
      </c>
      <c r="H3753" t="b">
        <v>0</v>
      </c>
      <c r="I3753" t="b">
        <v>0</v>
      </c>
      <c r="J3753" t="b">
        <v>0</v>
      </c>
      <c r="L3753">
        <f t="shared" si="59"/>
        <v>7</v>
      </c>
    </row>
    <row r="3754" spans="1:12" x14ac:dyDescent="0.3">
      <c r="A3754" t="s">
        <v>720</v>
      </c>
      <c r="B3754" s="97" t="s">
        <v>1060</v>
      </c>
      <c r="C3754" t="s">
        <v>702</v>
      </c>
      <c r="D3754" t="b">
        <v>0</v>
      </c>
      <c r="E3754" t="b">
        <v>0</v>
      </c>
      <c r="F3754" t="b">
        <v>0</v>
      </c>
      <c r="G3754" t="b">
        <v>0</v>
      </c>
      <c r="H3754" t="b">
        <v>1</v>
      </c>
      <c r="I3754" t="b">
        <v>0</v>
      </c>
      <c r="J3754" t="b">
        <v>0</v>
      </c>
      <c r="L3754">
        <f t="shared" si="59"/>
        <v>7</v>
      </c>
    </row>
    <row r="3755" spans="1:12" x14ac:dyDescent="0.3">
      <c r="A3755" t="s">
        <v>720</v>
      </c>
      <c r="B3755" s="97" t="s">
        <v>1060</v>
      </c>
      <c r="C3755" t="s">
        <v>702</v>
      </c>
      <c r="D3755" t="b">
        <v>0</v>
      </c>
      <c r="E3755" t="b">
        <v>0</v>
      </c>
      <c r="F3755" t="b">
        <v>0</v>
      </c>
      <c r="G3755" t="b">
        <v>0</v>
      </c>
      <c r="H3755" t="b">
        <v>1</v>
      </c>
      <c r="I3755" t="b">
        <v>0</v>
      </c>
      <c r="J3755" t="b">
        <v>0</v>
      </c>
      <c r="L3755">
        <f t="shared" si="59"/>
        <v>7</v>
      </c>
    </row>
    <row r="3756" spans="1:12" x14ac:dyDescent="0.3">
      <c r="A3756" t="s">
        <v>720</v>
      </c>
      <c r="B3756" s="97" t="s">
        <v>1060</v>
      </c>
      <c r="C3756" t="s">
        <v>134</v>
      </c>
      <c r="D3756" t="b">
        <v>0</v>
      </c>
      <c r="E3756" t="b">
        <v>0</v>
      </c>
      <c r="F3756" t="b">
        <v>0</v>
      </c>
      <c r="G3756" t="b">
        <v>0</v>
      </c>
      <c r="H3756" t="b">
        <v>0</v>
      </c>
      <c r="I3756" t="b">
        <v>0</v>
      </c>
      <c r="J3756" t="b">
        <v>0</v>
      </c>
      <c r="L3756">
        <f t="shared" si="59"/>
        <v>7</v>
      </c>
    </row>
    <row r="3757" spans="1:12" x14ac:dyDescent="0.3">
      <c r="A3757" t="s">
        <v>720</v>
      </c>
      <c r="B3757" s="97" t="s">
        <v>1060</v>
      </c>
      <c r="C3757" t="s">
        <v>134</v>
      </c>
      <c r="D3757" t="b">
        <v>0</v>
      </c>
      <c r="E3757" t="b">
        <v>0</v>
      </c>
      <c r="F3757" t="b">
        <v>0</v>
      </c>
      <c r="G3757" t="b">
        <v>0</v>
      </c>
      <c r="H3757" t="b">
        <v>0</v>
      </c>
      <c r="I3757" t="b">
        <v>0</v>
      </c>
      <c r="J3757" t="b">
        <v>0</v>
      </c>
      <c r="L3757">
        <f t="shared" si="59"/>
        <v>7</v>
      </c>
    </row>
    <row r="3758" spans="1:12" x14ac:dyDescent="0.3">
      <c r="A3758" t="s">
        <v>720</v>
      </c>
      <c r="B3758" s="97" t="s">
        <v>1060</v>
      </c>
      <c r="C3758" t="s">
        <v>134</v>
      </c>
      <c r="D3758" t="b">
        <v>0</v>
      </c>
      <c r="E3758" t="b">
        <v>0</v>
      </c>
      <c r="F3758" t="b">
        <v>0</v>
      </c>
      <c r="G3758" t="b">
        <v>0</v>
      </c>
      <c r="H3758" t="b">
        <v>0</v>
      </c>
      <c r="I3758" t="b">
        <v>0</v>
      </c>
      <c r="J3758" t="b">
        <v>0</v>
      </c>
      <c r="L3758">
        <f t="shared" si="59"/>
        <v>7</v>
      </c>
    </row>
    <row r="3759" spans="1:12" x14ac:dyDescent="0.3">
      <c r="A3759" t="s">
        <v>720</v>
      </c>
      <c r="B3759" s="97" t="s">
        <v>1060</v>
      </c>
      <c r="C3759" t="s">
        <v>134</v>
      </c>
      <c r="D3759" t="b">
        <v>0</v>
      </c>
      <c r="E3759" t="b">
        <v>0</v>
      </c>
      <c r="F3759" t="b">
        <v>0</v>
      </c>
      <c r="G3759" t="b">
        <v>0</v>
      </c>
      <c r="H3759" t="b">
        <v>0</v>
      </c>
      <c r="I3759" t="b">
        <v>0</v>
      </c>
      <c r="J3759" t="b">
        <v>0</v>
      </c>
      <c r="L3759">
        <f t="shared" si="59"/>
        <v>7</v>
      </c>
    </row>
    <row r="3760" spans="1:12" x14ac:dyDescent="0.3">
      <c r="A3760" t="s">
        <v>720</v>
      </c>
      <c r="B3760" s="97" t="s">
        <v>1060</v>
      </c>
      <c r="C3760" t="s">
        <v>134</v>
      </c>
      <c r="D3760" t="b">
        <v>0</v>
      </c>
      <c r="E3760" t="b">
        <v>0</v>
      </c>
      <c r="F3760" t="b">
        <v>0</v>
      </c>
      <c r="G3760" t="b">
        <v>0</v>
      </c>
      <c r="H3760" t="b">
        <v>0</v>
      </c>
      <c r="I3760" t="b">
        <v>0</v>
      </c>
      <c r="J3760" t="b">
        <v>0</v>
      </c>
      <c r="L3760">
        <f t="shared" si="59"/>
        <v>7</v>
      </c>
    </row>
    <row r="3761" spans="1:12" x14ac:dyDescent="0.3">
      <c r="A3761" t="s">
        <v>720</v>
      </c>
      <c r="B3761" s="97" t="s">
        <v>1060</v>
      </c>
      <c r="C3761" t="s">
        <v>134</v>
      </c>
      <c r="D3761" t="b">
        <v>0</v>
      </c>
      <c r="E3761" t="b">
        <v>0</v>
      </c>
      <c r="F3761" t="b">
        <v>0</v>
      </c>
      <c r="G3761" t="b">
        <v>0</v>
      </c>
      <c r="H3761" t="b">
        <v>0</v>
      </c>
      <c r="I3761" t="b">
        <v>0</v>
      </c>
      <c r="J3761" t="b">
        <v>0</v>
      </c>
      <c r="L3761">
        <f t="shared" si="59"/>
        <v>7</v>
      </c>
    </row>
    <row r="3762" spans="1:12" x14ac:dyDescent="0.3">
      <c r="A3762" t="s">
        <v>720</v>
      </c>
      <c r="B3762" s="97" t="s">
        <v>1060</v>
      </c>
      <c r="C3762" t="s">
        <v>134</v>
      </c>
      <c r="D3762" t="b">
        <v>0</v>
      </c>
      <c r="E3762" t="b">
        <v>0</v>
      </c>
      <c r="F3762" t="b">
        <v>0</v>
      </c>
      <c r="G3762" t="b">
        <v>0</v>
      </c>
      <c r="H3762" t="b">
        <v>0</v>
      </c>
      <c r="I3762" t="b">
        <v>0</v>
      </c>
      <c r="J3762" t="b">
        <v>0</v>
      </c>
      <c r="L3762">
        <f t="shared" si="59"/>
        <v>7</v>
      </c>
    </row>
    <row r="3763" spans="1:12" x14ac:dyDescent="0.3">
      <c r="A3763" t="s">
        <v>720</v>
      </c>
      <c r="B3763" s="97" t="s">
        <v>1060</v>
      </c>
      <c r="C3763" t="s">
        <v>134</v>
      </c>
      <c r="D3763" t="b">
        <v>0</v>
      </c>
      <c r="E3763" t="b">
        <v>0</v>
      </c>
      <c r="F3763" t="b">
        <v>0</v>
      </c>
      <c r="G3763" t="b">
        <v>0</v>
      </c>
      <c r="H3763" t="b">
        <v>0</v>
      </c>
      <c r="I3763" t="b">
        <v>0</v>
      </c>
      <c r="J3763" t="b">
        <v>0</v>
      </c>
      <c r="L3763">
        <f t="shared" si="59"/>
        <v>7</v>
      </c>
    </row>
    <row r="3764" spans="1:12" x14ac:dyDescent="0.3">
      <c r="A3764" t="s">
        <v>720</v>
      </c>
      <c r="B3764" s="97" t="s">
        <v>1060</v>
      </c>
      <c r="C3764" t="s">
        <v>134</v>
      </c>
      <c r="D3764" t="b">
        <v>0</v>
      </c>
      <c r="E3764" t="b">
        <v>0</v>
      </c>
      <c r="F3764" t="b">
        <v>0</v>
      </c>
      <c r="G3764" t="b">
        <v>0</v>
      </c>
      <c r="H3764" t="b">
        <v>0</v>
      </c>
      <c r="I3764" t="b">
        <v>0</v>
      </c>
      <c r="J3764" t="b">
        <v>0</v>
      </c>
      <c r="L3764">
        <f t="shared" si="59"/>
        <v>7</v>
      </c>
    </row>
    <row r="3765" spans="1:12" x14ac:dyDescent="0.3">
      <c r="A3765" t="s">
        <v>720</v>
      </c>
      <c r="B3765" s="97" t="s">
        <v>1060</v>
      </c>
      <c r="C3765" t="s">
        <v>134</v>
      </c>
      <c r="D3765" t="b">
        <v>0</v>
      </c>
      <c r="E3765" t="b">
        <v>0</v>
      </c>
      <c r="F3765" t="b">
        <v>0</v>
      </c>
      <c r="G3765" t="b">
        <v>0</v>
      </c>
      <c r="H3765" t="b">
        <v>0</v>
      </c>
      <c r="I3765" t="b">
        <v>0</v>
      </c>
      <c r="J3765" t="b">
        <v>0</v>
      </c>
      <c r="L3765">
        <f t="shared" si="59"/>
        <v>7</v>
      </c>
    </row>
    <row r="3766" spans="1:12" x14ac:dyDescent="0.3">
      <c r="A3766" t="s">
        <v>720</v>
      </c>
      <c r="B3766" s="97" t="s">
        <v>1060</v>
      </c>
      <c r="C3766" t="s">
        <v>134</v>
      </c>
      <c r="D3766" t="b">
        <v>0</v>
      </c>
      <c r="E3766" t="b">
        <v>0</v>
      </c>
      <c r="F3766" t="b">
        <v>0</v>
      </c>
      <c r="G3766" t="b">
        <v>0</v>
      </c>
      <c r="H3766" t="b">
        <v>0</v>
      </c>
      <c r="I3766" t="b">
        <v>0</v>
      </c>
      <c r="J3766" t="b">
        <v>0</v>
      </c>
      <c r="L3766">
        <f t="shared" si="59"/>
        <v>7</v>
      </c>
    </row>
    <row r="3767" spans="1:12" x14ac:dyDescent="0.3">
      <c r="A3767" t="s">
        <v>720</v>
      </c>
      <c r="B3767" s="97" t="s">
        <v>1060</v>
      </c>
      <c r="C3767" t="s">
        <v>134</v>
      </c>
      <c r="D3767" t="b">
        <v>0</v>
      </c>
      <c r="E3767" t="b">
        <v>0</v>
      </c>
      <c r="F3767" t="b">
        <v>0</v>
      </c>
      <c r="G3767" t="b">
        <v>0</v>
      </c>
      <c r="H3767" t="b">
        <v>0</v>
      </c>
      <c r="I3767" t="b">
        <v>0</v>
      </c>
      <c r="J3767" t="b">
        <v>0</v>
      </c>
      <c r="L3767">
        <f t="shared" si="59"/>
        <v>7</v>
      </c>
    </row>
    <row r="3768" spans="1:12" x14ac:dyDescent="0.3">
      <c r="A3768" t="s">
        <v>720</v>
      </c>
      <c r="B3768" s="97" t="s">
        <v>1060</v>
      </c>
      <c r="C3768" t="s">
        <v>134</v>
      </c>
      <c r="D3768" t="b">
        <v>0</v>
      </c>
      <c r="E3768" t="b">
        <v>0</v>
      </c>
      <c r="F3768" t="b">
        <v>0</v>
      </c>
      <c r="G3768" t="b">
        <v>0</v>
      </c>
      <c r="H3768" t="b">
        <v>0</v>
      </c>
      <c r="I3768" t="b">
        <v>0</v>
      </c>
      <c r="J3768" t="b">
        <v>0</v>
      </c>
      <c r="L3768">
        <f t="shared" si="59"/>
        <v>7</v>
      </c>
    </row>
    <row r="3769" spans="1:12" x14ac:dyDescent="0.3">
      <c r="A3769" t="s">
        <v>720</v>
      </c>
      <c r="B3769" s="97" t="s">
        <v>1060</v>
      </c>
      <c r="C3769" t="s">
        <v>134</v>
      </c>
      <c r="D3769" t="b">
        <v>0</v>
      </c>
      <c r="E3769" t="b">
        <v>0</v>
      </c>
      <c r="F3769" t="b">
        <v>0</v>
      </c>
      <c r="G3769" t="b">
        <v>0</v>
      </c>
      <c r="H3769" t="b">
        <v>0</v>
      </c>
      <c r="I3769" t="b">
        <v>0</v>
      </c>
      <c r="J3769" t="b">
        <v>0</v>
      </c>
      <c r="L3769">
        <f t="shared" si="59"/>
        <v>7</v>
      </c>
    </row>
    <row r="3770" spans="1:12" x14ac:dyDescent="0.3">
      <c r="A3770" t="s">
        <v>720</v>
      </c>
      <c r="B3770" s="97" t="s">
        <v>1060</v>
      </c>
      <c r="C3770" t="s">
        <v>134</v>
      </c>
      <c r="D3770" t="b">
        <v>0</v>
      </c>
      <c r="E3770" t="b">
        <v>0</v>
      </c>
      <c r="F3770" t="b">
        <v>0</v>
      </c>
      <c r="G3770" t="b">
        <v>0</v>
      </c>
      <c r="H3770" t="b">
        <v>0</v>
      </c>
      <c r="I3770" t="b">
        <v>0</v>
      </c>
      <c r="J3770" t="b">
        <v>0</v>
      </c>
      <c r="L3770">
        <f t="shared" si="59"/>
        <v>7</v>
      </c>
    </row>
    <row r="3771" spans="1:12" x14ac:dyDescent="0.3">
      <c r="A3771" t="s">
        <v>720</v>
      </c>
      <c r="B3771" s="97" t="s">
        <v>1060</v>
      </c>
      <c r="C3771" t="s">
        <v>134</v>
      </c>
      <c r="D3771" t="b">
        <v>0</v>
      </c>
      <c r="E3771" t="b">
        <v>0</v>
      </c>
      <c r="F3771" t="b">
        <v>0</v>
      </c>
      <c r="G3771" t="b">
        <v>0</v>
      </c>
      <c r="H3771" t="b">
        <v>0</v>
      </c>
      <c r="I3771" t="b">
        <v>0</v>
      </c>
      <c r="J3771" t="b">
        <v>0</v>
      </c>
      <c r="L3771">
        <f t="shared" si="59"/>
        <v>7</v>
      </c>
    </row>
    <row r="3772" spans="1:12" x14ac:dyDescent="0.3">
      <c r="A3772" t="s">
        <v>720</v>
      </c>
      <c r="B3772" s="97" t="s">
        <v>1060</v>
      </c>
      <c r="C3772" t="s">
        <v>134</v>
      </c>
      <c r="D3772" t="b">
        <v>0</v>
      </c>
      <c r="E3772" t="b">
        <v>0</v>
      </c>
      <c r="F3772" t="b">
        <v>0</v>
      </c>
      <c r="G3772" t="b">
        <v>0</v>
      </c>
      <c r="H3772" t="b">
        <v>0</v>
      </c>
      <c r="I3772" t="b">
        <v>0</v>
      </c>
      <c r="J3772" t="b">
        <v>0</v>
      </c>
      <c r="L3772">
        <f t="shared" si="59"/>
        <v>7</v>
      </c>
    </row>
    <row r="3773" spans="1:12" x14ac:dyDescent="0.3">
      <c r="A3773" t="s">
        <v>720</v>
      </c>
      <c r="B3773" s="97" t="s">
        <v>1060</v>
      </c>
      <c r="C3773" t="s">
        <v>134</v>
      </c>
      <c r="D3773" t="b">
        <v>0</v>
      </c>
      <c r="E3773" t="b">
        <v>0</v>
      </c>
      <c r="F3773" t="b">
        <v>0</v>
      </c>
      <c r="G3773" t="b">
        <v>0</v>
      </c>
      <c r="H3773" t="b">
        <v>0</v>
      </c>
      <c r="I3773" t="b">
        <v>0</v>
      </c>
      <c r="J3773" t="b">
        <v>0</v>
      </c>
      <c r="L3773">
        <f t="shared" si="59"/>
        <v>7</v>
      </c>
    </row>
    <row r="3774" spans="1:12" x14ac:dyDescent="0.3">
      <c r="A3774" t="s">
        <v>720</v>
      </c>
      <c r="B3774" s="97" t="s">
        <v>1060</v>
      </c>
      <c r="C3774" t="s">
        <v>134</v>
      </c>
      <c r="D3774" t="b">
        <v>0</v>
      </c>
      <c r="E3774" t="b">
        <v>0</v>
      </c>
      <c r="F3774" t="b">
        <v>0</v>
      </c>
      <c r="G3774" t="b">
        <v>0</v>
      </c>
      <c r="H3774" t="b">
        <v>0</v>
      </c>
      <c r="I3774" t="b">
        <v>0</v>
      </c>
      <c r="J3774" t="b">
        <v>0</v>
      </c>
      <c r="L3774">
        <f t="shared" si="59"/>
        <v>7</v>
      </c>
    </row>
    <row r="3775" spans="1:12" x14ac:dyDescent="0.3">
      <c r="A3775" t="s">
        <v>720</v>
      </c>
      <c r="B3775" s="97" t="s">
        <v>1060</v>
      </c>
      <c r="C3775" t="s">
        <v>134</v>
      </c>
      <c r="D3775" t="b">
        <v>0</v>
      </c>
      <c r="E3775" t="b">
        <v>0</v>
      </c>
      <c r="F3775" t="b">
        <v>0</v>
      </c>
      <c r="G3775" t="b">
        <v>0</v>
      </c>
      <c r="H3775" t="b">
        <v>0</v>
      </c>
      <c r="I3775" t="b">
        <v>0</v>
      </c>
      <c r="J3775" t="b">
        <v>0</v>
      </c>
      <c r="L3775">
        <f t="shared" si="59"/>
        <v>7</v>
      </c>
    </row>
    <row r="3776" spans="1:12" x14ac:dyDescent="0.3">
      <c r="A3776" t="s">
        <v>720</v>
      </c>
      <c r="B3776" s="97" t="s">
        <v>1060</v>
      </c>
      <c r="C3776" t="s">
        <v>119</v>
      </c>
      <c r="D3776" t="b">
        <v>0</v>
      </c>
      <c r="E3776" t="b">
        <v>0</v>
      </c>
      <c r="F3776" t="b">
        <v>0</v>
      </c>
      <c r="G3776" t="b">
        <v>0</v>
      </c>
      <c r="H3776" t="b">
        <v>0</v>
      </c>
      <c r="I3776" t="b">
        <v>1</v>
      </c>
      <c r="J3776" t="b">
        <v>0</v>
      </c>
      <c r="L3776">
        <f t="shared" si="59"/>
        <v>6</v>
      </c>
    </row>
    <row r="3777" spans="1:12" x14ac:dyDescent="0.3">
      <c r="A3777" t="s">
        <v>720</v>
      </c>
      <c r="B3777" s="97" t="s">
        <v>1060</v>
      </c>
      <c r="C3777" t="s">
        <v>38</v>
      </c>
      <c r="D3777" t="b">
        <v>0</v>
      </c>
      <c r="E3777" t="b">
        <v>0</v>
      </c>
      <c r="F3777" t="b">
        <v>0</v>
      </c>
      <c r="G3777" t="b">
        <v>0</v>
      </c>
      <c r="H3777" t="b">
        <v>0</v>
      </c>
      <c r="I3777" t="b">
        <v>0</v>
      </c>
      <c r="J3777" t="b">
        <v>0</v>
      </c>
      <c r="L3777">
        <f t="shared" si="59"/>
        <v>7</v>
      </c>
    </row>
    <row r="3778" spans="1:12" x14ac:dyDescent="0.3">
      <c r="A3778" t="s">
        <v>720</v>
      </c>
      <c r="B3778" s="97" t="s">
        <v>1060</v>
      </c>
      <c r="C3778" t="s">
        <v>38</v>
      </c>
      <c r="D3778" t="b">
        <v>0</v>
      </c>
      <c r="E3778" t="b">
        <v>0</v>
      </c>
      <c r="F3778" t="b">
        <v>0</v>
      </c>
      <c r="G3778" t="b">
        <v>1</v>
      </c>
      <c r="H3778" t="b">
        <v>0</v>
      </c>
      <c r="I3778" t="b">
        <v>0</v>
      </c>
      <c r="J3778" t="b">
        <v>0</v>
      </c>
      <c r="L3778">
        <f t="shared" si="59"/>
        <v>4</v>
      </c>
    </row>
    <row r="3779" spans="1:12" x14ac:dyDescent="0.3">
      <c r="A3779" t="s">
        <v>720</v>
      </c>
      <c r="B3779" s="97" t="s">
        <v>1060</v>
      </c>
      <c r="C3779" t="s">
        <v>38</v>
      </c>
      <c r="D3779" t="b">
        <v>0</v>
      </c>
      <c r="E3779" t="b">
        <v>0</v>
      </c>
      <c r="F3779" t="b">
        <v>0</v>
      </c>
      <c r="G3779" t="b">
        <v>0</v>
      </c>
      <c r="H3779" t="b">
        <v>0</v>
      </c>
      <c r="I3779" t="b">
        <v>0</v>
      </c>
      <c r="J3779" t="b">
        <v>0</v>
      </c>
      <c r="L3779">
        <f t="shared" si="59"/>
        <v>7</v>
      </c>
    </row>
    <row r="3780" spans="1:12" x14ac:dyDescent="0.3">
      <c r="A3780" t="s">
        <v>720</v>
      </c>
      <c r="B3780" s="97" t="s">
        <v>1060</v>
      </c>
      <c r="C3780" t="s">
        <v>38</v>
      </c>
      <c r="D3780" t="b">
        <v>0</v>
      </c>
      <c r="E3780" t="b">
        <v>0</v>
      </c>
      <c r="F3780" t="b">
        <v>0</v>
      </c>
      <c r="G3780" t="b">
        <v>0</v>
      </c>
      <c r="H3780" t="b">
        <v>0</v>
      </c>
      <c r="I3780" t="b">
        <v>0</v>
      </c>
      <c r="J3780" t="b">
        <v>0</v>
      </c>
      <c r="L3780">
        <f t="shared" si="59"/>
        <v>7</v>
      </c>
    </row>
    <row r="3781" spans="1:12" x14ac:dyDescent="0.3">
      <c r="A3781" t="s">
        <v>720</v>
      </c>
      <c r="B3781" s="97" t="s">
        <v>1060</v>
      </c>
      <c r="C3781" t="s">
        <v>38</v>
      </c>
      <c r="D3781" t="b">
        <v>0</v>
      </c>
      <c r="E3781" t="b">
        <v>1</v>
      </c>
      <c r="F3781" t="b">
        <v>0</v>
      </c>
      <c r="G3781" t="b">
        <v>1</v>
      </c>
      <c r="H3781" t="b">
        <v>1</v>
      </c>
      <c r="I3781" t="b">
        <v>1</v>
      </c>
      <c r="J3781" t="b">
        <v>0</v>
      </c>
      <c r="L3781">
        <f t="shared" si="59"/>
        <v>6</v>
      </c>
    </row>
    <row r="3782" spans="1:12" x14ac:dyDescent="0.3">
      <c r="A3782" t="s">
        <v>720</v>
      </c>
      <c r="B3782" s="97" t="s">
        <v>1060</v>
      </c>
      <c r="C3782" t="s">
        <v>38</v>
      </c>
      <c r="D3782" t="b">
        <v>0</v>
      </c>
      <c r="E3782" t="b">
        <v>0</v>
      </c>
      <c r="F3782" t="b">
        <v>0</v>
      </c>
      <c r="G3782" t="b">
        <v>0</v>
      </c>
      <c r="H3782" t="b">
        <v>0</v>
      </c>
      <c r="I3782" t="b">
        <v>0</v>
      </c>
      <c r="J3782" t="b">
        <v>0</v>
      </c>
      <c r="L3782">
        <f t="shared" si="59"/>
        <v>7</v>
      </c>
    </row>
    <row r="3783" spans="1:12" x14ac:dyDescent="0.3">
      <c r="A3783" t="s">
        <v>720</v>
      </c>
      <c r="B3783" s="97" t="s">
        <v>1060</v>
      </c>
      <c r="C3783" t="s">
        <v>38</v>
      </c>
      <c r="D3783" t="b">
        <v>0</v>
      </c>
      <c r="E3783" t="b">
        <v>0</v>
      </c>
      <c r="F3783" t="b">
        <v>0</v>
      </c>
      <c r="G3783" t="b">
        <v>0</v>
      </c>
      <c r="H3783" t="b">
        <v>1</v>
      </c>
      <c r="I3783" t="b">
        <v>0</v>
      </c>
      <c r="J3783" t="b">
        <v>0</v>
      </c>
      <c r="L3783">
        <f t="shared" si="59"/>
        <v>7</v>
      </c>
    </row>
    <row r="3784" spans="1:12" x14ac:dyDescent="0.3">
      <c r="A3784" t="s">
        <v>720</v>
      </c>
      <c r="B3784" s="97" t="s">
        <v>1060</v>
      </c>
      <c r="C3784" t="s">
        <v>38</v>
      </c>
      <c r="D3784" t="b">
        <v>0</v>
      </c>
      <c r="E3784" t="b">
        <v>0</v>
      </c>
      <c r="F3784" t="b">
        <v>0</v>
      </c>
      <c r="G3784" t="b">
        <v>0</v>
      </c>
      <c r="H3784" t="b">
        <v>1</v>
      </c>
      <c r="I3784" t="b">
        <v>1</v>
      </c>
      <c r="J3784" t="b">
        <v>0</v>
      </c>
      <c r="L3784">
        <f t="shared" si="59"/>
        <v>6</v>
      </c>
    </row>
    <row r="3785" spans="1:12" x14ac:dyDescent="0.3">
      <c r="A3785" t="s">
        <v>720</v>
      </c>
      <c r="B3785" s="97" t="s">
        <v>1060</v>
      </c>
      <c r="C3785" t="s">
        <v>38</v>
      </c>
      <c r="D3785" t="b">
        <v>0</v>
      </c>
      <c r="E3785" t="b">
        <v>0</v>
      </c>
      <c r="F3785" t="b">
        <v>0</v>
      </c>
      <c r="G3785" t="b">
        <v>0</v>
      </c>
      <c r="H3785" t="b">
        <v>0</v>
      </c>
      <c r="I3785" t="b">
        <v>0</v>
      </c>
      <c r="J3785" t="b">
        <v>0</v>
      </c>
      <c r="L3785">
        <f t="shared" si="59"/>
        <v>7</v>
      </c>
    </row>
    <row r="3786" spans="1:12" x14ac:dyDescent="0.3">
      <c r="A3786" t="s">
        <v>720</v>
      </c>
      <c r="B3786" s="97" t="s">
        <v>1060</v>
      </c>
      <c r="C3786" t="s">
        <v>38</v>
      </c>
      <c r="D3786" t="b">
        <v>0</v>
      </c>
      <c r="E3786" t="b">
        <v>1</v>
      </c>
      <c r="F3786" t="b">
        <v>0</v>
      </c>
      <c r="G3786" t="b">
        <v>0</v>
      </c>
      <c r="H3786" t="b">
        <v>1</v>
      </c>
      <c r="I3786" t="b">
        <v>1</v>
      </c>
      <c r="J3786" t="b">
        <v>0</v>
      </c>
      <c r="L3786">
        <f t="shared" ref="L3786:L3849" si="60">MATCH(TRUE,D3786:J3786)</f>
        <v>6</v>
      </c>
    </row>
    <row r="3787" spans="1:12" x14ac:dyDescent="0.3">
      <c r="A3787" t="s">
        <v>720</v>
      </c>
      <c r="B3787" s="97" t="s">
        <v>1060</v>
      </c>
      <c r="C3787" t="s">
        <v>38</v>
      </c>
      <c r="D3787" t="b">
        <v>0</v>
      </c>
      <c r="E3787" t="b">
        <v>0</v>
      </c>
      <c r="F3787" t="b">
        <v>0</v>
      </c>
      <c r="G3787" t="b">
        <v>0</v>
      </c>
      <c r="H3787" t="b">
        <v>0</v>
      </c>
      <c r="I3787" t="b">
        <v>0</v>
      </c>
      <c r="J3787" t="b">
        <v>0</v>
      </c>
      <c r="L3787">
        <f t="shared" si="60"/>
        <v>7</v>
      </c>
    </row>
    <row r="3788" spans="1:12" x14ac:dyDescent="0.3">
      <c r="A3788" t="s">
        <v>720</v>
      </c>
      <c r="B3788" s="97" t="s">
        <v>1060</v>
      </c>
      <c r="C3788" t="s">
        <v>38</v>
      </c>
      <c r="D3788" t="b">
        <v>0</v>
      </c>
      <c r="E3788" t="b">
        <v>1</v>
      </c>
      <c r="F3788" t="b">
        <v>1</v>
      </c>
      <c r="G3788" t="b">
        <v>1</v>
      </c>
      <c r="H3788" t="b">
        <v>1</v>
      </c>
      <c r="I3788" t="b">
        <v>1</v>
      </c>
      <c r="J3788" t="b">
        <v>0</v>
      </c>
      <c r="L3788">
        <f t="shared" si="60"/>
        <v>6</v>
      </c>
    </row>
    <row r="3789" spans="1:12" x14ac:dyDescent="0.3">
      <c r="A3789" t="s">
        <v>720</v>
      </c>
      <c r="B3789" s="97" t="s">
        <v>1060</v>
      </c>
      <c r="C3789" t="s">
        <v>38</v>
      </c>
      <c r="D3789" t="b">
        <v>0</v>
      </c>
      <c r="E3789" t="b">
        <v>0</v>
      </c>
      <c r="F3789" t="b">
        <v>0</v>
      </c>
      <c r="G3789" t="b">
        <v>0</v>
      </c>
      <c r="H3789" t="b">
        <v>0</v>
      </c>
      <c r="I3789" t="b">
        <v>0</v>
      </c>
      <c r="J3789" t="b">
        <v>0</v>
      </c>
      <c r="L3789">
        <f t="shared" si="60"/>
        <v>7</v>
      </c>
    </row>
    <row r="3790" spans="1:12" x14ac:dyDescent="0.3">
      <c r="A3790" t="s">
        <v>720</v>
      </c>
      <c r="B3790" s="97" t="s">
        <v>1060</v>
      </c>
      <c r="C3790" t="s">
        <v>38</v>
      </c>
      <c r="D3790" t="b">
        <v>0</v>
      </c>
      <c r="E3790" t="b">
        <v>1</v>
      </c>
      <c r="F3790" t="b">
        <v>0</v>
      </c>
      <c r="G3790" t="b">
        <v>0</v>
      </c>
      <c r="H3790" t="b">
        <v>1</v>
      </c>
      <c r="I3790" t="b">
        <v>1</v>
      </c>
      <c r="J3790" t="b">
        <v>0</v>
      </c>
      <c r="L3790">
        <f t="shared" si="60"/>
        <v>6</v>
      </c>
    </row>
    <row r="3791" spans="1:12" x14ac:dyDescent="0.3">
      <c r="A3791" t="s">
        <v>720</v>
      </c>
      <c r="B3791" s="97" t="s">
        <v>1060</v>
      </c>
      <c r="C3791" t="s">
        <v>38</v>
      </c>
      <c r="D3791" t="b">
        <v>0</v>
      </c>
      <c r="E3791" t="b">
        <v>0</v>
      </c>
      <c r="F3791" t="b">
        <v>0</v>
      </c>
      <c r="G3791" t="b">
        <v>0</v>
      </c>
      <c r="H3791" t="b">
        <v>0</v>
      </c>
      <c r="I3791" t="b">
        <v>0</v>
      </c>
      <c r="J3791" t="b">
        <v>0</v>
      </c>
      <c r="L3791">
        <f t="shared" si="60"/>
        <v>7</v>
      </c>
    </row>
    <row r="3792" spans="1:12" x14ac:dyDescent="0.3">
      <c r="A3792" t="s">
        <v>720</v>
      </c>
      <c r="B3792" s="97" t="s">
        <v>1060</v>
      </c>
      <c r="C3792" t="s">
        <v>38</v>
      </c>
      <c r="D3792" t="b">
        <v>0</v>
      </c>
      <c r="E3792" t="b">
        <v>0</v>
      </c>
      <c r="F3792" t="b">
        <v>0</v>
      </c>
      <c r="G3792" t="b">
        <v>0</v>
      </c>
      <c r="H3792" t="b">
        <v>0</v>
      </c>
      <c r="I3792" t="b">
        <v>0</v>
      </c>
      <c r="J3792" t="b">
        <v>0</v>
      </c>
      <c r="L3792">
        <f t="shared" si="60"/>
        <v>7</v>
      </c>
    </row>
    <row r="3793" spans="1:12" x14ac:dyDescent="0.3">
      <c r="A3793" t="s">
        <v>720</v>
      </c>
      <c r="B3793" s="97" t="s">
        <v>1060</v>
      </c>
      <c r="C3793" t="s">
        <v>38</v>
      </c>
      <c r="D3793" t="b">
        <v>0</v>
      </c>
      <c r="E3793" t="b">
        <v>1</v>
      </c>
      <c r="F3793" t="b">
        <v>0</v>
      </c>
      <c r="G3793" t="b">
        <v>0</v>
      </c>
      <c r="H3793" t="b">
        <v>1</v>
      </c>
      <c r="I3793" t="b">
        <v>1</v>
      </c>
      <c r="J3793" t="b">
        <v>1</v>
      </c>
      <c r="L3793">
        <f t="shared" si="60"/>
        <v>7</v>
      </c>
    </row>
    <row r="3794" spans="1:12" x14ac:dyDescent="0.3">
      <c r="A3794" t="s">
        <v>720</v>
      </c>
      <c r="B3794" s="97" t="s">
        <v>1060</v>
      </c>
      <c r="C3794" t="s">
        <v>38</v>
      </c>
      <c r="D3794" t="b">
        <v>0</v>
      </c>
      <c r="E3794" t="b">
        <v>0</v>
      </c>
      <c r="F3794" t="b">
        <v>0</v>
      </c>
      <c r="G3794" t="b">
        <v>0</v>
      </c>
      <c r="H3794" t="b">
        <v>0</v>
      </c>
      <c r="I3794" t="b">
        <v>0</v>
      </c>
      <c r="J3794" t="b">
        <v>0</v>
      </c>
      <c r="L3794">
        <f t="shared" si="60"/>
        <v>7</v>
      </c>
    </row>
    <row r="3795" spans="1:12" x14ac:dyDescent="0.3">
      <c r="A3795" t="s">
        <v>720</v>
      </c>
      <c r="B3795" s="97" t="s">
        <v>1060</v>
      </c>
      <c r="C3795" t="s">
        <v>38</v>
      </c>
      <c r="D3795" t="b">
        <v>0</v>
      </c>
      <c r="E3795" t="b">
        <v>0</v>
      </c>
      <c r="F3795" t="b">
        <v>0</v>
      </c>
      <c r="G3795" t="b">
        <v>0</v>
      </c>
      <c r="H3795" t="b">
        <v>1</v>
      </c>
      <c r="I3795" t="b">
        <v>0</v>
      </c>
      <c r="J3795" t="b">
        <v>0</v>
      </c>
      <c r="L3795">
        <f t="shared" si="60"/>
        <v>7</v>
      </c>
    </row>
    <row r="3796" spans="1:12" x14ac:dyDescent="0.3">
      <c r="A3796" t="s">
        <v>720</v>
      </c>
      <c r="B3796" s="97" t="s">
        <v>1060</v>
      </c>
      <c r="C3796" t="s">
        <v>38</v>
      </c>
      <c r="D3796" t="b">
        <v>0</v>
      </c>
      <c r="E3796" t="b">
        <v>0</v>
      </c>
      <c r="F3796" t="b">
        <v>0</v>
      </c>
      <c r="G3796" t="b">
        <v>0</v>
      </c>
      <c r="H3796" t="b">
        <v>1</v>
      </c>
      <c r="I3796" t="b">
        <v>0</v>
      </c>
      <c r="J3796" t="b">
        <v>0</v>
      </c>
      <c r="L3796">
        <f t="shared" si="60"/>
        <v>7</v>
      </c>
    </row>
    <row r="3797" spans="1:12" x14ac:dyDescent="0.3">
      <c r="A3797" t="s">
        <v>720</v>
      </c>
      <c r="B3797" s="97" t="s">
        <v>1060</v>
      </c>
      <c r="C3797" t="s">
        <v>38</v>
      </c>
      <c r="D3797" t="b">
        <v>0</v>
      </c>
      <c r="E3797" t="b">
        <v>0</v>
      </c>
      <c r="F3797" t="b">
        <v>0</v>
      </c>
      <c r="G3797" t="b">
        <v>0</v>
      </c>
      <c r="H3797" t="b">
        <v>0</v>
      </c>
      <c r="I3797" t="b">
        <v>0</v>
      </c>
      <c r="J3797" t="b">
        <v>0</v>
      </c>
      <c r="L3797">
        <f t="shared" si="60"/>
        <v>7</v>
      </c>
    </row>
    <row r="3798" spans="1:12" x14ac:dyDescent="0.3">
      <c r="A3798" t="s">
        <v>720</v>
      </c>
      <c r="B3798" s="97" t="s">
        <v>1060</v>
      </c>
      <c r="C3798" t="s">
        <v>38</v>
      </c>
      <c r="D3798" t="b">
        <v>0</v>
      </c>
      <c r="E3798" t="b">
        <v>0</v>
      </c>
      <c r="F3798" t="b">
        <v>0</v>
      </c>
      <c r="G3798" t="b">
        <v>0</v>
      </c>
      <c r="H3798" t="b">
        <v>1</v>
      </c>
      <c r="I3798" t="b">
        <v>0</v>
      </c>
      <c r="J3798" t="b">
        <v>0</v>
      </c>
      <c r="L3798">
        <f t="shared" si="60"/>
        <v>7</v>
      </c>
    </row>
    <row r="3799" spans="1:12" x14ac:dyDescent="0.3">
      <c r="A3799" t="s">
        <v>720</v>
      </c>
      <c r="B3799" s="97" t="s">
        <v>1060</v>
      </c>
      <c r="C3799" t="s">
        <v>38</v>
      </c>
      <c r="D3799" t="b">
        <v>1</v>
      </c>
      <c r="E3799" t="b">
        <v>0</v>
      </c>
      <c r="F3799" t="b">
        <v>0</v>
      </c>
      <c r="G3799" t="b">
        <v>0</v>
      </c>
      <c r="H3799" t="b">
        <v>1</v>
      </c>
      <c r="I3799" t="b">
        <v>1</v>
      </c>
      <c r="J3799" t="b">
        <v>0</v>
      </c>
      <c r="L3799">
        <f t="shared" si="60"/>
        <v>6</v>
      </c>
    </row>
    <row r="3800" spans="1:12" x14ac:dyDescent="0.3">
      <c r="A3800" t="s">
        <v>720</v>
      </c>
      <c r="B3800" s="97" t="s">
        <v>1060</v>
      </c>
      <c r="C3800" t="s">
        <v>38</v>
      </c>
      <c r="D3800" t="b">
        <v>0</v>
      </c>
      <c r="E3800" t="b">
        <v>0</v>
      </c>
      <c r="F3800" t="b">
        <v>0</v>
      </c>
      <c r="G3800" t="b">
        <v>0</v>
      </c>
      <c r="H3800" t="b">
        <v>0</v>
      </c>
      <c r="I3800" t="b">
        <v>0</v>
      </c>
      <c r="J3800" t="b">
        <v>0</v>
      </c>
      <c r="L3800">
        <f t="shared" si="60"/>
        <v>7</v>
      </c>
    </row>
    <row r="3801" spans="1:12" x14ac:dyDescent="0.3">
      <c r="A3801" t="s">
        <v>720</v>
      </c>
      <c r="B3801" s="97" t="s">
        <v>1060</v>
      </c>
      <c r="C3801" t="s">
        <v>38</v>
      </c>
      <c r="D3801" t="b">
        <v>0</v>
      </c>
      <c r="E3801" t="b">
        <v>0</v>
      </c>
      <c r="F3801" t="b">
        <v>0</v>
      </c>
      <c r="G3801" t="b">
        <v>0</v>
      </c>
      <c r="H3801" t="b">
        <v>0</v>
      </c>
      <c r="I3801" t="b">
        <v>0</v>
      </c>
      <c r="J3801" t="b">
        <v>0</v>
      </c>
      <c r="L3801">
        <f t="shared" si="60"/>
        <v>7</v>
      </c>
    </row>
    <row r="3802" spans="1:12" x14ac:dyDescent="0.3">
      <c r="A3802" t="s">
        <v>720</v>
      </c>
      <c r="B3802" s="97" t="s">
        <v>1060</v>
      </c>
      <c r="C3802" t="s">
        <v>38</v>
      </c>
      <c r="D3802" t="b">
        <v>0</v>
      </c>
      <c r="E3802" t="b">
        <v>1</v>
      </c>
      <c r="F3802" t="b">
        <v>0</v>
      </c>
      <c r="G3802" t="b">
        <v>1</v>
      </c>
      <c r="H3802" t="b">
        <v>1</v>
      </c>
      <c r="I3802" t="b">
        <v>1</v>
      </c>
      <c r="J3802" t="b">
        <v>0</v>
      </c>
      <c r="L3802">
        <f t="shared" si="60"/>
        <v>6</v>
      </c>
    </row>
    <row r="3803" spans="1:12" x14ac:dyDescent="0.3">
      <c r="A3803" t="s">
        <v>720</v>
      </c>
      <c r="B3803" s="97" t="s">
        <v>1060</v>
      </c>
      <c r="C3803" t="s">
        <v>38</v>
      </c>
      <c r="D3803" t="b">
        <v>0</v>
      </c>
      <c r="E3803" t="b">
        <v>0</v>
      </c>
      <c r="F3803" t="b">
        <v>0</v>
      </c>
      <c r="G3803" t="b">
        <v>0</v>
      </c>
      <c r="H3803" t="b">
        <v>0</v>
      </c>
      <c r="I3803" t="b">
        <v>0</v>
      </c>
      <c r="J3803" t="b">
        <v>0</v>
      </c>
      <c r="L3803">
        <f t="shared" si="60"/>
        <v>7</v>
      </c>
    </row>
    <row r="3804" spans="1:12" x14ac:dyDescent="0.3">
      <c r="A3804" t="s">
        <v>720</v>
      </c>
      <c r="B3804" s="97" t="s">
        <v>1060</v>
      </c>
      <c r="C3804" t="s">
        <v>38</v>
      </c>
      <c r="D3804" t="b">
        <v>0</v>
      </c>
      <c r="E3804" t="b">
        <v>0</v>
      </c>
      <c r="F3804" t="b">
        <v>0</v>
      </c>
      <c r="G3804" t="b">
        <v>0</v>
      </c>
      <c r="H3804" t="b">
        <v>1</v>
      </c>
      <c r="I3804" t="b">
        <v>0</v>
      </c>
      <c r="J3804" t="b">
        <v>1</v>
      </c>
      <c r="L3804">
        <f t="shared" si="60"/>
        <v>7</v>
      </c>
    </row>
    <row r="3805" spans="1:12" x14ac:dyDescent="0.3">
      <c r="A3805" t="s">
        <v>720</v>
      </c>
      <c r="B3805" s="97" t="s">
        <v>1060</v>
      </c>
      <c r="C3805" t="s">
        <v>38</v>
      </c>
      <c r="D3805" t="b">
        <v>0</v>
      </c>
      <c r="E3805" t="b">
        <v>0</v>
      </c>
      <c r="F3805" t="b">
        <v>1</v>
      </c>
      <c r="G3805" t="b">
        <v>0</v>
      </c>
      <c r="H3805" t="b">
        <v>0</v>
      </c>
      <c r="I3805" t="b">
        <v>0</v>
      </c>
      <c r="J3805" t="b">
        <v>0</v>
      </c>
      <c r="L3805">
        <f t="shared" si="60"/>
        <v>7</v>
      </c>
    </row>
    <row r="3806" spans="1:12" x14ac:dyDescent="0.3">
      <c r="A3806" t="s">
        <v>720</v>
      </c>
      <c r="B3806" s="97" t="s">
        <v>1060</v>
      </c>
      <c r="C3806" t="s">
        <v>38</v>
      </c>
      <c r="D3806" t="b">
        <v>0</v>
      </c>
      <c r="E3806" t="b">
        <v>0</v>
      </c>
      <c r="F3806" t="b">
        <v>0</v>
      </c>
      <c r="G3806" t="b">
        <v>0</v>
      </c>
      <c r="H3806" t="b">
        <v>0</v>
      </c>
      <c r="I3806" t="b">
        <v>0</v>
      </c>
      <c r="J3806" t="b">
        <v>0</v>
      </c>
      <c r="L3806">
        <f t="shared" si="60"/>
        <v>7</v>
      </c>
    </row>
    <row r="3807" spans="1:12" x14ac:dyDescent="0.3">
      <c r="A3807" t="s">
        <v>720</v>
      </c>
      <c r="B3807" s="97" t="s">
        <v>1060</v>
      </c>
      <c r="C3807" t="s">
        <v>38</v>
      </c>
      <c r="D3807" t="b">
        <v>0</v>
      </c>
      <c r="E3807" t="b">
        <v>0</v>
      </c>
      <c r="F3807" t="b">
        <v>0</v>
      </c>
      <c r="G3807" t="b">
        <v>0</v>
      </c>
      <c r="H3807" t="b">
        <v>1</v>
      </c>
      <c r="I3807" t="b">
        <v>0</v>
      </c>
      <c r="J3807" t="b">
        <v>0</v>
      </c>
      <c r="L3807">
        <f t="shared" si="60"/>
        <v>7</v>
      </c>
    </row>
    <row r="3808" spans="1:12" x14ac:dyDescent="0.3">
      <c r="A3808" t="s">
        <v>720</v>
      </c>
      <c r="B3808" s="97" t="s">
        <v>1060</v>
      </c>
      <c r="C3808" t="s">
        <v>38</v>
      </c>
      <c r="D3808" t="b">
        <v>0</v>
      </c>
      <c r="E3808" t="b">
        <v>0</v>
      </c>
      <c r="F3808" t="b">
        <v>0</v>
      </c>
      <c r="G3808" t="b">
        <v>1</v>
      </c>
      <c r="H3808" t="b">
        <v>1</v>
      </c>
      <c r="I3808" t="b">
        <v>0</v>
      </c>
      <c r="J3808" t="b">
        <v>0</v>
      </c>
      <c r="L3808">
        <f t="shared" si="60"/>
        <v>5</v>
      </c>
    </row>
    <row r="3809" spans="1:12" x14ac:dyDescent="0.3">
      <c r="A3809" t="s">
        <v>720</v>
      </c>
      <c r="B3809" s="97" t="s">
        <v>1060</v>
      </c>
      <c r="C3809" t="s">
        <v>38</v>
      </c>
      <c r="D3809" t="b">
        <v>0</v>
      </c>
      <c r="E3809" t="b">
        <v>0</v>
      </c>
      <c r="F3809" t="b">
        <v>0</v>
      </c>
      <c r="G3809" t="b">
        <v>0</v>
      </c>
      <c r="H3809" t="b">
        <v>0</v>
      </c>
      <c r="I3809" t="b">
        <v>0</v>
      </c>
      <c r="J3809" t="b">
        <v>0</v>
      </c>
      <c r="L3809">
        <f t="shared" si="60"/>
        <v>7</v>
      </c>
    </row>
    <row r="3810" spans="1:12" x14ac:dyDescent="0.3">
      <c r="A3810" t="s">
        <v>720</v>
      </c>
      <c r="B3810" s="97" t="s">
        <v>1060</v>
      </c>
      <c r="C3810" t="s">
        <v>38</v>
      </c>
      <c r="D3810" t="b">
        <v>0</v>
      </c>
      <c r="E3810" t="b">
        <v>0</v>
      </c>
      <c r="F3810" t="b">
        <v>0</v>
      </c>
      <c r="G3810" t="b">
        <v>0</v>
      </c>
      <c r="H3810" t="b">
        <v>0</v>
      </c>
      <c r="I3810" t="b">
        <v>0</v>
      </c>
      <c r="J3810" t="b">
        <v>0</v>
      </c>
      <c r="L3810">
        <f t="shared" si="60"/>
        <v>7</v>
      </c>
    </row>
    <row r="3811" spans="1:12" x14ac:dyDescent="0.3">
      <c r="A3811" t="s">
        <v>720</v>
      </c>
      <c r="B3811" s="97" t="s">
        <v>1060</v>
      </c>
      <c r="C3811" t="s">
        <v>38</v>
      </c>
      <c r="D3811" t="b">
        <v>0</v>
      </c>
      <c r="E3811" t="b">
        <v>0</v>
      </c>
      <c r="F3811" t="b">
        <v>0</v>
      </c>
      <c r="G3811" t="b">
        <v>0</v>
      </c>
      <c r="H3811" t="b">
        <v>0</v>
      </c>
      <c r="I3811" t="b">
        <v>1</v>
      </c>
      <c r="J3811" t="b">
        <v>0</v>
      </c>
      <c r="L3811">
        <f t="shared" si="60"/>
        <v>6</v>
      </c>
    </row>
    <row r="3812" spans="1:12" x14ac:dyDescent="0.3">
      <c r="A3812" t="s">
        <v>720</v>
      </c>
      <c r="B3812" s="97" t="s">
        <v>1060</v>
      </c>
      <c r="C3812" t="s">
        <v>38</v>
      </c>
      <c r="D3812" t="b">
        <v>1</v>
      </c>
      <c r="E3812" t="b">
        <v>0</v>
      </c>
      <c r="F3812" t="b">
        <v>0</v>
      </c>
      <c r="G3812" t="b">
        <v>1</v>
      </c>
      <c r="H3812" t="b">
        <v>0</v>
      </c>
      <c r="I3812" t="b">
        <v>0</v>
      </c>
      <c r="J3812" t="b">
        <v>1</v>
      </c>
      <c r="L3812">
        <f t="shared" si="60"/>
        <v>4</v>
      </c>
    </row>
    <row r="3813" spans="1:12" x14ac:dyDescent="0.3">
      <c r="A3813" t="s">
        <v>720</v>
      </c>
      <c r="B3813" s="97" t="s">
        <v>1060</v>
      </c>
      <c r="C3813" t="s">
        <v>38</v>
      </c>
      <c r="D3813" t="b">
        <v>0</v>
      </c>
      <c r="E3813" t="b">
        <v>0</v>
      </c>
      <c r="F3813" t="b">
        <v>0</v>
      </c>
      <c r="G3813" t="b">
        <v>0</v>
      </c>
      <c r="H3813" t="b">
        <v>0</v>
      </c>
      <c r="I3813" t="b">
        <v>1</v>
      </c>
      <c r="J3813" t="b">
        <v>0</v>
      </c>
      <c r="L3813">
        <f t="shared" si="60"/>
        <v>6</v>
      </c>
    </row>
    <row r="3814" spans="1:12" x14ac:dyDescent="0.3">
      <c r="A3814" t="s">
        <v>720</v>
      </c>
      <c r="B3814" s="97" t="s">
        <v>1060</v>
      </c>
      <c r="C3814" t="s">
        <v>38</v>
      </c>
      <c r="D3814" t="b">
        <v>0</v>
      </c>
      <c r="E3814" t="b">
        <v>1</v>
      </c>
      <c r="F3814" t="b">
        <v>0</v>
      </c>
      <c r="G3814" t="b">
        <v>0</v>
      </c>
      <c r="H3814" t="b">
        <v>1</v>
      </c>
      <c r="I3814" t="b">
        <v>1</v>
      </c>
      <c r="J3814" t="b">
        <v>0</v>
      </c>
      <c r="L3814">
        <f t="shared" si="60"/>
        <v>6</v>
      </c>
    </row>
    <row r="3815" spans="1:12" x14ac:dyDescent="0.3">
      <c r="A3815" t="s">
        <v>720</v>
      </c>
      <c r="B3815" s="97" t="s">
        <v>1060</v>
      </c>
      <c r="C3815" t="s">
        <v>38</v>
      </c>
      <c r="D3815" t="b">
        <v>0</v>
      </c>
      <c r="E3815" t="b">
        <v>0</v>
      </c>
      <c r="F3815" t="b">
        <v>0</v>
      </c>
      <c r="G3815" t="b">
        <v>0</v>
      </c>
      <c r="H3815" t="b">
        <v>1</v>
      </c>
      <c r="I3815" t="b">
        <v>0</v>
      </c>
      <c r="J3815" t="b">
        <v>0</v>
      </c>
      <c r="L3815">
        <f t="shared" si="60"/>
        <v>7</v>
      </c>
    </row>
    <row r="3816" spans="1:12" x14ac:dyDescent="0.3">
      <c r="A3816" t="s">
        <v>720</v>
      </c>
      <c r="B3816" s="97" t="s">
        <v>1060</v>
      </c>
      <c r="C3816" t="s">
        <v>38</v>
      </c>
      <c r="D3816" t="b">
        <v>0</v>
      </c>
      <c r="E3816" t="b">
        <v>0</v>
      </c>
      <c r="F3816" t="b">
        <v>0</v>
      </c>
      <c r="G3816" t="b">
        <v>0</v>
      </c>
      <c r="H3816" t="b">
        <v>0</v>
      </c>
      <c r="I3816" t="b">
        <v>0</v>
      </c>
      <c r="J3816" t="b">
        <v>0</v>
      </c>
      <c r="L3816">
        <f t="shared" si="60"/>
        <v>7</v>
      </c>
    </row>
    <row r="3817" spans="1:12" x14ac:dyDescent="0.3">
      <c r="A3817" t="s">
        <v>720</v>
      </c>
      <c r="B3817" s="97" t="s">
        <v>1060</v>
      </c>
      <c r="C3817" t="s">
        <v>38</v>
      </c>
      <c r="D3817" t="b">
        <v>0</v>
      </c>
      <c r="E3817" t="b">
        <v>0</v>
      </c>
      <c r="F3817" t="b">
        <v>0</v>
      </c>
      <c r="G3817" t="b">
        <v>1</v>
      </c>
      <c r="H3817" t="b">
        <v>1</v>
      </c>
      <c r="I3817" t="b">
        <v>0</v>
      </c>
      <c r="J3817" t="b">
        <v>0</v>
      </c>
      <c r="L3817">
        <f t="shared" si="60"/>
        <v>5</v>
      </c>
    </row>
    <row r="3818" spans="1:12" x14ac:dyDescent="0.3">
      <c r="A3818" t="s">
        <v>720</v>
      </c>
      <c r="B3818" s="97" t="s">
        <v>1060</v>
      </c>
      <c r="C3818" t="s">
        <v>38</v>
      </c>
      <c r="D3818" t="b">
        <v>0</v>
      </c>
      <c r="E3818" t="b">
        <v>1</v>
      </c>
      <c r="F3818" t="b">
        <v>0</v>
      </c>
      <c r="G3818" t="b">
        <v>0</v>
      </c>
      <c r="H3818" t="b">
        <v>0</v>
      </c>
      <c r="I3818" t="b">
        <v>1</v>
      </c>
      <c r="J3818" t="b">
        <v>0</v>
      </c>
      <c r="L3818">
        <f t="shared" si="60"/>
        <v>6</v>
      </c>
    </row>
    <row r="3819" spans="1:12" x14ac:dyDescent="0.3">
      <c r="A3819" t="s">
        <v>720</v>
      </c>
      <c r="B3819" s="97" t="s">
        <v>1060</v>
      </c>
      <c r="C3819" t="s">
        <v>38</v>
      </c>
      <c r="D3819" t="b">
        <v>0</v>
      </c>
      <c r="E3819" t="b">
        <v>1</v>
      </c>
      <c r="F3819" t="b">
        <v>0</v>
      </c>
      <c r="G3819" t="b">
        <v>0</v>
      </c>
      <c r="H3819" t="b">
        <v>0</v>
      </c>
      <c r="I3819" t="b">
        <v>1</v>
      </c>
      <c r="J3819" t="b">
        <v>0</v>
      </c>
      <c r="L3819">
        <f t="shared" si="60"/>
        <v>6</v>
      </c>
    </row>
    <row r="3820" spans="1:12" x14ac:dyDescent="0.3">
      <c r="A3820" t="s">
        <v>720</v>
      </c>
      <c r="B3820" s="97" t="s">
        <v>1060</v>
      </c>
      <c r="C3820" t="s">
        <v>38</v>
      </c>
      <c r="D3820" t="b">
        <v>0</v>
      </c>
      <c r="E3820" t="b">
        <v>0</v>
      </c>
      <c r="F3820" t="b">
        <v>0</v>
      </c>
      <c r="G3820" t="b">
        <v>1</v>
      </c>
      <c r="H3820" t="b">
        <v>1</v>
      </c>
      <c r="I3820" t="b">
        <v>1</v>
      </c>
      <c r="J3820" t="b">
        <v>0</v>
      </c>
      <c r="L3820">
        <f t="shared" si="60"/>
        <v>6</v>
      </c>
    </row>
    <row r="3821" spans="1:12" x14ac:dyDescent="0.3">
      <c r="A3821" t="s">
        <v>720</v>
      </c>
      <c r="B3821" s="97" t="s">
        <v>1060</v>
      </c>
      <c r="C3821" t="s">
        <v>38</v>
      </c>
      <c r="D3821" t="b">
        <v>0</v>
      </c>
      <c r="E3821" t="b">
        <v>0</v>
      </c>
      <c r="F3821" t="b">
        <v>0</v>
      </c>
      <c r="G3821" t="b">
        <v>0</v>
      </c>
      <c r="H3821" t="b">
        <v>0</v>
      </c>
      <c r="I3821" t="b">
        <v>0</v>
      </c>
      <c r="J3821" t="b">
        <v>0</v>
      </c>
      <c r="L3821">
        <f t="shared" si="60"/>
        <v>7</v>
      </c>
    </row>
    <row r="3822" spans="1:12" x14ac:dyDescent="0.3">
      <c r="A3822" t="s">
        <v>720</v>
      </c>
      <c r="B3822" s="97" t="s">
        <v>1060</v>
      </c>
      <c r="C3822" t="s">
        <v>38</v>
      </c>
      <c r="D3822" t="b">
        <v>0</v>
      </c>
      <c r="E3822" t="b">
        <v>0</v>
      </c>
      <c r="F3822" t="b">
        <v>0</v>
      </c>
      <c r="G3822" t="b">
        <v>0</v>
      </c>
      <c r="H3822" t="b">
        <v>0</v>
      </c>
      <c r="I3822" t="b">
        <v>1</v>
      </c>
      <c r="J3822" t="b">
        <v>0</v>
      </c>
      <c r="L3822">
        <f t="shared" si="60"/>
        <v>6</v>
      </c>
    </row>
    <row r="3823" spans="1:12" x14ac:dyDescent="0.3">
      <c r="A3823" t="s">
        <v>720</v>
      </c>
      <c r="B3823" s="97" t="s">
        <v>1060</v>
      </c>
      <c r="C3823" t="s">
        <v>38</v>
      </c>
      <c r="D3823" t="b">
        <v>0</v>
      </c>
      <c r="E3823" t="b">
        <v>0</v>
      </c>
      <c r="F3823" t="b">
        <v>0</v>
      </c>
      <c r="G3823" t="b">
        <v>1</v>
      </c>
      <c r="H3823" t="b">
        <v>1</v>
      </c>
      <c r="I3823" t="b">
        <v>0</v>
      </c>
      <c r="J3823" t="b">
        <v>0</v>
      </c>
      <c r="L3823">
        <f t="shared" si="60"/>
        <v>5</v>
      </c>
    </row>
    <row r="3824" spans="1:12" x14ac:dyDescent="0.3">
      <c r="A3824" t="s">
        <v>720</v>
      </c>
      <c r="B3824" s="97" t="s">
        <v>1060</v>
      </c>
      <c r="C3824" t="s">
        <v>38</v>
      </c>
      <c r="D3824" t="b">
        <v>0</v>
      </c>
      <c r="E3824" t="b">
        <v>1</v>
      </c>
      <c r="F3824" t="b">
        <v>0</v>
      </c>
      <c r="G3824" t="b">
        <v>0</v>
      </c>
      <c r="H3824" t="b">
        <v>0</v>
      </c>
      <c r="I3824" t="b">
        <v>1</v>
      </c>
      <c r="J3824" t="b">
        <v>0</v>
      </c>
      <c r="L3824">
        <f t="shared" si="60"/>
        <v>6</v>
      </c>
    </row>
    <row r="3825" spans="1:12" x14ac:dyDescent="0.3">
      <c r="A3825" t="s">
        <v>720</v>
      </c>
      <c r="B3825" s="97" t="s">
        <v>1060</v>
      </c>
      <c r="C3825" t="s">
        <v>38</v>
      </c>
      <c r="D3825" t="b">
        <v>0</v>
      </c>
      <c r="E3825" t="b">
        <v>0</v>
      </c>
      <c r="F3825" t="b">
        <v>0</v>
      </c>
      <c r="G3825" t="b">
        <v>0</v>
      </c>
      <c r="H3825" t="b">
        <v>0</v>
      </c>
      <c r="I3825" t="b">
        <v>1</v>
      </c>
      <c r="J3825" t="b">
        <v>0</v>
      </c>
      <c r="L3825">
        <f t="shared" si="60"/>
        <v>6</v>
      </c>
    </row>
    <row r="3826" spans="1:12" x14ac:dyDescent="0.3">
      <c r="A3826" t="s">
        <v>720</v>
      </c>
      <c r="B3826" s="97" t="s">
        <v>1060</v>
      </c>
      <c r="C3826" t="s">
        <v>38</v>
      </c>
      <c r="D3826" t="b">
        <v>0</v>
      </c>
      <c r="E3826" t="b">
        <v>1</v>
      </c>
      <c r="F3826" t="b">
        <v>0</v>
      </c>
      <c r="G3826" t="b">
        <v>0</v>
      </c>
      <c r="H3826" t="b">
        <v>1</v>
      </c>
      <c r="I3826" t="b">
        <v>1</v>
      </c>
      <c r="J3826" t="b">
        <v>0</v>
      </c>
      <c r="L3826">
        <f t="shared" si="60"/>
        <v>6</v>
      </c>
    </row>
    <row r="3827" spans="1:12" x14ac:dyDescent="0.3">
      <c r="A3827" t="s">
        <v>720</v>
      </c>
      <c r="B3827" s="97" t="s">
        <v>1060</v>
      </c>
      <c r="C3827" t="s">
        <v>38</v>
      </c>
      <c r="D3827" t="b">
        <v>1</v>
      </c>
      <c r="E3827" t="b">
        <v>0</v>
      </c>
      <c r="F3827" t="b">
        <v>0</v>
      </c>
      <c r="G3827" t="b">
        <v>0</v>
      </c>
      <c r="H3827" t="b">
        <v>0</v>
      </c>
      <c r="I3827" t="b">
        <v>1</v>
      </c>
      <c r="J3827" t="b">
        <v>0</v>
      </c>
      <c r="L3827">
        <f t="shared" si="60"/>
        <v>6</v>
      </c>
    </row>
    <row r="3828" spans="1:12" x14ac:dyDescent="0.3">
      <c r="A3828" t="s">
        <v>720</v>
      </c>
      <c r="B3828" s="97" t="s">
        <v>1060</v>
      </c>
      <c r="C3828" t="s">
        <v>38</v>
      </c>
      <c r="D3828" t="b">
        <v>0</v>
      </c>
      <c r="E3828" t="b">
        <v>0</v>
      </c>
      <c r="F3828" t="b">
        <v>0</v>
      </c>
      <c r="G3828" t="b">
        <v>0</v>
      </c>
      <c r="H3828" t="b">
        <v>0</v>
      </c>
      <c r="I3828" t="b">
        <v>0</v>
      </c>
      <c r="J3828" t="b">
        <v>0</v>
      </c>
      <c r="L3828">
        <f t="shared" si="60"/>
        <v>7</v>
      </c>
    </row>
    <row r="3829" spans="1:12" x14ac:dyDescent="0.3">
      <c r="A3829" t="s">
        <v>720</v>
      </c>
      <c r="B3829" s="97" t="s">
        <v>1060</v>
      </c>
      <c r="C3829" t="s">
        <v>38</v>
      </c>
      <c r="D3829" t="b">
        <v>0</v>
      </c>
      <c r="E3829" t="b">
        <v>0</v>
      </c>
      <c r="F3829" t="b">
        <v>0</v>
      </c>
      <c r="G3829" t="b">
        <v>0</v>
      </c>
      <c r="H3829" t="b">
        <v>1</v>
      </c>
      <c r="I3829" t="b">
        <v>0</v>
      </c>
      <c r="J3829" t="b">
        <v>0</v>
      </c>
      <c r="L3829">
        <f t="shared" si="60"/>
        <v>7</v>
      </c>
    </row>
    <row r="3830" spans="1:12" x14ac:dyDescent="0.3">
      <c r="A3830" t="s">
        <v>720</v>
      </c>
      <c r="B3830" s="97" t="s">
        <v>1060</v>
      </c>
      <c r="C3830" t="s">
        <v>38</v>
      </c>
      <c r="D3830" t="b">
        <v>0</v>
      </c>
      <c r="E3830" t="b">
        <v>0</v>
      </c>
      <c r="F3830" t="b">
        <v>0</v>
      </c>
      <c r="G3830" t="b">
        <v>1</v>
      </c>
      <c r="H3830" t="b">
        <v>0</v>
      </c>
      <c r="I3830" t="b">
        <v>1</v>
      </c>
      <c r="J3830" t="b">
        <v>0</v>
      </c>
      <c r="L3830">
        <f t="shared" si="60"/>
        <v>4</v>
      </c>
    </row>
    <row r="3831" spans="1:12" x14ac:dyDescent="0.3">
      <c r="A3831" t="s">
        <v>720</v>
      </c>
      <c r="B3831" s="97" t="s">
        <v>1060</v>
      </c>
      <c r="C3831" t="s">
        <v>38</v>
      </c>
      <c r="D3831" t="b">
        <v>0</v>
      </c>
      <c r="E3831" t="b">
        <v>0</v>
      </c>
      <c r="F3831" t="b">
        <v>0</v>
      </c>
      <c r="G3831" t="b">
        <v>1</v>
      </c>
      <c r="H3831" t="b">
        <v>0</v>
      </c>
      <c r="I3831" t="b">
        <v>0</v>
      </c>
      <c r="J3831" t="b">
        <v>0</v>
      </c>
      <c r="L3831">
        <f t="shared" si="60"/>
        <v>4</v>
      </c>
    </row>
    <row r="3832" spans="1:12" x14ac:dyDescent="0.3">
      <c r="A3832" t="s">
        <v>720</v>
      </c>
      <c r="B3832" s="97" t="s">
        <v>1060</v>
      </c>
      <c r="C3832" t="s">
        <v>38</v>
      </c>
      <c r="D3832" t="b">
        <v>0</v>
      </c>
      <c r="E3832" t="b">
        <v>0</v>
      </c>
      <c r="F3832" t="b">
        <v>0</v>
      </c>
      <c r="G3832" t="b">
        <v>0</v>
      </c>
      <c r="H3832" t="b">
        <v>0</v>
      </c>
      <c r="I3832" t="b">
        <v>0</v>
      </c>
      <c r="J3832" t="b">
        <v>0</v>
      </c>
      <c r="L3832">
        <f t="shared" si="60"/>
        <v>7</v>
      </c>
    </row>
    <row r="3833" spans="1:12" x14ac:dyDescent="0.3">
      <c r="A3833" t="s">
        <v>720</v>
      </c>
      <c r="B3833" s="97" t="s">
        <v>1060</v>
      </c>
      <c r="C3833" t="s">
        <v>38</v>
      </c>
      <c r="D3833" t="b">
        <v>0</v>
      </c>
      <c r="E3833" t="b">
        <v>0</v>
      </c>
      <c r="F3833" t="b">
        <v>0</v>
      </c>
      <c r="G3833" t="b">
        <v>0</v>
      </c>
      <c r="H3833" t="b">
        <v>0</v>
      </c>
      <c r="I3833" t="b">
        <v>0</v>
      </c>
      <c r="J3833" t="b">
        <v>0</v>
      </c>
      <c r="L3833">
        <f t="shared" si="60"/>
        <v>7</v>
      </c>
    </row>
    <row r="3834" spans="1:12" x14ac:dyDescent="0.3">
      <c r="A3834" t="s">
        <v>720</v>
      </c>
      <c r="B3834" s="97" t="s">
        <v>1060</v>
      </c>
      <c r="C3834" t="s">
        <v>38</v>
      </c>
      <c r="D3834" t="b">
        <v>1</v>
      </c>
      <c r="E3834" t="b">
        <v>0</v>
      </c>
      <c r="F3834" t="b">
        <v>0</v>
      </c>
      <c r="G3834" t="b">
        <v>0</v>
      </c>
      <c r="H3834" t="b">
        <v>0</v>
      </c>
      <c r="I3834" t="b">
        <v>1</v>
      </c>
      <c r="J3834" t="b">
        <v>0</v>
      </c>
      <c r="L3834">
        <f t="shared" si="60"/>
        <v>6</v>
      </c>
    </row>
    <row r="3835" spans="1:12" x14ac:dyDescent="0.3">
      <c r="A3835" t="s">
        <v>720</v>
      </c>
      <c r="B3835" s="97" t="s">
        <v>1060</v>
      </c>
      <c r="C3835" t="s">
        <v>38</v>
      </c>
      <c r="D3835" t="b">
        <v>0</v>
      </c>
      <c r="E3835" t="b">
        <v>0</v>
      </c>
      <c r="F3835" t="b">
        <v>0</v>
      </c>
      <c r="G3835" t="b">
        <v>0</v>
      </c>
      <c r="H3835" t="b">
        <v>0</v>
      </c>
      <c r="I3835" t="b">
        <v>0</v>
      </c>
      <c r="J3835" t="b">
        <v>0</v>
      </c>
      <c r="L3835">
        <f t="shared" si="60"/>
        <v>7</v>
      </c>
    </row>
    <row r="3836" spans="1:12" x14ac:dyDescent="0.3">
      <c r="A3836" t="s">
        <v>720</v>
      </c>
      <c r="B3836" s="97" t="s">
        <v>1060</v>
      </c>
      <c r="C3836" t="s">
        <v>38</v>
      </c>
      <c r="D3836" t="b">
        <v>0</v>
      </c>
      <c r="E3836" t="b">
        <v>0</v>
      </c>
      <c r="F3836" t="b">
        <v>0</v>
      </c>
      <c r="G3836" t="b">
        <v>0</v>
      </c>
      <c r="H3836" t="b">
        <v>0</v>
      </c>
      <c r="I3836" t="b">
        <v>0</v>
      </c>
      <c r="J3836" t="b">
        <v>0</v>
      </c>
      <c r="L3836">
        <f t="shared" si="60"/>
        <v>7</v>
      </c>
    </row>
    <row r="3837" spans="1:12" x14ac:dyDescent="0.3">
      <c r="A3837" t="s">
        <v>720</v>
      </c>
      <c r="B3837" s="97" t="s">
        <v>1060</v>
      </c>
      <c r="C3837" t="s">
        <v>38</v>
      </c>
      <c r="D3837" t="b">
        <v>0</v>
      </c>
      <c r="E3837" t="b">
        <v>0</v>
      </c>
      <c r="F3837" t="b">
        <v>0</v>
      </c>
      <c r="G3837" t="b">
        <v>0</v>
      </c>
      <c r="H3837" t="b">
        <v>0</v>
      </c>
      <c r="I3837" t="b">
        <v>0</v>
      </c>
      <c r="J3837" t="b">
        <v>0</v>
      </c>
      <c r="L3837">
        <f t="shared" si="60"/>
        <v>7</v>
      </c>
    </row>
    <row r="3838" spans="1:12" x14ac:dyDescent="0.3">
      <c r="A3838" t="s">
        <v>720</v>
      </c>
      <c r="B3838" s="97" t="s">
        <v>1060</v>
      </c>
      <c r="C3838" t="s">
        <v>38</v>
      </c>
      <c r="D3838" t="b">
        <v>0</v>
      </c>
      <c r="E3838" t="b">
        <v>0</v>
      </c>
      <c r="F3838" t="b">
        <v>0</v>
      </c>
      <c r="G3838" t="b">
        <v>0</v>
      </c>
      <c r="H3838" t="b">
        <v>0</v>
      </c>
      <c r="I3838" t="b">
        <v>0</v>
      </c>
      <c r="J3838" t="b">
        <v>0</v>
      </c>
      <c r="L3838">
        <f t="shared" si="60"/>
        <v>7</v>
      </c>
    </row>
    <row r="3839" spans="1:12" x14ac:dyDescent="0.3">
      <c r="A3839" t="s">
        <v>720</v>
      </c>
      <c r="B3839" s="97" t="s">
        <v>1060</v>
      </c>
      <c r="C3839" t="s">
        <v>38</v>
      </c>
      <c r="D3839" t="b">
        <v>0</v>
      </c>
      <c r="E3839" t="b">
        <v>0</v>
      </c>
      <c r="F3839" t="b">
        <v>0</v>
      </c>
      <c r="G3839" t="b">
        <v>0</v>
      </c>
      <c r="H3839" t="b">
        <v>1</v>
      </c>
      <c r="I3839" t="b">
        <v>0</v>
      </c>
      <c r="J3839" t="b">
        <v>0</v>
      </c>
      <c r="L3839">
        <f t="shared" si="60"/>
        <v>7</v>
      </c>
    </row>
    <row r="3840" spans="1:12" x14ac:dyDescent="0.3">
      <c r="A3840" t="s">
        <v>720</v>
      </c>
      <c r="B3840" s="97" t="s">
        <v>1060</v>
      </c>
      <c r="C3840" t="s">
        <v>38</v>
      </c>
      <c r="D3840" t="b">
        <v>0</v>
      </c>
      <c r="E3840" t="b">
        <v>0</v>
      </c>
      <c r="F3840" t="b">
        <v>0</v>
      </c>
      <c r="G3840" t="b">
        <v>0</v>
      </c>
      <c r="H3840" t="b">
        <v>1</v>
      </c>
      <c r="I3840" t="b">
        <v>1</v>
      </c>
      <c r="J3840" t="b">
        <v>0</v>
      </c>
      <c r="L3840">
        <f t="shared" si="60"/>
        <v>6</v>
      </c>
    </row>
    <row r="3841" spans="1:12" x14ac:dyDescent="0.3">
      <c r="A3841" t="s">
        <v>720</v>
      </c>
      <c r="B3841" s="97" t="s">
        <v>1060</v>
      </c>
      <c r="C3841" t="s">
        <v>38</v>
      </c>
      <c r="D3841" t="b">
        <v>0</v>
      </c>
      <c r="E3841" t="b">
        <v>0</v>
      </c>
      <c r="F3841" t="b">
        <v>0</v>
      </c>
      <c r="G3841" t="b">
        <v>0</v>
      </c>
      <c r="H3841" t="b">
        <v>1</v>
      </c>
      <c r="I3841" t="b">
        <v>1</v>
      </c>
      <c r="J3841" t="b">
        <v>0</v>
      </c>
      <c r="L3841">
        <f t="shared" si="60"/>
        <v>6</v>
      </c>
    </row>
    <row r="3842" spans="1:12" x14ac:dyDescent="0.3">
      <c r="A3842" t="s">
        <v>720</v>
      </c>
      <c r="B3842" s="97" t="s">
        <v>1060</v>
      </c>
      <c r="C3842" t="s">
        <v>38</v>
      </c>
      <c r="D3842" t="b">
        <v>0</v>
      </c>
      <c r="E3842" t="b">
        <v>0</v>
      </c>
      <c r="F3842" t="b">
        <v>0</v>
      </c>
      <c r="G3842" t="b">
        <v>0</v>
      </c>
      <c r="H3842" t="b">
        <v>1</v>
      </c>
      <c r="I3842" t="b">
        <v>1</v>
      </c>
      <c r="J3842" t="b">
        <v>0</v>
      </c>
      <c r="L3842">
        <f t="shared" si="60"/>
        <v>6</v>
      </c>
    </row>
    <row r="3843" spans="1:12" x14ac:dyDescent="0.3">
      <c r="A3843" t="s">
        <v>720</v>
      </c>
      <c r="B3843" s="97" t="s">
        <v>1060</v>
      </c>
      <c r="C3843" t="s">
        <v>38</v>
      </c>
      <c r="D3843" t="b">
        <v>0</v>
      </c>
      <c r="E3843" t="b">
        <v>0</v>
      </c>
      <c r="F3843" t="b">
        <v>0</v>
      </c>
      <c r="G3843" t="b">
        <v>1</v>
      </c>
      <c r="H3843" t="b">
        <v>1</v>
      </c>
      <c r="I3843" t="b">
        <v>0</v>
      </c>
      <c r="J3843" t="b">
        <v>0</v>
      </c>
      <c r="L3843">
        <f t="shared" si="60"/>
        <v>5</v>
      </c>
    </row>
    <row r="3844" spans="1:12" x14ac:dyDescent="0.3">
      <c r="A3844" t="s">
        <v>720</v>
      </c>
      <c r="B3844" s="97" t="s">
        <v>1060</v>
      </c>
      <c r="C3844" t="s">
        <v>38</v>
      </c>
      <c r="D3844" t="b">
        <v>0</v>
      </c>
      <c r="E3844" t="b">
        <v>0</v>
      </c>
      <c r="F3844" t="b">
        <v>0</v>
      </c>
      <c r="G3844" t="b">
        <v>0</v>
      </c>
      <c r="H3844" t="b">
        <v>0</v>
      </c>
      <c r="I3844" t="b">
        <v>1</v>
      </c>
      <c r="J3844" t="b">
        <v>0</v>
      </c>
      <c r="L3844">
        <f t="shared" si="60"/>
        <v>6</v>
      </c>
    </row>
    <row r="3845" spans="1:12" x14ac:dyDescent="0.3">
      <c r="A3845" t="s">
        <v>720</v>
      </c>
      <c r="B3845" s="97" t="s">
        <v>1060</v>
      </c>
      <c r="C3845" t="s">
        <v>38</v>
      </c>
      <c r="D3845" t="b">
        <v>0</v>
      </c>
      <c r="E3845" t="b">
        <v>0</v>
      </c>
      <c r="F3845" t="b">
        <v>0</v>
      </c>
      <c r="G3845" t="b">
        <v>0</v>
      </c>
      <c r="H3845" t="b">
        <v>1</v>
      </c>
      <c r="I3845" t="b">
        <v>0</v>
      </c>
      <c r="J3845" t="b">
        <v>1</v>
      </c>
      <c r="L3845">
        <f t="shared" si="60"/>
        <v>7</v>
      </c>
    </row>
    <row r="3846" spans="1:12" x14ac:dyDescent="0.3">
      <c r="A3846" t="s">
        <v>720</v>
      </c>
      <c r="B3846" s="97" t="s">
        <v>1060</v>
      </c>
      <c r="C3846" t="s">
        <v>38</v>
      </c>
      <c r="D3846" t="b">
        <v>0</v>
      </c>
      <c r="E3846" t="b">
        <v>1</v>
      </c>
      <c r="F3846" t="b">
        <v>0</v>
      </c>
      <c r="G3846" t="b">
        <v>0</v>
      </c>
      <c r="H3846" t="b">
        <v>1</v>
      </c>
      <c r="I3846" t="b">
        <v>0</v>
      </c>
      <c r="J3846" t="b">
        <v>0</v>
      </c>
      <c r="L3846">
        <f t="shared" si="60"/>
        <v>7</v>
      </c>
    </row>
    <row r="3847" spans="1:12" x14ac:dyDescent="0.3">
      <c r="A3847" t="s">
        <v>720</v>
      </c>
      <c r="B3847" s="97" t="s">
        <v>1060</v>
      </c>
      <c r="C3847" t="s">
        <v>38</v>
      </c>
      <c r="D3847" t="b">
        <v>0</v>
      </c>
      <c r="E3847" t="b">
        <v>0</v>
      </c>
      <c r="F3847" t="b">
        <v>0</v>
      </c>
      <c r="G3847" t="b">
        <v>0</v>
      </c>
      <c r="H3847" t="b">
        <v>0</v>
      </c>
      <c r="I3847" t="b">
        <v>0</v>
      </c>
      <c r="J3847" t="b">
        <v>0</v>
      </c>
      <c r="L3847">
        <f t="shared" si="60"/>
        <v>7</v>
      </c>
    </row>
    <row r="3848" spans="1:12" x14ac:dyDescent="0.3">
      <c r="A3848" t="s">
        <v>720</v>
      </c>
      <c r="B3848" s="97" t="s">
        <v>1060</v>
      </c>
      <c r="C3848" t="s">
        <v>38</v>
      </c>
      <c r="D3848" t="b">
        <v>0</v>
      </c>
      <c r="E3848" t="b">
        <v>0</v>
      </c>
      <c r="F3848" t="b">
        <v>0</v>
      </c>
      <c r="G3848" t="b">
        <v>0</v>
      </c>
      <c r="H3848" t="b">
        <v>0</v>
      </c>
      <c r="I3848" t="b">
        <v>0</v>
      </c>
      <c r="J3848" t="b">
        <v>0</v>
      </c>
      <c r="L3848">
        <f t="shared" si="60"/>
        <v>7</v>
      </c>
    </row>
    <row r="3849" spans="1:12" x14ac:dyDescent="0.3">
      <c r="A3849" t="s">
        <v>720</v>
      </c>
      <c r="B3849" s="97" t="s">
        <v>1060</v>
      </c>
      <c r="C3849" t="s">
        <v>38</v>
      </c>
      <c r="D3849" t="b">
        <v>0</v>
      </c>
      <c r="E3849" t="b">
        <v>0</v>
      </c>
      <c r="F3849" t="b">
        <v>0</v>
      </c>
      <c r="G3849" t="b">
        <v>1</v>
      </c>
      <c r="H3849" t="b">
        <v>1</v>
      </c>
      <c r="I3849" t="b">
        <v>0</v>
      </c>
      <c r="J3849" t="b">
        <v>0</v>
      </c>
      <c r="L3849">
        <f t="shared" si="60"/>
        <v>5</v>
      </c>
    </row>
    <row r="3850" spans="1:12" x14ac:dyDescent="0.3">
      <c r="A3850" t="s">
        <v>720</v>
      </c>
      <c r="B3850" s="97" t="s">
        <v>1060</v>
      </c>
      <c r="C3850" t="s">
        <v>38</v>
      </c>
      <c r="D3850" t="b">
        <v>0</v>
      </c>
      <c r="E3850" t="b">
        <v>0</v>
      </c>
      <c r="F3850" t="b">
        <v>0</v>
      </c>
      <c r="G3850" t="b">
        <v>0</v>
      </c>
      <c r="H3850" t="b">
        <v>1</v>
      </c>
      <c r="I3850" t="b">
        <v>1</v>
      </c>
      <c r="J3850" t="b">
        <v>0</v>
      </c>
      <c r="L3850">
        <f t="shared" ref="L3850:L3913" si="61">MATCH(TRUE,D3850:J3850)</f>
        <v>6</v>
      </c>
    </row>
    <row r="3851" spans="1:12" x14ac:dyDescent="0.3">
      <c r="A3851" t="s">
        <v>720</v>
      </c>
      <c r="B3851" s="97" t="s">
        <v>1060</v>
      </c>
      <c r="C3851" t="s">
        <v>38</v>
      </c>
      <c r="D3851" t="b">
        <v>0</v>
      </c>
      <c r="E3851" t="b">
        <v>0</v>
      </c>
      <c r="F3851" t="b">
        <v>0</v>
      </c>
      <c r="G3851" t="b">
        <v>1</v>
      </c>
      <c r="H3851" t="b">
        <v>0</v>
      </c>
      <c r="I3851" t="b">
        <v>0</v>
      </c>
      <c r="J3851" t="b">
        <v>0</v>
      </c>
      <c r="L3851">
        <f t="shared" si="61"/>
        <v>4</v>
      </c>
    </row>
    <row r="3852" spans="1:12" x14ac:dyDescent="0.3">
      <c r="A3852" t="s">
        <v>720</v>
      </c>
      <c r="B3852" s="97" t="s">
        <v>1060</v>
      </c>
      <c r="C3852" t="s">
        <v>38</v>
      </c>
      <c r="D3852" t="b">
        <v>1</v>
      </c>
      <c r="E3852" t="b">
        <v>0</v>
      </c>
      <c r="F3852" t="b">
        <v>0</v>
      </c>
      <c r="G3852" t="b">
        <v>0</v>
      </c>
      <c r="H3852" t="b">
        <v>0</v>
      </c>
      <c r="I3852" t="b">
        <v>1</v>
      </c>
      <c r="J3852" t="b">
        <v>0</v>
      </c>
      <c r="L3852">
        <f t="shared" si="61"/>
        <v>6</v>
      </c>
    </row>
    <row r="3853" spans="1:12" x14ac:dyDescent="0.3">
      <c r="A3853" t="s">
        <v>720</v>
      </c>
      <c r="B3853" s="97" t="s">
        <v>1060</v>
      </c>
      <c r="C3853" t="s">
        <v>38</v>
      </c>
      <c r="D3853" t="b">
        <v>0</v>
      </c>
      <c r="E3853" t="b">
        <v>0</v>
      </c>
      <c r="F3853" t="b">
        <v>0</v>
      </c>
      <c r="G3853" t="b">
        <v>0</v>
      </c>
      <c r="H3853" t="b">
        <v>1</v>
      </c>
      <c r="I3853" t="b">
        <v>1</v>
      </c>
      <c r="J3853" t="b">
        <v>0</v>
      </c>
      <c r="L3853">
        <f t="shared" si="61"/>
        <v>6</v>
      </c>
    </row>
    <row r="3854" spans="1:12" x14ac:dyDescent="0.3">
      <c r="A3854" t="s">
        <v>720</v>
      </c>
      <c r="B3854" s="97" t="s">
        <v>1060</v>
      </c>
      <c r="C3854" t="s">
        <v>38</v>
      </c>
      <c r="D3854" t="b">
        <v>0</v>
      </c>
      <c r="E3854" t="b">
        <v>0</v>
      </c>
      <c r="F3854" t="b">
        <v>0</v>
      </c>
      <c r="G3854" t="b">
        <v>1</v>
      </c>
      <c r="H3854" t="b">
        <v>0</v>
      </c>
      <c r="I3854" t="b">
        <v>0</v>
      </c>
      <c r="J3854" t="b">
        <v>0</v>
      </c>
      <c r="L3854">
        <f t="shared" si="61"/>
        <v>4</v>
      </c>
    </row>
    <row r="3855" spans="1:12" x14ac:dyDescent="0.3">
      <c r="A3855" t="s">
        <v>720</v>
      </c>
      <c r="B3855" s="97" t="s">
        <v>1060</v>
      </c>
      <c r="C3855" t="s">
        <v>38</v>
      </c>
      <c r="D3855" t="b">
        <v>0</v>
      </c>
      <c r="E3855" t="b">
        <v>0</v>
      </c>
      <c r="F3855" t="b">
        <v>0</v>
      </c>
      <c r="G3855" t="b">
        <v>0</v>
      </c>
      <c r="H3855" t="b">
        <v>0</v>
      </c>
      <c r="I3855" t="b">
        <v>0</v>
      </c>
      <c r="J3855" t="b">
        <v>0</v>
      </c>
      <c r="L3855">
        <f t="shared" si="61"/>
        <v>7</v>
      </c>
    </row>
    <row r="3856" spans="1:12" x14ac:dyDescent="0.3">
      <c r="A3856" t="s">
        <v>720</v>
      </c>
      <c r="B3856" s="97" t="s">
        <v>1060</v>
      </c>
      <c r="C3856" t="s">
        <v>38</v>
      </c>
      <c r="D3856" t="b">
        <v>0</v>
      </c>
      <c r="E3856" t="b">
        <v>0</v>
      </c>
      <c r="F3856" t="b">
        <v>0</v>
      </c>
      <c r="G3856" t="b">
        <v>0</v>
      </c>
      <c r="H3856" t="b">
        <v>0</v>
      </c>
      <c r="I3856" t="b">
        <v>0</v>
      </c>
      <c r="J3856" t="b">
        <v>0</v>
      </c>
      <c r="L3856">
        <f t="shared" si="61"/>
        <v>7</v>
      </c>
    </row>
    <row r="3857" spans="1:12" x14ac:dyDescent="0.3">
      <c r="A3857" t="s">
        <v>720</v>
      </c>
      <c r="B3857" s="97" t="s">
        <v>1060</v>
      </c>
      <c r="C3857" t="s">
        <v>38</v>
      </c>
      <c r="D3857" t="b">
        <v>0</v>
      </c>
      <c r="E3857" t="b">
        <v>0</v>
      </c>
      <c r="F3857" t="b">
        <v>0</v>
      </c>
      <c r="G3857" t="b">
        <v>0</v>
      </c>
      <c r="H3857" t="b">
        <v>0</v>
      </c>
      <c r="I3857" t="b">
        <v>0</v>
      </c>
      <c r="J3857" t="b">
        <v>0</v>
      </c>
      <c r="L3857">
        <f t="shared" si="61"/>
        <v>7</v>
      </c>
    </row>
    <row r="3858" spans="1:12" x14ac:dyDescent="0.3">
      <c r="A3858" t="s">
        <v>720</v>
      </c>
      <c r="B3858" s="97" t="s">
        <v>1060</v>
      </c>
      <c r="C3858" t="s">
        <v>38</v>
      </c>
      <c r="D3858" t="b">
        <v>0</v>
      </c>
      <c r="E3858" t="b">
        <v>0</v>
      </c>
      <c r="F3858" t="b">
        <v>0</v>
      </c>
      <c r="G3858" t="b">
        <v>0</v>
      </c>
      <c r="H3858" t="b">
        <v>0</v>
      </c>
      <c r="I3858" t="b">
        <v>0</v>
      </c>
      <c r="J3858" t="b">
        <v>0</v>
      </c>
      <c r="L3858">
        <f t="shared" si="61"/>
        <v>7</v>
      </c>
    </row>
    <row r="3859" spans="1:12" x14ac:dyDescent="0.3">
      <c r="A3859" t="s">
        <v>720</v>
      </c>
      <c r="B3859" s="97" t="s">
        <v>1060</v>
      </c>
      <c r="C3859" t="s">
        <v>38</v>
      </c>
      <c r="D3859" t="b">
        <v>0</v>
      </c>
      <c r="E3859" t="b">
        <v>0</v>
      </c>
      <c r="F3859" t="b">
        <v>0</v>
      </c>
      <c r="G3859" t="b">
        <v>0</v>
      </c>
      <c r="H3859" t="b">
        <v>0</v>
      </c>
      <c r="I3859" t="b">
        <v>0</v>
      </c>
      <c r="J3859" t="b">
        <v>0</v>
      </c>
      <c r="L3859">
        <f t="shared" si="61"/>
        <v>7</v>
      </c>
    </row>
    <row r="3860" spans="1:12" x14ac:dyDescent="0.3">
      <c r="A3860" t="s">
        <v>720</v>
      </c>
      <c r="B3860" s="97" t="s">
        <v>1060</v>
      </c>
      <c r="C3860" t="s">
        <v>38</v>
      </c>
      <c r="D3860" t="b">
        <v>0</v>
      </c>
      <c r="E3860" t="b">
        <v>0</v>
      </c>
      <c r="F3860" t="b">
        <v>0</v>
      </c>
      <c r="G3860" t="b">
        <v>0</v>
      </c>
      <c r="H3860" t="b">
        <v>0</v>
      </c>
      <c r="I3860" t="b">
        <v>0</v>
      </c>
      <c r="J3860" t="b">
        <v>0</v>
      </c>
      <c r="L3860">
        <f t="shared" si="61"/>
        <v>7</v>
      </c>
    </row>
    <row r="3861" spans="1:12" x14ac:dyDescent="0.3">
      <c r="A3861" t="s">
        <v>720</v>
      </c>
      <c r="B3861" s="97" t="s">
        <v>1060</v>
      </c>
      <c r="C3861" t="s">
        <v>38</v>
      </c>
      <c r="D3861" t="b">
        <v>0</v>
      </c>
      <c r="E3861" t="b">
        <v>0</v>
      </c>
      <c r="F3861" t="b">
        <v>0</v>
      </c>
      <c r="G3861" t="b">
        <v>0</v>
      </c>
      <c r="H3861" t="b">
        <v>1</v>
      </c>
      <c r="I3861" t="b">
        <v>1</v>
      </c>
      <c r="J3861" t="b">
        <v>0</v>
      </c>
      <c r="L3861">
        <f t="shared" si="61"/>
        <v>6</v>
      </c>
    </row>
    <row r="3862" spans="1:12" x14ac:dyDescent="0.3">
      <c r="A3862" t="s">
        <v>720</v>
      </c>
      <c r="B3862" s="97" t="s">
        <v>1060</v>
      </c>
      <c r="C3862" t="s">
        <v>38</v>
      </c>
      <c r="D3862" t="b">
        <v>0</v>
      </c>
      <c r="E3862" t="b">
        <v>0</v>
      </c>
      <c r="F3862" t="b">
        <v>0</v>
      </c>
      <c r="G3862" t="b">
        <v>0</v>
      </c>
      <c r="H3862" t="b">
        <v>0</v>
      </c>
      <c r="I3862" t="b">
        <v>0</v>
      </c>
      <c r="J3862" t="b">
        <v>0</v>
      </c>
      <c r="L3862">
        <f t="shared" si="61"/>
        <v>7</v>
      </c>
    </row>
    <row r="3863" spans="1:12" x14ac:dyDescent="0.3">
      <c r="A3863" t="s">
        <v>720</v>
      </c>
      <c r="B3863" s="97" t="s">
        <v>1060</v>
      </c>
      <c r="C3863" t="s">
        <v>38</v>
      </c>
      <c r="D3863" t="b">
        <v>0</v>
      </c>
      <c r="E3863" t="b">
        <v>0</v>
      </c>
      <c r="F3863" t="b">
        <v>0</v>
      </c>
      <c r="G3863" t="b">
        <v>0</v>
      </c>
      <c r="H3863" t="b">
        <v>1</v>
      </c>
      <c r="I3863" t="b">
        <v>0</v>
      </c>
      <c r="J3863" t="b">
        <v>0</v>
      </c>
      <c r="L3863">
        <f t="shared" si="61"/>
        <v>7</v>
      </c>
    </row>
    <row r="3864" spans="1:12" x14ac:dyDescent="0.3">
      <c r="A3864" t="s">
        <v>720</v>
      </c>
      <c r="B3864" s="97" t="s">
        <v>1060</v>
      </c>
      <c r="C3864" t="s">
        <v>38</v>
      </c>
      <c r="D3864" t="b">
        <v>0</v>
      </c>
      <c r="E3864" t="b">
        <v>0</v>
      </c>
      <c r="F3864" t="b">
        <v>0</v>
      </c>
      <c r="G3864" t="b">
        <v>1</v>
      </c>
      <c r="H3864" t="b">
        <v>0</v>
      </c>
      <c r="I3864" t="b">
        <v>0</v>
      </c>
      <c r="J3864" t="b">
        <v>0</v>
      </c>
      <c r="L3864">
        <f t="shared" si="61"/>
        <v>4</v>
      </c>
    </row>
    <row r="3865" spans="1:12" x14ac:dyDescent="0.3">
      <c r="A3865" t="s">
        <v>720</v>
      </c>
      <c r="B3865" s="97" t="s">
        <v>1060</v>
      </c>
      <c r="C3865" t="s">
        <v>38</v>
      </c>
      <c r="D3865" t="b">
        <v>0</v>
      </c>
      <c r="E3865" t="b">
        <v>0</v>
      </c>
      <c r="F3865" t="b">
        <v>0</v>
      </c>
      <c r="G3865" t="b">
        <v>0</v>
      </c>
      <c r="H3865" t="b">
        <v>0</v>
      </c>
      <c r="I3865" t="b">
        <v>0</v>
      </c>
      <c r="J3865" t="b">
        <v>0</v>
      </c>
      <c r="L3865">
        <f t="shared" si="61"/>
        <v>7</v>
      </c>
    </row>
    <row r="3866" spans="1:12" x14ac:dyDescent="0.3">
      <c r="A3866" t="s">
        <v>720</v>
      </c>
      <c r="B3866" s="97" t="s">
        <v>1060</v>
      </c>
      <c r="C3866" t="s">
        <v>38</v>
      </c>
      <c r="D3866" t="b">
        <v>1</v>
      </c>
      <c r="E3866" t="b">
        <v>0</v>
      </c>
      <c r="F3866" t="b">
        <v>0</v>
      </c>
      <c r="G3866" t="b">
        <v>1</v>
      </c>
      <c r="H3866" t="b">
        <v>1</v>
      </c>
      <c r="I3866" t="b">
        <v>1</v>
      </c>
      <c r="J3866" t="b">
        <v>0</v>
      </c>
      <c r="L3866">
        <f t="shared" si="61"/>
        <v>6</v>
      </c>
    </row>
    <row r="3867" spans="1:12" x14ac:dyDescent="0.3">
      <c r="A3867" t="s">
        <v>720</v>
      </c>
      <c r="B3867" s="97" t="s">
        <v>1060</v>
      </c>
      <c r="C3867" t="s">
        <v>38</v>
      </c>
      <c r="D3867" t="b">
        <v>0</v>
      </c>
      <c r="E3867" t="b">
        <v>0</v>
      </c>
      <c r="F3867" t="b">
        <v>0</v>
      </c>
      <c r="G3867" t="b">
        <v>0</v>
      </c>
      <c r="H3867" t="b">
        <v>0</v>
      </c>
      <c r="I3867" t="b">
        <v>0</v>
      </c>
      <c r="J3867" t="b">
        <v>0</v>
      </c>
      <c r="L3867">
        <f t="shared" si="61"/>
        <v>7</v>
      </c>
    </row>
    <row r="3868" spans="1:12" x14ac:dyDescent="0.3">
      <c r="A3868" t="s">
        <v>720</v>
      </c>
      <c r="B3868" s="97" t="s">
        <v>1060</v>
      </c>
      <c r="C3868" t="s">
        <v>38</v>
      </c>
      <c r="D3868" t="b">
        <v>0</v>
      </c>
      <c r="E3868" t="b">
        <v>0</v>
      </c>
      <c r="F3868" t="b">
        <v>0</v>
      </c>
      <c r="G3868" t="b">
        <v>0</v>
      </c>
      <c r="H3868" t="b">
        <v>0</v>
      </c>
      <c r="I3868" t="b">
        <v>0</v>
      </c>
      <c r="J3868" t="b">
        <v>0</v>
      </c>
      <c r="L3868">
        <f t="shared" si="61"/>
        <v>7</v>
      </c>
    </row>
    <row r="3869" spans="1:12" x14ac:dyDescent="0.3">
      <c r="A3869" t="s">
        <v>720</v>
      </c>
      <c r="B3869" s="97" t="s">
        <v>1060</v>
      </c>
      <c r="C3869" t="s">
        <v>38</v>
      </c>
      <c r="D3869" t="b">
        <v>0</v>
      </c>
      <c r="E3869" t="b">
        <v>1</v>
      </c>
      <c r="F3869" t="b">
        <v>0</v>
      </c>
      <c r="G3869" t="b">
        <v>0</v>
      </c>
      <c r="H3869" t="b">
        <v>1</v>
      </c>
      <c r="I3869" t="b">
        <v>1</v>
      </c>
      <c r="J3869" t="b">
        <v>0</v>
      </c>
      <c r="L3869">
        <f t="shared" si="61"/>
        <v>6</v>
      </c>
    </row>
    <row r="3870" spans="1:12" x14ac:dyDescent="0.3">
      <c r="A3870" t="s">
        <v>720</v>
      </c>
      <c r="B3870" s="97" t="s">
        <v>1060</v>
      </c>
      <c r="C3870" t="s">
        <v>38</v>
      </c>
      <c r="D3870" t="b">
        <v>0</v>
      </c>
      <c r="E3870" t="b">
        <v>0</v>
      </c>
      <c r="F3870" t="b">
        <v>0</v>
      </c>
      <c r="G3870" t="b">
        <v>0</v>
      </c>
      <c r="H3870" t="b">
        <v>1</v>
      </c>
      <c r="I3870" t="b">
        <v>0</v>
      </c>
      <c r="J3870" t="b">
        <v>0</v>
      </c>
      <c r="L3870">
        <f t="shared" si="61"/>
        <v>7</v>
      </c>
    </row>
    <row r="3871" spans="1:12" x14ac:dyDescent="0.3">
      <c r="A3871" t="s">
        <v>720</v>
      </c>
      <c r="B3871" s="97" t="s">
        <v>1060</v>
      </c>
      <c r="C3871" t="s">
        <v>38</v>
      </c>
      <c r="D3871" t="b">
        <v>0</v>
      </c>
      <c r="E3871" t="b">
        <v>0</v>
      </c>
      <c r="F3871" t="b">
        <v>0</v>
      </c>
      <c r="G3871" t="b">
        <v>0</v>
      </c>
      <c r="H3871" t="b">
        <v>1</v>
      </c>
      <c r="I3871" t="b">
        <v>0</v>
      </c>
      <c r="J3871" t="b">
        <v>0</v>
      </c>
      <c r="L3871">
        <f t="shared" si="61"/>
        <v>7</v>
      </c>
    </row>
    <row r="3872" spans="1:12" x14ac:dyDescent="0.3">
      <c r="A3872" t="s">
        <v>720</v>
      </c>
      <c r="B3872" s="97" t="s">
        <v>1060</v>
      </c>
      <c r="C3872" t="s">
        <v>38</v>
      </c>
      <c r="D3872" t="b">
        <v>0</v>
      </c>
      <c r="E3872" t="b">
        <v>0</v>
      </c>
      <c r="F3872" t="b">
        <v>0</v>
      </c>
      <c r="G3872" t="b">
        <v>0</v>
      </c>
      <c r="H3872" t="b">
        <v>0</v>
      </c>
      <c r="I3872" t="b">
        <v>0</v>
      </c>
      <c r="J3872" t="b">
        <v>0</v>
      </c>
      <c r="L3872">
        <f t="shared" si="61"/>
        <v>7</v>
      </c>
    </row>
    <row r="3873" spans="1:12" x14ac:dyDescent="0.3">
      <c r="A3873" t="s">
        <v>720</v>
      </c>
      <c r="B3873" s="97" t="s">
        <v>1060</v>
      </c>
      <c r="C3873" t="s">
        <v>38</v>
      </c>
      <c r="D3873" t="b">
        <v>0</v>
      </c>
      <c r="E3873" t="b">
        <v>0</v>
      </c>
      <c r="F3873" t="b">
        <v>0</v>
      </c>
      <c r="G3873" t="b">
        <v>0</v>
      </c>
      <c r="H3873" t="b">
        <v>1</v>
      </c>
      <c r="I3873" t="b">
        <v>1</v>
      </c>
      <c r="J3873" t="b">
        <v>0</v>
      </c>
      <c r="L3873">
        <f t="shared" si="61"/>
        <v>6</v>
      </c>
    </row>
    <row r="3874" spans="1:12" x14ac:dyDescent="0.3">
      <c r="A3874" t="s">
        <v>720</v>
      </c>
      <c r="B3874" s="97" t="s">
        <v>1060</v>
      </c>
      <c r="C3874" t="s">
        <v>38</v>
      </c>
      <c r="D3874" t="b">
        <v>0</v>
      </c>
      <c r="E3874" t="b">
        <v>0</v>
      </c>
      <c r="F3874" t="b">
        <v>0</v>
      </c>
      <c r="G3874" t="b">
        <v>0</v>
      </c>
      <c r="H3874" t="b">
        <v>0</v>
      </c>
      <c r="I3874" t="b">
        <v>0</v>
      </c>
      <c r="J3874" t="b">
        <v>0</v>
      </c>
      <c r="L3874">
        <f t="shared" si="61"/>
        <v>7</v>
      </c>
    </row>
    <row r="3875" spans="1:12" x14ac:dyDescent="0.3">
      <c r="A3875" t="s">
        <v>720</v>
      </c>
      <c r="B3875" s="97" t="s">
        <v>1060</v>
      </c>
      <c r="C3875" t="s">
        <v>38</v>
      </c>
      <c r="D3875" t="b">
        <v>0</v>
      </c>
      <c r="E3875" t="b">
        <v>1</v>
      </c>
      <c r="F3875" t="b">
        <v>0</v>
      </c>
      <c r="G3875" t="b">
        <v>1</v>
      </c>
      <c r="H3875" t="b">
        <v>1</v>
      </c>
      <c r="I3875" t="b">
        <v>1</v>
      </c>
      <c r="J3875" t="b">
        <v>0</v>
      </c>
      <c r="L3875">
        <f t="shared" si="61"/>
        <v>6</v>
      </c>
    </row>
    <row r="3876" spans="1:12" x14ac:dyDescent="0.3">
      <c r="A3876" t="s">
        <v>720</v>
      </c>
      <c r="B3876" s="97" t="s">
        <v>1060</v>
      </c>
      <c r="C3876" t="s">
        <v>38</v>
      </c>
      <c r="D3876" t="b">
        <v>0</v>
      </c>
      <c r="E3876" t="b">
        <v>1</v>
      </c>
      <c r="F3876" t="b">
        <v>0</v>
      </c>
      <c r="G3876" t="b">
        <v>0</v>
      </c>
      <c r="H3876" t="b">
        <v>0</v>
      </c>
      <c r="I3876" t="b">
        <v>1</v>
      </c>
      <c r="J3876" t="b">
        <v>0</v>
      </c>
      <c r="L3876">
        <f t="shared" si="61"/>
        <v>6</v>
      </c>
    </row>
    <row r="3877" spans="1:12" x14ac:dyDescent="0.3">
      <c r="A3877" t="s">
        <v>720</v>
      </c>
      <c r="B3877" s="97" t="s">
        <v>1060</v>
      </c>
      <c r="C3877" t="s">
        <v>38</v>
      </c>
      <c r="D3877" t="b">
        <v>0</v>
      </c>
      <c r="E3877" t="b">
        <v>0</v>
      </c>
      <c r="F3877" t="b">
        <v>0</v>
      </c>
      <c r="G3877" t="b">
        <v>1</v>
      </c>
      <c r="H3877" t="b">
        <v>1</v>
      </c>
      <c r="I3877" t="b">
        <v>0</v>
      </c>
      <c r="J3877" t="b">
        <v>0</v>
      </c>
      <c r="L3877">
        <f t="shared" si="61"/>
        <v>5</v>
      </c>
    </row>
    <row r="3878" spans="1:12" x14ac:dyDescent="0.3">
      <c r="A3878" t="s">
        <v>720</v>
      </c>
      <c r="B3878" s="97" t="s">
        <v>1060</v>
      </c>
      <c r="C3878" t="s">
        <v>38</v>
      </c>
      <c r="D3878" t="b">
        <v>0</v>
      </c>
      <c r="E3878" t="b">
        <v>1</v>
      </c>
      <c r="F3878" t="b">
        <v>0</v>
      </c>
      <c r="G3878" t="b">
        <v>0</v>
      </c>
      <c r="H3878" t="b">
        <v>0</v>
      </c>
      <c r="I3878" t="b">
        <v>1</v>
      </c>
      <c r="J3878" t="b">
        <v>0</v>
      </c>
      <c r="L3878">
        <f t="shared" si="61"/>
        <v>6</v>
      </c>
    </row>
    <row r="3879" spans="1:12" x14ac:dyDescent="0.3">
      <c r="A3879" t="s">
        <v>720</v>
      </c>
      <c r="B3879" s="97" t="s">
        <v>1060</v>
      </c>
      <c r="C3879" t="s">
        <v>38</v>
      </c>
      <c r="D3879" t="b">
        <v>0</v>
      </c>
      <c r="E3879" t="b">
        <v>0</v>
      </c>
      <c r="F3879" t="b">
        <v>1</v>
      </c>
      <c r="G3879" t="b">
        <v>0</v>
      </c>
      <c r="H3879" t="b">
        <v>0</v>
      </c>
      <c r="I3879" t="b">
        <v>1</v>
      </c>
      <c r="J3879" t="b">
        <v>0</v>
      </c>
      <c r="L3879">
        <f t="shared" si="61"/>
        <v>6</v>
      </c>
    </row>
    <row r="3880" spans="1:12" x14ac:dyDescent="0.3">
      <c r="A3880" t="s">
        <v>720</v>
      </c>
      <c r="B3880" s="97" t="s">
        <v>1060</v>
      </c>
      <c r="C3880" t="s">
        <v>38</v>
      </c>
      <c r="D3880" t="b">
        <v>0</v>
      </c>
      <c r="E3880" t="b">
        <v>0</v>
      </c>
      <c r="F3880" t="b">
        <v>0</v>
      </c>
      <c r="G3880" t="b">
        <v>0</v>
      </c>
      <c r="H3880" t="b">
        <v>0</v>
      </c>
      <c r="I3880" t="b">
        <v>1</v>
      </c>
      <c r="J3880" t="b">
        <v>1</v>
      </c>
      <c r="L3880">
        <f t="shared" si="61"/>
        <v>7</v>
      </c>
    </row>
    <row r="3881" spans="1:12" x14ac:dyDescent="0.3">
      <c r="A3881" t="s">
        <v>720</v>
      </c>
      <c r="B3881" s="97" t="s">
        <v>1060</v>
      </c>
      <c r="C3881" t="s">
        <v>38</v>
      </c>
      <c r="D3881" t="b">
        <v>0</v>
      </c>
      <c r="E3881" t="b">
        <v>1</v>
      </c>
      <c r="F3881" t="b">
        <v>0</v>
      </c>
      <c r="G3881" t="b">
        <v>0</v>
      </c>
      <c r="H3881" t="b">
        <v>1</v>
      </c>
      <c r="I3881" t="b">
        <v>1</v>
      </c>
      <c r="J3881" t="b">
        <v>0</v>
      </c>
      <c r="L3881">
        <f t="shared" si="61"/>
        <v>6</v>
      </c>
    </row>
    <row r="3882" spans="1:12" x14ac:dyDescent="0.3">
      <c r="A3882" t="s">
        <v>720</v>
      </c>
      <c r="B3882" s="97" t="s">
        <v>1060</v>
      </c>
      <c r="C3882" t="s">
        <v>38</v>
      </c>
      <c r="D3882" t="b">
        <v>0</v>
      </c>
      <c r="E3882" t="b">
        <v>0</v>
      </c>
      <c r="F3882" t="b">
        <v>0</v>
      </c>
      <c r="G3882" t="b">
        <v>0</v>
      </c>
      <c r="H3882" t="b">
        <v>0</v>
      </c>
      <c r="I3882" t="b">
        <v>0</v>
      </c>
      <c r="J3882" t="b">
        <v>0</v>
      </c>
      <c r="L3882">
        <f t="shared" si="61"/>
        <v>7</v>
      </c>
    </row>
    <row r="3883" spans="1:12" x14ac:dyDescent="0.3">
      <c r="A3883" t="s">
        <v>720</v>
      </c>
      <c r="B3883" s="97" t="s">
        <v>1060</v>
      </c>
      <c r="C3883" t="s">
        <v>38</v>
      </c>
      <c r="D3883" t="b">
        <v>0</v>
      </c>
      <c r="E3883" t="b">
        <v>0</v>
      </c>
      <c r="F3883" t="b">
        <v>0</v>
      </c>
      <c r="G3883" t="b">
        <v>0</v>
      </c>
      <c r="H3883" t="b">
        <v>1</v>
      </c>
      <c r="I3883" t="b">
        <v>0</v>
      </c>
      <c r="J3883" t="b">
        <v>0</v>
      </c>
      <c r="L3883">
        <f t="shared" si="61"/>
        <v>7</v>
      </c>
    </row>
    <row r="3884" spans="1:12" x14ac:dyDescent="0.3">
      <c r="A3884" t="s">
        <v>720</v>
      </c>
      <c r="B3884" s="97" t="s">
        <v>1060</v>
      </c>
      <c r="C3884" t="s">
        <v>38</v>
      </c>
      <c r="D3884" t="b">
        <v>0</v>
      </c>
      <c r="E3884" t="b">
        <v>0</v>
      </c>
      <c r="F3884" t="b">
        <v>0</v>
      </c>
      <c r="G3884" t="b">
        <v>1</v>
      </c>
      <c r="H3884" t="b">
        <v>0</v>
      </c>
      <c r="I3884" t="b">
        <v>0</v>
      </c>
      <c r="J3884" t="b">
        <v>0</v>
      </c>
      <c r="L3884">
        <f t="shared" si="61"/>
        <v>4</v>
      </c>
    </row>
    <row r="3885" spans="1:12" x14ac:dyDescent="0.3">
      <c r="A3885" t="s">
        <v>720</v>
      </c>
      <c r="B3885" s="97" t="s">
        <v>1060</v>
      </c>
      <c r="C3885" t="s">
        <v>38</v>
      </c>
      <c r="D3885" t="b">
        <v>0</v>
      </c>
      <c r="E3885" t="b">
        <v>0</v>
      </c>
      <c r="F3885" t="b">
        <v>0</v>
      </c>
      <c r="G3885" t="b">
        <v>1</v>
      </c>
      <c r="H3885" t="b">
        <v>0</v>
      </c>
      <c r="I3885" t="b">
        <v>1</v>
      </c>
      <c r="J3885" t="b">
        <v>0</v>
      </c>
      <c r="L3885">
        <f t="shared" si="61"/>
        <v>4</v>
      </c>
    </row>
    <row r="3886" spans="1:12" x14ac:dyDescent="0.3">
      <c r="A3886" t="s">
        <v>720</v>
      </c>
      <c r="B3886" s="97" t="s">
        <v>1060</v>
      </c>
      <c r="C3886" t="s">
        <v>38</v>
      </c>
      <c r="D3886" t="b">
        <v>1</v>
      </c>
      <c r="E3886" t="b">
        <v>0</v>
      </c>
      <c r="F3886" t="b">
        <v>1</v>
      </c>
      <c r="G3886" t="b">
        <v>1</v>
      </c>
      <c r="H3886" t="b">
        <v>0</v>
      </c>
      <c r="I3886" t="b">
        <v>0</v>
      </c>
      <c r="J3886" t="b">
        <v>0</v>
      </c>
      <c r="L3886">
        <f t="shared" si="61"/>
        <v>4</v>
      </c>
    </row>
    <row r="3887" spans="1:12" x14ac:dyDescent="0.3">
      <c r="A3887" t="s">
        <v>720</v>
      </c>
      <c r="B3887" s="97" t="s">
        <v>1060</v>
      </c>
      <c r="C3887" t="s">
        <v>38</v>
      </c>
      <c r="D3887" t="b">
        <v>0</v>
      </c>
      <c r="E3887" t="b">
        <v>1</v>
      </c>
      <c r="F3887" t="b">
        <v>0</v>
      </c>
      <c r="G3887" t="b">
        <v>0</v>
      </c>
      <c r="H3887" t="b">
        <v>1</v>
      </c>
      <c r="I3887" t="b">
        <v>0</v>
      </c>
      <c r="J3887" t="b">
        <v>0</v>
      </c>
      <c r="L3887">
        <f t="shared" si="61"/>
        <v>7</v>
      </c>
    </row>
    <row r="3888" spans="1:12" x14ac:dyDescent="0.3">
      <c r="A3888" t="s">
        <v>720</v>
      </c>
      <c r="B3888" s="97" t="s">
        <v>1060</v>
      </c>
      <c r="C3888" t="s">
        <v>38</v>
      </c>
      <c r="D3888" t="b">
        <v>0</v>
      </c>
      <c r="E3888" t="b">
        <v>1</v>
      </c>
      <c r="F3888" t="b">
        <v>0</v>
      </c>
      <c r="G3888" t="b">
        <v>0</v>
      </c>
      <c r="H3888" t="b">
        <v>0</v>
      </c>
      <c r="I3888" t="b">
        <v>1</v>
      </c>
      <c r="J3888" t="b">
        <v>0</v>
      </c>
      <c r="L3888">
        <f t="shared" si="61"/>
        <v>6</v>
      </c>
    </row>
    <row r="3889" spans="1:12" x14ac:dyDescent="0.3">
      <c r="A3889" t="s">
        <v>720</v>
      </c>
      <c r="B3889" s="97" t="s">
        <v>1060</v>
      </c>
      <c r="C3889" t="s">
        <v>38</v>
      </c>
      <c r="D3889" t="b">
        <v>0</v>
      </c>
      <c r="E3889" t="b">
        <v>0</v>
      </c>
      <c r="F3889" t="b">
        <v>0</v>
      </c>
      <c r="G3889" t="b">
        <v>0</v>
      </c>
      <c r="H3889" t="b">
        <v>0</v>
      </c>
      <c r="I3889" t="b">
        <v>0</v>
      </c>
      <c r="J3889" t="b">
        <v>0</v>
      </c>
      <c r="L3889">
        <f t="shared" si="61"/>
        <v>7</v>
      </c>
    </row>
    <row r="3890" spans="1:12" x14ac:dyDescent="0.3">
      <c r="A3890" t="s">
        <v>720</v>
      </c>
      <c r="B3890" s="97" t="s">
        <v>1060</v>
      </c>
      <c r="C3890" t="s">
        <v>38</v>
      </c>
      <c r="D3890" t="b">
        <v>0</v>
      </c>
      <c r="E3890" t="b">
        <v>0</v>
      </c>
      <c r="F3890" t="b">
        <v>0</v>
      </c>
      <c r="G3890" t="b">
        <v>0</v>
      </c>
      <c r="H3890" t="b">
        <v>0</v>
      </c>
      <c r="I3890" t="b">
        <v>1</v>
      </c>
      <c r="J3890" t="b">
        <v>0</v>
      </c>
      <c r="L3890">
        <f t="shared" si="61"/>
        <v>6</v>
      </c>
    </row>
    <row r="3891" spans="1:12" x14ac:dyDescent="0.3">
      <c r="A3891" t="s">
        <v>720</v>
      </c>
      <c r="B3891" s="97" t="s">
        <v>1060</v>
      </c>
      <c r="C3891" t="s">
        <v>38</v>
      </c>
      <c r="D3891" t="b">
        <v>0</v>
      </c>
      <c r="E3891" t="b">
        <v>0</v>
      </c>
      <c r="F3891" t="b">
        <v>0</v>
      </c>
      <c r="G3891" t="b">
        <v>0</v>
      </c>
      <c r="H3891" t="b">
        <v>0</v>
      </c>
      <c r="I3891" t="b">
        <v>0</v>
      </c>
      <c r="J3891" t="b">
        <v>0</v>
      </c>
      <c r="L3891">
        <f t="shared" si="61"/>
        <v>7</v>
      </c>
    </row>
    <row r="3892" spans="1:12" x14ac:dyDescent="0.3">
      <c r="A3892" t="s">
        <v>720</v>
      </c>
      <c r="B3892" s="97" t="s">
        <v>1060</v>
      </c>
      <c r="C3892" t="s">
        <v>38</v>
      </c>
      <c r="D3892" t="b">
        <v>0</v>
      </c>
      <c r="E3892" t="b">
        <v>0</v>
      </c>
      <c r="F3892" t="b">
        <v>0</v>
      </c>
      <c r="G3892" t="b">
        <v>0</v>
      </c>
      <c r="H3892" t="b">
        <v>1</v>
      </c>
      <c r="I3892" t="b">
        <v>0</v>
      </c>
      <c r="J3892" t="b">
        <v>0</v>
      </c>
      <c r="L3892">
        <f t="shared" si="61"/>
        <v>7</v>
      </c>
    </row>
    <row r="3893" spans="1:12" x14ac:dyDescent="0.3">
      <c r="A3893" t="s">
        <v>720</v>
      </c>
      <c r="B3893" s="97" t="s">
        <v>1060</v>
      </c>
      <c r="C3893" t="s">
        <v>38</v>
      </c>
      <c r="D3893" t="b">
        <v>0</v>
      </c>
      <c r="E3893" t="b">
        <v>0</v>
      </c>
      <c r="F3893" t="b">
        <v>1</v>
      </c>
      <c r="G3893" t="b">
        <v>0</v>
      </c>
      <c r="H3893" t="b">
        <v>0</v>
      </c>
      <c r="I3893" t="b">
        <v>1</v>
      </c>
      <c r="J3893" t="b">
        <v>0</v>
      </c>
      <c r="L3893">
        <f t="shared" si="61"/>
        <v>6</v>
      </c>
    </row>
    <row r="3894" spans="1:12" x14ac:dyDescent="0.3">
      <c r="A3894" t="s">
        <v>720</v>
      </c>
      <c r="B3894" s="97" t="s">
        <v>1060</v>
      </c>
      <c r="C3894" t="s">
        <v>38</v>
      </c>
      <c r="D3894" t="b">
        <v>0</v>
      </c>
      <c r="E3894" t="b">
        <v>0</v>
      </c>
      <c r="F3894" t="b">
        <v>0</v>
      </c>
      <c r="G3894" t="b">
        <v>0</v>
      </c>
      <c r="H3894" t="b">
        <v>1</v>
      </c>
      <c r="I3894" t="b">
        <v>1</v>
      </c>
      <c r="J3894" t="b">
        <v>0</v>
      </c>
      <c r="L3894">
        <f t="shared" si="61"/>
        <v>6</v>
      </c>
    </row>
    <row r="3895" spans="1:12" x14ac:dyDescent="0.3">
      <c r="A3895" t="s">
        <v>720</v>
      </c>
      <c r="B3895" s="97" t="s">
        <v>1060</v>
      </c>
      <c r="C3895" t="s">
        <v>38</v>
      </c>
      <c r="D3895" t="b">
        <v>0</v>
      </c>
      <c r="E3895" t="b">
        <v>0</v>
      </c>
      <c r="F3895" t="b">
        <v>0</v>
      </c>
      <c r="G3895" t="b">
        <v>0</v>
      </c>
      <c r="H3895" t="b">
        <v>0</v>
      </c>
      <c r="I3895" t="b">
        <v>1</v>
      </c>
      <c r="J3895" t="b">
        <v>0</v>
      </c>
      <c r="L3895">
        <f t="shared" si="61"/>
        <v>6</v>
      </c>
    </row>
    <row r="3896" spans="1:12" x14ac:dyDescent="0.3">
      <c r="A3896" t="s">
        <v>720</v>
      </c>
      <c r="B3896" s="97" t="s">
        <v>1060</v>
      </c>
      <c r="C3896" t="s">
        <v>38</v>
      </c>
      <c r="D3896" t="b">
        <v>0</v>
      </c>
      <c r="E3896" t="b">
        <v>0</v>
      </c>
      <c r="F3896" t="b">
        <v>0</v>
      </c>
      <c r="G3896" t="b">
        <v>0</v>
      </c>
      <c r="H3896" t="b">
        <v>0</v>
      </c>
      <c r="I3896" t="b">
        <v>0</v>
      </c>
      <c r="J3896" t="b">
        <v>0</v>
      </c>
      <c r="L3896">
        <f t="shared" si="61"/>
        <v>7</v>
      </c>
    </row>
    <row r="3897" spans="1:12" x14ac:dyDescent="0.3">
      <c r="A3897" t="s">
        <v>720</v>
      </c>
      <c r="B3897" s="97" t="s">
        <v>1060</v>
      </c>
      <c r="C3897" t="s">
        <v>38</v>
      </c>
      <c r="D3897" t="b">
        <v>0</v>
      </c>
      <c r="E3897" t="b">
        <v>0</v>
      </c>
      <c r="F3897" t="b">
        <v>0</v>
      </c>
      <c r="G3897" t="b">
        <v>0</v>
      </c>
      <c r="H3897" t="b">
        <v>0</v>
      </c>
      <c r="I3897" t="b">
        <v>1</v>
      </c>
      <c r="J3897" t="b">
        <v>0</v>
      </c>
      <c r="L3897">
        <f t="shared" si="61"/>
        <v>6</v>
      </c>
    </row>
    <row r="3898" spans="1:12" x14ac:dyDescent="0.3">
      <c r="A3898" t="s">
        <v>720</v>
      </c>
      <c r="B3898" s="97" t="s">
        <v>1060</v>
      </c>
      <c r="C3898" t="s">
        <v>38</v>
      </c>
      <c r="D3898" t="b">
        <v>0</v>
      </c>
      <c r="E3898" t="b">
        <v>0</v>
      </c>
      <c r="F3898" t="b">
        <v>0</v>
      </c>
      <c r="G3898" t="b">
        <v>0</v>
      </c>
      <c r="H3898" t="b">
        <v>0</v>
      </c>
      <c r="I3898" t="b">
        <v>0</v>
      </c>
      <c r="J3898" t="b">
        <v>0</v>
      </c>
      <c r="L3898">
        <f t="shared" si="61"/>
        <v>7</v>
      </c>
    </row>
    <row r="3899" spans="1:12" x14ac:dyDescent="0.3">
      <c r="A3899" t="s">
        <v>720</v>
      </c>
      <c r="B3899" s="97" t="s">
        <v>1060</v>
      </c>
      <c r="C3899" t="s">
        <v>38</v>
      </c>
      <c r="D3899" t="b">
        <v>0</v>
      </c>
      <c r="E3899" t="b">
        <v>0</v>
      </c>
      <c r="F3899" t="b">
        <v>0</v>
      </c>
      <c r="G3899" t="b">
        <v>0</v>
      </c>
      <c r="H3899" t="b">
        <v>0</v>
      </c>
      <c r="I3899" t="b">
        <v>0</v>
      </c>
      <c r="J3899" t="b">
        <v>0</v>
      </c>
      <c r="L3899">
        <f t="shared" si="61"/>
        <v>7</v>
      </c>
    </row>
    <row r="3900" spans="1:12" x14ac:dyDescent="0.3">
      <c r="A3900" t="s">
        <v>720</v>
      </c>
      <c r="B3900" s="97" t="s">
        <v>1060</v>
      </c>
      <c r="C3900" t="s">
        <v>38</v>
      </c>
      <c r="D3900" t="b">
        <v>0</v>
      </c>
      <c r="E3900" t="b">
        <v>0</v>
      </c>
      <c r="F3900" t="b">
        <v>0</v>
      </c>
      <c r="G3900" t="b">
        <v>0</v>
      </c>
      <c r="H3900" t="b">
        <v>0</v>
      </c>
      <c r="I3900" t="b">
        <v>0</v>
      </c>
      <c r="J3900" t="b">
        <v>0</v>
      </c>
      <c r="L3900">
        <f t="shared" si="61"/>
        <v>7</v>
      </c>
    </row>
    <row r="3901" spans="1:12" x14ac:dyDescent="0.3">
      <c r="A3901" t="s">
        <v>720</v>
      </c>
      <c r="B3901" s="97" t="s">
        <v>1060</v>
      </c>
      <c r="C3901" t="s">
        <v>38</v>
      </c>
      <c r="D3901" t="b">
        <v>0</v>
      </c>
      <c r="E3901" t="b">
        <v>0</v>
      </c>
      <c r="F3901" t="b">
        <v>0</v>
      </c>
      <c r="G3901" t="b">
        <v>0</v>
      </c>
      <c r="H3901" t="b">
        <v>1</v>
      </c>
      <c r="I3901" t="b">
        <v>0</v>
      </c>
      <c r="J3901" t="b">
        <v>0</v>
      </c>
      <c r="L3901">
        <f t="shared" si="61"/>
        <v>7</v>
      </c>
    </row>
    <row r="3902" spans="1:12" x14ac:dyDescent="0.3">
      <c r="A3902" t="s">
        <v>720</v>
      </c>
      <c r="B3902" s="97" t="s">
        <v>1060</v>
      </c>
      <c r="C3902" t="s">
        <v>38</v>
      </c>
      <c r="D3902" t="b">
        <v>0</v>
      </c>
      <c r="E3902" t="b">
        <v>0</v>
      </c>
      <c r="F3902" t="b">
        <v>0</v>
      </c>
      <c r="G3902" t="b">
        <v>0</v>
      </c>
      <c r="H3902" t="b">
        <v>0</v>
      </c>
      <c r="I3902" t="b">
        <v>0</v>
      </c>
      <c r="J3902" t="b">
        <v>0</v>
      </c>
      <c r="L3902">
        <f t="shared" si="61"/>
        <v>7</v>
      </c>
    </row>
    <row r="3903" spans="1:12" x14ac:dyDescent="0.3">
      <c r="A3903" t="s">
        <v>720</v>
      </c>
      <c r="B3903" s="97" t="s">
        <v>1060</v>
      </c>
      <c r="C3903" t="s">
        <v>38</v>
      </c>
      <c r="D3903" t="b">
        <v>0</v>
      </c>
      <c r="E3903" t="b">
        <v>0</v>
      </c>
      <c r="F3903" t="b">
        <v>0</v>
      </c>
      <c r="G3903" t="b">
        <v>0</v>
      </c>
      <c r="H3903" t="b">
        <v>0</v>
      </c>
      <c r="I3903" t="b">
        <v>0</v>
      </c>
      <c r="J3903" t="b">
        <v>0</v>
      </c>
      <c r="L3903">
        <f t="shared" si="61"/>
        <v>7</v>
      </c>
    </row>
    <row r="3904" spans="1:12" x14ac:dyDescent="0.3">
      <c r="A3904" t="s">
        <v>720</v>
      </c>
      <c r="B3904" s="97" t="s">
        <v>1060</v>
      </c>
      <c r="C3904" t="s">
        <v>38</v>
      </c>
      <c r="D3904" t="b">
        <v>0</v>
      </c>
      <c r="E3904" t="b">
        <v>0</v>
      </c>
      <c r="F3904" t="b">
        <v>0</v>
      </c>
      <c r="G3904" t="b">
        <v>0</v>
      </c>
      <c r="H3904" t="b">
        <v>0</v>
      </c>
      <c r="I3904" t="b">
        <v>0</v>
      </c>
      <c r="J3904" t="b">
        <v>0</v>
      </c>
      <c r="L3904">
        <f t="shared" si="61"/>
        <v>7</v>
      </c>
    </row>
    <row r="3905" spans="1:12" x14ac:dyDescent="0.3">
      <c r="A3905" t="s">
        <v>720</v>
      </c>
      <c r="B3905" s="97" t="s">
        <v>1060</v>
      </c>
      <c r="C3905" t="s">
        <v>38</v>
      </c>
      <c r="D3905" t="b">
        <v>0</v>
      </c>
      <c r="E3905" t="b">
        <v>0</v>
      </c>
      <c r="F3905" t="b">
        <v>0</v>
      </c>
      <c r="G3905" t="b">
        <v>0</v>
      </c>
      <c r="H3905" t="b">
        <v>0</v>
      </c>
      <c r="I3905" t="b">
        <v>1</v>
      </c>
      <c r="J3905" t="b">
        <v>0</v>
      </c>
      <c r="L3905">
        <f t="shared" si="61"/>
        <v>6</v>
      </c>
    </row>
    <row r="3906" spans="1:12" x14ac:dyDescent="0.3">
      <c r="A3906" t="s">
        <v>720</v>
      </c>
      <c r="B3906" s="97" t="s">
        <v>1060</v>
      </c>
      <c r="C3906" t="s">
        <v>38</v>
      </c>
      <c r="D3906" t="b">
        <v>0</v>
      </c>
      <c r="E3906" t="b">
        <v>0</v>
      </c>
      <c r="F3906" t="b">
        <v>0</v>
      </c>
      <c r="G3906" t="b">
        <v>0</v>
      </c>
      <c r="H3906" t="b">
        <v>0</v>
      </c>
      <c r="I3906" t="b">
        <v>0</v>
      </c>
      <c r="J3906" t="b">
        <v>0</v>
      </c>
      <c r="L3906">
        <f t="shared" si="61"/>
        <v>7</v>
      </c>
    </row>
    <row r="3907" spans="1:12" x14ac:dyDescent="0.3">
      <c r="A3907" t="s">
        <v>720</v>
      </c>
      <c r="B3907" s="97" t="s">
        <v>1060</v>
      </c>
      <c r="C3907" t="s">
        <v>38</v>
      </c>
      <c r="D3907" t="b">
        <v>0</v>
      </c>
      <c r="E3907" t="b">
        <v>0</v>
      </c>
      <c r="F3907" t="b">
        <v>0</v>
      </c>
      <c r="G3907" t="b">
        <v>0</v>
      </c>
      <c r="H3907" t="b">
        <v>0</v>
      </c>
      <c r="I3907" t="b">
        <v>0</v>
      </c>
      <c r="J3907" t="b">
        <v>0</v>
      </c>
      <c r="L3907">
        <f t="shared" si="61"/>
        <v>7</v>
      </c>
    </row>
    <row r="3908" spans="1:12" x14ac:dyDescent="0.3">
      <c r="A3908" t="s">
        <v>720</v>
      </c>
      <c r="B3908" s="97" t="s">
        <v>1060</v>
      </c>
      <c r="C3908" t="s">
        <v>38</v>
      </c>
      <c r="D3908" t="b">
        <v>0</v>
      </c>
      <c r="E3908" t="b">
        <v>0</v>
      </c>
      <c r="F3908" t="b">
        <v>0</v>
      </c>
      <c r="G3908" t="b">
        <v>1</v>
      </c>
      <c r="H3908" t="b">
        <v>0</v>
      </c>
      <c r="I3908" t="b">
        <v>1</v>
      </c>
      <c r="J3908" t="b">
        <v>0</v>
      </c>
      <c r="L3908">
        <f t="shared" si="61"/>
        <v>4</v>
      </c>
    </row>
    <row r="3909" spans="1:12" x14ac:dyDescent="0.3">
      <c r="A3909" t="s">
        <v>720</v>
      </c>
      <c r="B3909" s="97" t="s">
        <v>1060</v>
      </c>
      <c r="C3909" t="s">
        <v>38</v>
      </c>
      <c r="D3909" t="b">
        <v>0</v>
      </c>
      <c r="E3909" t="b">
        <v>0</v>
      </c>
      <c r="F3909" t="b">
        <v>0</v>
      </c>
      <c r="G3909" t="b">
        <v>0</v>
      </c>
      <c r="H3909" t="b">
        <v>0</v>
      </c>
      <c r="I3909" t="b">
        <v>0</v>
      </c>
      <c r="J3909" t="b">
        <v>0</v>
      </c>
      <c r="L3909">
        <f t="shared" si="61"/>
        <v>7</v>
      </c>
    </row>
    <row r="3910" spans="1:12" x14ac:dyDescent="0.3">
      <c r="A3910" t="s">
        <v>720</v>
      </c>
      <c r="B3910" s="97" t="s">
        <v>1060</v>
      </c>
      <c r="C3910" t="s">
        <v>38</v>
      </c>
      <c r="D3910" t="b">
        <v>0</v>
      </c>
      <c r="E3910" t="b">
        <v>0</v>
      </c>
      <c r="F3910" t="b">
        <v>0</v>
      </c>
      <c r="G3910" t="b">
        <v>0</v>
      </c>
      <c r="H3910" t="b">
        <v>0</v>
      </c>
      <c r="I3910" t="b">
        <v>0</v>
      </c>
      <c r="J3910" t="b">
        <v>0</v>
      </c>
      <c r="L3910">
        <f t="shared" si="61"/>
        <v>7</v>
      </c>
    </row>
    <row r="3911" spans="1:12" x14ac:dyDescent="0.3">
      <c r="A3911" t="s">
        <v>720</v>
      </c>
      <c r="B3911" s="97" t="s">
        <v>1060</v>
      </c>
      <c r="C3911" t="s">
        <v>38</v>
      </c>
      <c r="D3911" t="b">
        <v>1</v>
      </c>
      <c r="E3911" t="b">
        <v>0</v>
      </c>
      <c r="F3911" t="b">
        <v>1</v>
      </c>
      <c r="G3911" t="b">
        <v>0</v>
      </c>
      <c r="H3911" t="b">
        <v>0</v>
      </c>
      <c r="I3911" t="b">
        <v>1</v>
      </c>
      <c r="J3911" t="b">
        <v>0</v>
      </c>
      <c r="L3911">
        <f t="shared" si="61"/>
        <v>6</v>
      </c>
    </row>
    <row r="3912" spans="1:12" x14ac:dyDescent="0.3">
      <c r="A3912" t="s">
        <v>720</v>
      </c>
      <c r="B3912" s="97" t="s">
        <v>1060</v>
      </c>
      <c r="C3912" t="s">
        <v>38</v>
      </c>
      <c r="D3912" t="b">
        <v>0</v>
      </c>
      <c r="E3912" t="b">
        <v>0</v>
      </c>
      <c r="F3912" t="b">
        <v>0</v>
      </c>
      <c r="G3912" t="b">
        <v>0</v>
      </c>
      <c r="H3912" t="b">
        <v>1</v>
      </c>
      <c r="I3912" t="b">
        <v>1</v>
      </c>
      <c r="J3912" t="b">
        <v>0</v>
      </c>
      <c r="L3912">
        <f t="shared" si="61"/>
        <v>6</v>
      </c>
    </row>
    <row r="3913" spans="1:12" x14ac:dyDescent="0.3">
      <c r="A3913" t="s">
        <v>720</v>
      </c>
      <c r="B3913" s="97" t="s">
        <v>1060</v>
      </c>
      <c r="C3913" t="s">
        <v>38</v>
      </c>
      <c r="D3913" t="b">
        <v>0</v>
      </c>
      <c r="E3913" t="b">
        <v>0</v>
      </c>
      <c r="F3913" t="b">
        <v>0</v>
      </c>
      <c r="G3913" t="b">
        <v>0</v>
      </c>
      <c r="H3913" t="b">
        <v>0</v>
      </c>
      <c r="I3913" t="b">
        <v>0</v>
      </c>
      <c r="J3913" t="b">
        <v>0</v>
      </c>
      <c r="L3913">
        <f t="shared" si="61"/>
        <v>7</v>
      </c>
    </row>
    <row r="3914" spans="1:12" x14ac:dyDescent="0.3">
      <c r="A3914" t="s">
        <v>720</v>
      </c>
      <c r="B3914" s="97" t="s">
        <v>1060</v>
      </c>
      <c r="C3914" t="s">
        <v>38</v>
      </c>
      <c r="D3914" t="b">
        <v>0</v>
      </c>
      <c r="E3914" t="b">
        <v>0</v>
      </c>
      <c r="F3914" t="b">
        <v>0</v>
      </c>
      <c r="G3914" t="b">
        <v>0</v>
      </c>
      <c r="H3914" t="b">
        <v>0</v>
      </c>
      <c r="I3914" t="b">
        <v>0</v>
      </c>
      <c r="J3914" t="b">
        <v>0</v>
      </c>
      <c r="L3914">
        <f t="shared" ref="L3914:L3977" si="62">MATCH(TRUE,D3914:J3914)</f>
        <v>7</v>
      </c>
    </row>
    <row r="3915" spans="1:12" x14ac:dyDescent="0.3">
      <c r="A3915" t="s">
        <v>720</v>
      </c>
      <c r="B3915" s="97" t="s">
        <v>1060</v>
      </c>
      <c r="C3915" t="s">
        <v>38</v>
      </c>
      <c r="D3915" t="b">
        <v>0</v>
      </c>
      <c r="E3915" t="b">
        <v>0</v>
      </c>
      <c r="F3915" t="b">
        <v>0</v>
      </c>
      <c r="G3915" t="b">
        <v>0</v>
      </c>
      <c r="H3915" t="b">
        <v>0</v>
      </c>
      <c r="I3915" t="b">
        <v>0</v>
      </c>
      <c r="J3915" t="b">
        <v>0</v>
      </c>
      <c r="L3915">
        <f t="shared" si="62"/>
        <v>7</v>
      </c>
    </row>
    <row r="3916" spans="1:12" x14ac:dyDescent="0.3">
      <c r="A3916" t="s">
        <v>720</v>
      </c>
      <c r="B3916" s="97" t="s">
        <v>1060</v>
      </c>
      <c r="C3916" t="s">
        <v>38</v>
      </c>
      <c r="D3916" t="b">
        <v>0</v>
      </c>
      <c r="E3916" t="b">
        <v>0</v>
      </c>
      <c r="F3916" t="b">
        <v>0</v>
      </c>
      <c r="G3916" t="b">
        <v>0</v>
      </c>
      <c r="H3916" t="b">
        <v>0</v>
      </c>
      <c r="I3916" t="b">
        <v>0</v>
      </c>
      <c r="J3916" t="b">
        <v>0</v>
      </c>
      <c r="L3916">
        <f t="shared" si="62"/>
        <v>7</v>
      </c>
    </row>
    <row r="3917" spans="1:12" x14ac:dyDescent="0.3">
      <c r="A3917" t="s">
        <v>720</v>
      </c>
      <c r="B3917" s="97" t="s">
        <v>1060</v>
      </c>
      <c r="C3917" t="s">
        <v>38</v>
      </c>
      <c r="D3917" t="b">
        <v>0</v>
      </c>
      <c r="E3917" t="b">
        <v>0</v>
      </c>
      <c r="F3917" t="b">
        <v>0</v>
      </c>
      <c r="G3917" t="b">
        <v>0</v>
      </c>
      <c r="H3917" t="b">
        <v>1</v>
      </c>
      <c r="I3917" t="b">
        <v>1</v>
      </c>
      <c r="J3917" t="b">
        <v>0</v>
      </c>
      <c r="L3917">
        <f t="shared" si="62"/>
        <v>6</v>
      </c>
    </row>
    <row r="3918" spans="1:12" x14ac:dyDescent="0.3">
      <c r="A3918" t="s">
        <v>720</v>
      </c>
      <c r="B3918" s="97" t="s">
        <v>1060</v>
      </c>
      <c r="C3918" t="s">
        <v>38</v>
      </c>
      <c r="D3918" t="b">
        <v>0</v>
      </c>
      <c r="E3918" t="b">
        <v>0</v>
      </c>
      <c r="F3918" t="b">
        <v>0</v>
      </c>
      <c r="G3918" t="b">
        <v>0</v>
      </c>
      <c r="H3918" t="b">
        <v>1</v>
      </c>
      <c r="I3918" t="b">
        <v>1</v>
      </c>
      <c r="J3918" t="b">
        <v>0</v>
      </c>
      <c r="L3918">
        <f t="shared" si="62"/>
        <v>6</v>
      </c>
    </row>
    <row r="3919" spans="1:12" x14ac:dyDescent="0.3">
      <c r="A3919" t="s">
        <v>720</v>
      </c>
      <c r="B3919" s="97" t="s">
        <v>1060</v>
      </c>
      <c r="C3919" t="s">
        <v>38</v>
      </c>
      <c r="D3919" t="b">
        <v>0</v>
      </c>
      <c r="E3919" t="b">
        <v>0</v>
      </c>
      <c r="F3919" t="b">
        <v>0</v>
      </c>
      <c r="G3919" t="b">
        <v>0</v>
      </c>
      <c r="H3919" t="b">
        <v>0</v>
      </c>
      <c r="I3919" t="b">
        <v>0</v>
      </c>
      <c r="J3919" t="b">
        <v>0</v>
      </c>
      <c r="L3919">
        <f t="shared" si="62"/>
        <v>7</v>
      </c>
    </row>
    <row r="3920" spans="1:12" x14ac:dyDescent="0.3">
      <c r="A3920" t="s">
        <v>720</v>
      </c>
      <c r="B3920" s="97" t="s">
        <v>1060</v>
      </c>
      <c r="C3920" t="s">
        <v>38</v>
      </c>
      <c r="D3920" t="b">
        <v>0</v>
      </c>
      <c r="E3920" t="b">
        <v>0</v>
      </c>
      <c r="F3920" t="b">
        <v>0</v>
      </c>
      <c r="G3920" t="b">
        <v>0</v>
      </c>
      <c r="H3920" t="b">
        <v>0</v>
      </c>
      <c r="I3920" t="b">
        <v>0</v>
      </c>
      <c r="J3920" t="b">
        <v>0</v>
      </c>
      <c r="L3920">
        <f t="shared" si="62"/>
        <v>7</v>
      </c>
    </row>
    <row r="3921" spans="1:12" x14ac:dyDescent="0.3">
      <c r="A3921" t="s">
        <v>720</v>
      </c>
      <c r="B3921" s="97" t="s">
        <v>1060</v>
      </c>
      <c r="C3921" t="s">
        <v>38</v>
      </c>
      <c r="D3921" t="b">
        <v>0</v>
      </c>
      <c r="E3921" t="b">
        <v>0</v>
      </c>
      <c r="F3921" t="b">
        <v>0</v>
      </c>
      <c r="G3921" t="b">
        <v>0</v>
      </c>
      <c r="H3921" t="b">
        <v>1</v>
      </c>
      <c r="I3921" t="b">
        <v>0</v>
      </c>
      <c r="J3921" t="b">
        <v>0</v>
      </c>
      <c r="L3921">
        <f t="shared" si="62"/>
        <v>7</v>
      </c>
    </row>
    <row r="3922" spans="1:12" x14ac:dyDescent="0.3">
      <c r="A3922" t="s">
        <v>720</v>
      </c>
      <c r="B3922" s="97" t="s">
        <v>1060</v>
      </c>
      <c r="C3922" t="s">
        <v>38</v>
      </c>
      <c r="D3922" t="b">
        <v>0</v>
      </c>
      <c r="E3922" t="b">
        <v>0</v>
      </c>
      <c r="F3922" t="b">
        <v>0</v>
      </c>
      <c r="G3922" t="b">
        <v>0</v>
      </c>
      <c r="H3922" t="b">
        <v>1</v>
      </c>
      <c r="I3922" t="b">
        <v>0</v>
      </c>
      <c r="J3922" t="b">
        <v>0</v>
      </c>
      <c r="L3922">
        <f t="shared" si="62"/>
        <v>7</v>
      </c>
    </row>
    <row r="3923" spans="1:12" x14ac:dyDescent="0.3">
      <c r="A3923" t="s">
        <v>720</v>
      </c>
      <c r="B3923" s="97" t="s">
        <v>1060</v>
      </c>
      <c r="C3923" t="s">
        <v>38</v>
      </c>
      <c r="D3923" t="b">
        <v>0</v>
      </c>
      <c r="E3923" t="b">
        <v>0</v>
      </c>
      <c r="F3923" t="b">
        <v>0</v>
      </c>
      <c r="G3923" t="b">
        <v>0</v>
      </c>
      <c r="H3923" t="b">
        <v>0</v>
      </c>
      <c r="I3923" t="b">
        <v>0</v>
      </c>
      <c r="J3923" t="b">
        <v>0</v>
      </c>
      <c r="L3923">
        <f t="shared" si="62"/>
        <v>7</v>
      </c>
    </row>
    <row r="3924" spans="1:12" x14ac:dyDescent="0.3">
      <c r="A3924" t="s">
        <v>720</v>
      </c>
      <c r="B3924" s="97" t="s">
        <v>1060</v>
      </c>
      <c r="C3924" t="s">
        <v>38</v>
      </c>
      <c r="D3924" t="b">
        <v>0</v>
      </c>
      <c r="E3924" t="b">
        <v>0</v>
      </c>
      <c r="F3924" t="b">
        <v>0</v>
      </c>
      <c r="G3924" t="b">
        <v>1</v>
      </c>
      <c r="H3924" t="b">
        <v>0</v>
      </c>
      <c r="I3924" t="b">
        <v>0</v>
      </c>
      <c r="J3924" t="b">
        <v>0</v>
      </c>
      <c r="L3924">
        <f t="shared" si="62"/>
        <v>4</v>
      </c>
    </row>
    <row r="3925" spans="1:12" x14ac:dyDescent="0.3">
      <c r="A3925" t="s">
        <v>720</v>
      </c>
      <c r="B3925" s="97" t="s">
        <v>1060</v>
      </c>
      <c r="C3925" t="s">
        <v>38</v>
      </c>
      <c r="D3925" t="b">
        <v>0</v>
      </c>
      <c r="E3925" t="b">
        <v>0</v>
      </c>
      <c r="F3925" t="b">
        <v>0</v>
      </c>
      <c r="G3925" t="b">
        <v>0</v>
      </c>
      <c r="H3925" t="b">
        <v>0</v>
      </c>
      <c r="I3925" t="b">
        <v>0</v>
      </c>
      <c r="J3925" t="b">
        <v>0</v>
      </c>
      <c r="L3925">
        <f t="shared" si="62"/>
        <v>7</v>
      </c>
    </row>
    <row r="3926" spans="1:12" x14ac:dyDescent="0.3">
      <c r="A3926" t="s">
        <v>720</v>
      </c>
      <c r="B3926" s="97" t="s">
        <v>1060</v>
      </c>
      <c r="C3926" t="s">
        <v>38</v>
      </c>
      <c r="D3926" t="b">
        <v>0</v>
      </c>
      <c r="E3926" t="b">
        <v>1</v>
      </c>
      <c r="F3926" t="b">
        <v>0</v>
      </c>
      <c r="G3926" t="b">
        <v>0</v>
      </c>
      <c r="H3926" t="b">
        <v>1</v>
      </c>
      <c r="I3926" t="b">
        <v>0</v>
      </c>
      <c r="J3926" t="b">
        <v>0</v>
      </c>
      <c r="L3926">
        <f t="shared" si="62"/>
        <v>7</v>
      </c>
    </row>
    <row r="3927" spans="1:12" x14ac:dyDescent="0.3">
      <c r="A3927" t="s">
        <v>720</v>
      </c>
      <c r="B3927" s="97" t="s">
        <v>1060</v>
      </c>
      <c r="C3927" t="s">
        <v>38</v>
      </c>
      <c r="D3927" t="b">
        <v>0</v>
      </c>
      <c r="E3927" t="b">
        <v>0</v>
      </c>
      <c r="F3927" t="b">
        <v>0</v>
      </c>
      <c r="G3927" t="b">
        <v>0</v>
      </c>
      <c r="H3927" t="b">
        <v>1</v>
      </c>
      <c r="I3927" t="b">
        <v>0</v>
      </c>
      <c r="J3927" t="b">
        <v>0</v>
      </c>
      <c r="L3927">
        <f t="shared" si="62"/>
        <v>7</v>
      </c>
    </row>
    <row r="3928" spans="1:12" x14ac:dyDescent="0.3">
      <c r="A3928" t="s">
        <v>720</v>
      </c>
      <c r="B3928" s="97" t="s">
        <v>1060</v>
      </c>
      <c r="C3928" t="s">
        <v>38</v>
      </c>
      <c r="D3928" t="b">
        <v>0</v>
      </c>
      <c r="E3928" t="b">
        <v>1</v>
      </c>
      <c r="F3928" t="b">
        <v>0</v>
      </c>
      <c r="G3928" t="b">
        <v>0</v>
      </c>
      <c r="H3928" t="b">
        <v>1</v>
      </c>
      <c r="I3928" t="b">
        <v>1</v>
      </c>
      <c r="J3928" t="b">
        <v>0</v>
      </c>
      <c r="L3928">
        <f t="shared" si="62"/>
        <v>6</v>
      </c>
    </row>
    <row r="3929" spans="1:12" x14ac:dyDescent="0.3">
      <c r="A3929" t="s">
        <v>720</v>
      </c>
      <c r="B3929" s="97" t="s">
        <v>1060</v>
      </c>
      <c r="C3929" t="s">
        <v>38</v>
      </c>
      <c r="D3929" t="b">
        <v>1</v>
      </c>
      <c r="E3929" t="b">
        <v>1</v>
      </c>
      <c r="F3929" t="b">
        <v>0</v>
      </c>
      <c r="G3929" t="b">
        <v>1</v>
      </c>
      <c r="H3929" t="b">
        <v>0</v>
      </c>
      <c r="I3929" t="b">
        <v>0</v>
      </c>
      <c r="J3929" t="b">
        <v>0</v>
      </c>
      <c r="L3929">
        <f t="shared" si="62"/>
        <v>4</v>
      </c>
    </row>
    <row r="3930" spans="1:12" x14ac:dyDescent="0.3">
      <c r="A3930" t="s">
        <v>720</v>
      </c>
      <c r="B3930" s="97" t="s">
        <v>1060</v>
      </c>
      <c r="C3930" t="s">
        <v>38</v>
      </c>
      <c r="D3930" t="b">
        <v>0</v>
      </c>
      <c r="E3930" t="b">
        <v>0</v>
      </c>
      <c r="F3930" t="b">
        <v>0</v>
      </c>
      <c r="G3930" t="b">
        <v>0</v>
      </c>
      <c r="H3930" t="b">
        <v>0</v>
      </c>
      <c r="I3930" t="b">
        <v>0</v>
      </c>
      <c r="J3930" t="b">
        <v>0</v>
      </c>
      <c r="L3930">
        <f t="shared" si="62"/>
        <v>7</v>
      </c>
    </row>
    <row r="3931" spans="1:12" x14ac:dyDescent="0.3">
      <c r="A3931" t="s">
        <v>720</v>
      </c>
      <c r="B3931" s="97" t="s">
        <v>1060</v>
      </c>
      <c r="C3931" t="s">
        <v>38</v>
      </c>
      <c r="D3931" t="b">
        <v>0</v>
      </c>
      <c r="E3931" t="b">
        <v>0</v>
      </c>
      <c r="F3931" t="b">
        <v>0</v>
      </c>
      <c r="G3931" t="b">
        <v>0</v>
      </c>
      <c r="H3931" t="b">
        <v>0</v>
      </c>
      <c r="I3931" t="b">
        <v>0</v>
      </c>
      <c r="J3931" t="b">
        <v>0</v>
      </c>
      <c r="L3931">
        <f t="shared" si="62"/>
        <v>7</v>
      </c>
    </row>
    <row r="3932" spans="1:12" x14ac:dyDescent="0.3">
      <c r="A3932" t="s">
        <v>720</v>
      </c>
      <c r="B3932" s="97" t="s">
        <v>1060</v>
      </c>
      <c r="C3932" t="s">
        <v>38</v>
      </c>
      <c r="D3932" t="b">
        <v>0</v>
      </c>
      <c r="E3932" t="b">
        <v>0</v>
      </c>
      <c r="F3932" t="b">
        <v>0</v>
      </c>
      <c r="G3932" t="b">
        <v>0</v>
      </c>
      <c r="H3932" t="b">
        <v>1</v>
      </c>
      <c r="I3932" t="b">
        <v>1</v>
      </c>
      <c r="J3932" t="b">
        <v>0</v>
      </c>
      <c r="L3932">
        <f t="shared" si="62"/>
        <v>6</v>
      </c>
    </row>
    <row r="3933" spans="1:12" x14ac:dyDescent="0.3">
      <c r="A3933" t="s">
        <v>720</v>
      </c>
      <c r="B3933" s="97" t="s">
        <v>1060</v>
      </c>
      <c r="C3933" t="s">
        <v>38</v>
      </c>
      <c r="D3933" t="b">
        <v>0</v>
      </c>
      <c r="E3933" t="b">
        <v>0</v>
      </c>
      <c r="F3933" t="b">
        <v>0</v>
      </c>
      <c r="G3933" t="b">
        <v>0</v>
      </c>
      <c r="H3933" t="b">
        <v>0</v>
      </c>
      <c r="I3933" t="b">
        <v>0</v>
      </c>
      <c r="J3933" t="b">
        <v>0</v>
      </c>
      <c r="L3933">
        <f t="shared" si="62"/>
        <v>7</v>
      </c>
    </row>
    <row r="3934" spans="1:12" x14ac:dyDescent="0.3">
      <c r="A3934" t="s">
        <v>720</v>
      </c>
      <c r="B3934" s="97" t="s">
        <v>1060</v>
      </c>
      <c r="C3934" t="s">
        <v>38</v>
      </c>
      <c r="D3934" t="b">
        <v>0</v>
      </c>
      <c r="E3934" t="b">
        <v>1</v>
      </c>
      <c r="F3934" t="b">
        <v>0</v>
      </c>
      <c r="G3934" t="b">
        <v>0</v>
      </c>
      <c r="H3934" t="b">
        <v>0</v>
      </c>
      <c r="I3934" t="b">
        <v>1</v>
      </c>
      <c r="J3934" t="b">
        <v>0</v>
      </c>
      <c r="L3934">
        <f t="shared" si="62"/>
        <v>6</v>
      </c>
    </row>
    <row r="3935" spans="1:12" x14ac:dyDescent="0.3">
      <c r="A3935" t="s">
        <v>720</v>
      </c>
      <c r="B3935" s="97" t="s">
        <v>1060</v>
      </c>
      <c r="C3935" t="s">
        <v>38</v>
      </c>
      <c r="D3935" t="b">
        <v>0</v>
      </c>
      <c r="E3935" t="b">
        <v>0</v>
      </c>
      <c r="F3935" t="b">
        <v>0</v>
      </c>
      <c r="G3935" t="b">
        <v>0</v>
      </c>
      <c r="H3935" t="b">
        <v>0</v>
      </c>
      <c r="I3935" t="b">
        <v>0</v>
      </c>
      <c r="J3935" t="b">
        <v>0</v>
      </c>
      <c r="L3935">
        <f t="shared" si="62"/>
        <v>7</v>
      </c>
    </row>
    <row r="3936" spans="1:12" x14ac:dyDescent="0.3">
      <c r="A3936" t="s">
        <v>720</v>
      </c>
      <c r="B3936" s="97" t="s">
        <v>1060</v>
      </c>
      <c r="C3936" t="s">
        <v>38</v>
      </c>
      <c r="D3936" t="b">
        <v>0</v>
      </c>
      <c r="E3936" t="b">
        <v>0</v>
      </c>
      <c r="F3936" t="b">
        <v>0</v>
      </c>
      <c r="G3936" t="b">
        <v>1</v>
      </c>
      <c r="H3936" t="b">
        <v>0</v>
      </c>
      <c r="I3936" t="b">
        <v>1</v>
      </c>
      <c r="J3936" t="b">
        <v>0</v>
      </c>
      <c r="L3936">
        <f t="shared" si="62"/>
        <v>4</v>
      </c>
    </row>
    <row r="3937" spans="1:12" x14ac:dyDescent="0.3">
      <c r="A3937" t="s">
        <v>720</v>
      </c>
      <c r="B3937" s="97" t="s">
        <v>1060</v>
      </c>
      <c r="C3937" t="s">
        <v>38</v>
      </c>
      <c r="D3937" t="b">
        <v>1</v>
      </c>
      <c r="E3937" t="b">
        <v>0</v>
      </c>
      <c r="F3937" t="b">
        <v>0</v>
      </c>
      <c r="G3937" t="b">
        <v>0</v>
      </c>
      <c r="H3937" t="b">
        <v>0</v>
      </c>
      <c r="I3937" t="b">
        <v>1</v>
      </c>
      <c r="J3937" t="b">
        <v>0</v>
      </c>
      <c r="L3937">
        <f t="shared" si="62"/>
        <v>6</v>
      </c>
    </row>
    <row r="3938" spans="1:12" x14ac:dyDescent="0.3">
      <c r="A3938" t="s">
        <v>720</v>
      </c>
      <c r="B3938" s="97" t="s">
        <v>1060</v>
      </c>
      <c r="C3938" t="s">
        <v>38</v>
      </c>
      <c r="D3938" t="b">
        <v>1</v>
      </c>
      <c r="E3938" t="b">
        <v>0</v>
      </c>
      <c r="F3938" t="b">
        <v>0</v>
      </c>
      <c r="G3938" t="b">
        <v>0</v>
      </c>
      <c r="H3938" t="b">
        <v>1</v>
      </c>
      <c r="I3938" t="b">
        <v>1</v>
      </c>
      <c r="J3938" t="b">
        <v>0</v>
      </c>
      <c r="L3938">
        <f t="shared" si="62"/>
        <v>6</v>
      </c>
    </row>
    <row r="3939" spans="1:12" x14ac:dyDescent="0.3">
      <c r="A3939" t="s">
        <v>720</v>
      </c>
      <c r="B3939" s="97" t="s">
        <v>1060</v>
      </c>
      <c r="C3939" t="s">
        <v>38</v>
      </c>
      <c r="D3939" t="b">
        <v>0</v>
      </c>
      <c r="E3939" t="b">
        <v>0</v>
      </c>
      <c r="F3939" t="b">
        <v>0</v>
      </c>
      <c r="G3939" t="b">
        <v>0</v>
      </c>
      <c r="H3939" t="b">
        <v>1</v>
      </c>
      <c r="I3939" t="b">
        <v>0</v>
      </c>
      <c r="J3939" t="b">
        <v>1</v>
      </c>
      <c r="L3939">
        <f t="shared" si="62"/>
        <v>7</v>
      </c>
    </row>
    <row r="3940" spans="1:12" x14ac:dyDescent="0.3">
      <c r="A3940" t="s">
        <v>720</v>
      </c>
      <c r="B3940" s="97" t="s">
        <v>1060</v>
      </c>
      <c r="C3940" t="s">
        <v>38</v>
      </c>
      <c r="D3940" t="b">
        <v>0</v>
      </c>
      <c r="E3940" t="b">
        <v>0</v>
      </c>
      <c r="F3940" t="b">
        <v>0</v>
      </c>
      <c r="G3940" t="b">
        <v>0</v>
      </c>
      <c r="H3940" t="b">
        <v>0</v>
      </c>
      <c r="I3940" t="b">
        <v>0</v>
      </c>
      <c r="J3940" t="b">
        <v>0</v>
      </c>
      <c r="L3940">
        <f t="shared" si="62"/>
        <v>7</v>
      </c>
    </row>
    <row r="3941" spans="1:12" x14ac:dyDescent="0.3">
      <c r="A3941" t="s">
        <v>720</v>
      </c>
      <c r="B3941" s="97" t="s">
        <v>1060</v>
      </c>
      <c r="C3941" t="s">
        <v>38</v>
      </c>
      <c r="D3941" t="b">
        <v>0</v>
      </c>
      <c r="E3941" t="b">
        <v>0</v>
      </c>
      <c r="F3941" t="b">
        <v>0</v>
      </c>
      <c r="G3941" t="b">
        <v>0</v>
      </c>
      <c r="H3941" t="b">
        <v>0</v>
      </c>
      <c r="I3941" t="b">
        <v>0</v>
      </c>
      <c r="J3941" t="b">
        <v>1</v>
      </c>
      <c r="L3941">
        <f t="shared" si="62"/>
        <v>7</v>
      </c>
    </row>
    <row r="3942" spans="1:12" x14ac:dyDescent="0.3">
      <c r="A3942" t="s">
        <v>720</v>
      </c>
      <c r="B3942" s="97" t="s">
        <v>1060</v>
      </c>
      <c r="C3942" t="s">
        <v>38</v>
      </c>
      <c r="D3942" t="b">
        <v>0</v>
      </c>
      <c r="E3942" t="b">
        <v>0</v>
      </c>
      <c r="F3942" t="b">
        <v>0</v>
      </c>
      <c r="G3942" t="b">
        <v>0</v>
      </c>
      <c r="H3942" t="b">
        <v>0</v>
      </c>
      <c r="I3942" t="b">
        <v>0</v>
      </c>
      <c r="J3942" t="b">
        <v>0</v>
      </c>
      <c r="L3942">
        <f t="shared" si="62"/>
        <v>7</v>
      </c>
    </row>
    <row r="3943" spans="1:12" x14ac:dyDescent="0.3">
      <c r="A3943" t="s">
        <v>720</v>
      </c>
      <c r="B3943" s="97" t="s">
        <v>1060</v>
      </c>
      <c r="C3943" t="s">
        <v>38</v>
      </c>
      <c r="D3943" t="b">
        <v>0</v>
      </c>
      <c r="E3943" t="b">
        <v>0</v>
      </c>
      <c r="F3943" t="b">
        <v>0</v>
      </c>
      <c r="G3943" t="b">
        <v>0</v>
      </c>
      <c r="H3943" t="b">
        <v>0</v>
      </c>
      <c r="I3943" t="b">
        <v>1</v>
      </c>
      <c r="J3943" t="b">
        <v>0</v>
      </c>
      <c r="L3943">
        <f t="shared" si="62"/>
        <v>6</v>
      </c>
    </row>
    <row r="3944" spans="1:12" x14ac:dyDescent="0.3">
      <c r="A3944" t="s">
        <v>720</v>
      </c>
      <c r="B3944" s="97" t="s">
        <v>1060</v>
      </c>
      <c r="C3944" t="s">
        <v>38</v>
      </c>
      <c r="D3944" t="b">
        <v>0</v>
      </c>
      <c r="E3944" t="b">
        <v>0</v>
      </c>
      <c r="F3944" t="b">
        <v>0</v>
      </c>
      <c r="G3944" t="b">
        <v>0</v>
      </c>
      <c r="H3944" t="b">
        <v>0</v>
      </c>
      <c r="I3944" t="b">
        <v>0</v>
      </c>
      <c r="J3944" t="b">
        <v>0</v>
      </c>
      <c r="L3944">
        <f t="shared" si="62"/>
        <v>7</v>
      </c>
    </row>
    <row r="3945" spans="1:12" x14ac:dyDescent="0.3">
      <c r="A3945" t="s">
        <v>720</v>
      </c>
      <c r="B3945" s="97" t="s">
        <v>1060</v>
      </c>
      <c r="C3945" t="s">
        <v>38</v>
      </c>
      <c r="D3945" t="b">
        <v>0</v>
      </c>
      <c r="E3945" t="b">
        <v>0</v>
      </c>
      <c r="F3945" t="b">
        <v>0</v>
      </c>
      <c r="G3945" t="b">
        <v>0</v>
      </c>
      <c r="H3945" t="b">
        <v>0</v>
      </c>
      <c r="I3945" t="b">
        <v>0</v>
      </c>
      <c r="J3945" t="b">
        <v>0</v>
      </c>
      <c r="L3945">
        <f t="shared" si="62"/>
        <v>7</v>
      </c>
    </row>
    <row r="3946" spans="1:12" x14ac:dyDescent="0.3">
      <c r="A3946" t="s">
        <v>720</v>
      </c>
      <c r="B3946" s="97" t="s">
        <v>1060</v>
      </c>
      <c r="C3946" t="s">
        <v>38</v>
      </c>
      <c r="D3946" t="b">
        <v>0</v>
      </c>
      <c r="E3946" t="b">
        <v>0</v>
      </c>
      <c r="F3946" t="b">
        <v>1</v>
      </c>
      <c r="G3946" t="b">
        <v>0</v>
      </c>
      <c r="H3946" t="b">
        <v>0</v>
      </c>
      <c r="I3946" t="b">
        <v>0</v>
      </c>
      <c r="J3946" t="b">
        <v>0</v>
      </c>
      <c r="L3946">
        <f t="shared" si="62"/>
        <v>7</v>
      </c>
    </row>
    <row r="3947" spans="1:12" x14ac:dyDescent="0.3">
      <c r="A3947" t="s">
        <v>720</v>
      </c>
      <c r="B3947" s="97" t="s">
        <v>1060</v>
      </c>
      <c r="C3947" t="s">
        <v>38</v>
      </c>
      <c r="D3947" t="b">
        <v>0</v>
      </c>
      <c r="E3947" t="b">
        <v>0</v>
      </c>
      <c r="F3947" t="b">
        <v>0</v>
      </c>
      <c r="G3947" t="b">
        <v>0</v>
      </c>
      <c r="H3947" t="b">
        <v>0</v>
      </c>
      <c r="I3947" t="b">
        <v>0</v>
      </c>
      <c r="J3947" t="b">
        <v>0</v>
      </c>
      <c r="L3947">
        <f t="shared" si="62"/>
        <v>7</v>
      </c>
    </row>
    <row r="3948" spans="1:12" x14ac:dyDescent="0.3">
      <c r="A3948" t="s">
        <v>720</v>
      </c>
      <c r="B3948" s="97" t="s">
        <v>1060</v>
      </c>
      <c r="C3948" t="s">
        <v>38</v>
      </c>
      <c r="D3948" t="b">
        <v>0</v>
      </c>
      <c r="E3948" t="b">
        <v>0</v>
      </c>
      <c r="F3948" t="b">
        <v>1</v>
      </c>
      <c r="G3948" t="b">
        <v>0</v>
      </c>
      <c r="H3948" t="b">
        <v>0</v>
      </c>
      <c r="I3948" t="b">
        <v>0</v>
      </c>
      <c r="J3948" t="b">
        <v>0</v>
      </c>
      <c r="L3948">
        <f t="shared" si="62"/>
        <v>7</v>
      </c>
    </row>
    <row r="3949" spans="1:12" x14ac:dyDescent="0.3">
      <c r="A3949" t="s">
        <v>720</v>
      </c>
      <c r="B3949" s="97" t="s">
        <v>1060</v>
      </c>
      <c r="C3949" t="s">
        <v>38</v>
      </c>
      <c r="D3949" t="b">
        <v>0</v>
      </c>
      <c r="E3949" t="b">
        <v>0</v>
      </c>
      <c r="F3949" t="b">
        <v>1</v>
      </c>
      <c r="G3949" t="b">
        <v>0</v>
      </c>
      <c r="H3949" t="b">
        <v>0</v>
      </c>
      <c r="I3949" t="b">
        <v>0</v>
      </c>
      <c r="J3949" t="b">
        <v>0</v>
      </c>
      <c r="L3949">
        <f t="shared" si="62"/>
        <v>7</v>
      </c>
    </row>
    <row r="3950" spans="1:12" x14ac:dyDescent="0.3">
      <c r="A3950" t="s">
        <v>720</v>
      </c>
      <c r="B3950" s="97" t="s">
        <v>1060</v>
      </c>
      <c r="C3950" t="s">
        <v>38</v>
      </c>
      <c r="D3950" t="b">
        <v>0</v>
      </c>
      <c r="E3950" t="b">
        <v>0</v>
      </c>
      <c r="F3950" t="b">
        <v>0</v>
      </c>
      <c r="G3950" t="b">
        <v>0</v>
      </c>
      <c r="H3950" t="b">
        <v>1</v>
      </c>
      <c r="I3950" t="b">
        <v>1</v>
      </c>
      <c r="J3950" t="b">
        <v>0</v>
      </c>
      <c r="L3950">
        <f t="shared" si="62"/>
        <v>6</v>
      </c>
    </row>
    <row r="3951" spans="1:12" x14ac:dyDescent="0.3">
      <c r="A3951" t="s">
        <v>720</v>
      </c>
      <c r="B3951" s="97" t="s">
        <v>1060</v>
      </c>
      <c r="C3951" t="s">
        <v>38</v>
      </c>
      <c r="D3951" t="b">
        <v>0</v>
      </c>
      <c r="E3951" t="b">
        <v>0</v>
      </c>
      <c r="F3951" t="b">
        <v>0</v>
      </c>
      <c r="G3951" t="b">
        <v>0</v>
      </c>
      <c r="H3951" t="b">
        <v>0</v>
      </c>
      <c r="I3951" t="b">
        <v>0</v>
      </c>
      <c r="J3951" t="b">
        <v>0</v>
      </c>
      <c r="L3951">
        <f t="shared" si="62"/>
        <v>7</v>
      </c>
    </row>
    <row r="3952" spans="1:12" x14ac:dyDescent="0.3">
      <c r="A3952" t="s">
        <v>720</v>
      </c>
      <c r="B3952" s="97" t="s">
        <v>1060</v>
      </c>
      <c r="C3952" t="s">
        <v>38</v>
      </c>
      <c r="D3952" t="b">
        <v>0</v>
      </c>
      <c r="E3952" t="b">
        <v>0</v>
      </c>
      <c r="F3952" t="b">
        <v>0</v>
      </c>
      <c r="G3952" t="b">
        <v>0</v>
      </c>
      <c r="H3952" t="b">
        <v>0</v>
      </c>
      <c r="I3952" t="b">
        <v>0</v>
      </c>
      <c r="J3952" t="b">
        <v>0</v>
      </c>
      <c r="L3952">
        <f t="shared" si="62"/>
        <v>7</v>
      </c>
    </row>
    <row r="3953" spans="1:12" x14ac:dyDescent="0.3">
      <c r="A3953" t="s">
        <v>720</v>
      </c>
      <c r="B3953" s="97" t="s">
        <v>1060</v>
      </c>
      <c r="C3953" t="s">
        <v>38</v>
      </c>
      <c r="D3953" t="b">
        <v>0</v>
      </c>
      <c r="E3953" t="b">
        <v>0</v>
      </c>
      <c r="F3953" t="b">
        <v>0</v>
      </c>
      <c r="G3953" t="b">
        <v>0</v>
      </c>
      <c r="H3953" t="b">
        <v>1</v>
      </c>
      <c r="I3953" t="b">
        <v>0</v>
      </c>
      <c r="J3953" t="b">
        <v>0</v>
      </c>
      <c r="L3953">
        <f t="shared" si="62"/>
        <v>7</v>
      </c>
    </row>
    <row r="3954" spans="1:12" x14ac:dyDescent="0.3">
      <c r="A3954" t="s">
        <v>720</v>
      </c>
      <c r="B3954" s="97" t="s">
        <v>1060</v>
      </c>
      <c r="C3954" t="s">
        <v>38</v>
      </c>
      <c r="D3954" t="b">
        <v>0</v>
      </c>
      <c r="E3954" t="b">
        <v>0</v>
      </c>
      <c r="F3954" t="b">
        <v>0</v>
      </c>
      <c r="G3954" t="b">
        <v>0</v>
      </c>
      <c r="H3954" t="b">
        <v>0</v>
      </c>
      <c r="I3954" t="b">
        <v>0</v>
      </c>
      <c r="J3954" t="b">
        <v>0</v>
      </c>
      <c r="L3954">
        <f t="shared" si="62"/>
        <v>7</v>
      </c>
    </row>
    <row r="3955" spans="1:12" x14ac:dyDescent="0.3">
      <c r="A3955" t="s">
        <v>720</v>
      </c>
      <c r="B3955" s="97" t="s">
        <v>1060</v>
      </c>
      <c r="C3955" t="s">
        <v>38</v>
      </c>
      <c r="D3955" t="b">
        <v>0</v>
      </c>
      <c r="E3955" t="b">
        <v>0</v>
      </c>
      <c r="F3955" t="b">
        <v>0</v>
      </c>
      <c r="G3955" t="b">
        <v>0</v>
      </c>
      <c r="H3955" t="b">
        <v>0</v>
      </c>
      <c r="I3955" t="b">
        <v>0</v>
      </c>
      <c r="J3955" t="b">
        <v>0</v>
      </c>
      <c r="L3955">
        <f t="shared" si="62"/>
        <v>7</v>
      </c>
    </row>
    <row r="3956" spans="1:12" x14ac:dyDescent="0.3">
      <c r="A3956" t="s">
        <v>720</v>
      </c>
      <c r="B3956" s="97" t="s">
        <v>1060</v>
      </c>
      <c r="C3956" t="s">
        <v>38</v>
      </c>
      <c r="D3956" t="b">
        <v>0</v>
      </c>
      <c r="E3956" t="b">
        <v>0</v>
      </c>
      <c r="F3956" t="b">
        <v>0</v>
      </c>
      <c r="G3956" t="b">
        <v>0</v>
      </c>
      <c r="H3956" t="b">
        <v>0</v>
      </c>
      <c r="I3956" t="b">
        <v>1</v>
      </c>
      <c r="J3956" t="b">
        <v>0</v>
      </c>
      <c r="L3956">
        <f t="shared" si="62"/>
        <v>6</v>
      </c>
    </row>
    <row r="3957" spans="1:12" x14ac:dyDescent="0.3">
      <c r="A3957" t="s">
        <v>720</v>
      </c>
      <c r="B3957" s="97" t="s">
        <v>1060</v>
      </c>
      <c r="C3957" t="s">
        <v>38</v>
      </c>
      <c r="D3957" t="b">
        <v>0</v>
      </c>
      <c r="E3957" t="b">
        <v>0</v>
      </c>
      <c r="F3957" t="b">
        <v>0</v>
      </c>
      <c r="G3957" t="b">
        <v>0</v>
      </c>
      <c r="H3957" t="b">
        <v>0</v>
      </c>
      <c r="I3957" t="b">
        <v>0</v>
      </c>
      <c r="J3957" t="b">
        <v>0</v>
      </c>
      <c r="L3957">
        <f t="shared" si="62"/>
        <v>7</v>
      </c>
    </row>
    <row r="3958" spans="1:12" x14ac:dyDescent="0.3">
      <c r="A3958" t="s">
        <v>720</v>
      </c>
      <c r="B3958" s="97" t="s">
        <v>1060</v>
      </c>
      <c r="C3958" t="s">
        <v>38</v>
      </c>
      <c r="D3958" t="b">
        <v>0</v>
      </c>
      <c r="E3958" t="b">
        <v>0</v>
      </c>
      <c r="F3958" t="b">
        <v>0</v>
      </c>
      <c r="G3958" t="b">
        <v>0</v>
      </c>
      <c r="H3958" t="b">
        <v>0</v>
      </c>
      <c r="I3958" t="b">
        <v>0</v>
      </c>
      <c r="J3958" t="b">
        <v>0</v>
      </c>
      <c r="L3958">
        <f t="shared" si="62"/>
        <v>7</v>
      </c>
    </row>
    <row r="3959" spans="1:12" x14ac:dyDescent="0.3">
      <c r="A3959" t="s">
        <v>720</v>
      </c>
      <c r="B3959" s="97" t="s">
        <v>1060</v>
      </c>
      <c r="C3959" t="s">
        <v>38</v>
      </c>
      <c r="D3959" t="b">
        <v>0</v>
      </c>
      <c r="E3959" t="b">
        <v>0</v>
      </c>
      <c r="F3959" t="b">
        <v>0</v>
      </c>
      <c r="G3959" t="b">
        <v>0</v>
      </c>
      <c r="H3959" t="b">
        <v>1</v>
      </c>
      <c r="I3959" t="b">
        <v>0</v>
      </c>
      <c r="J3959" t="b">
        <v>0</v>
      </c>
      <c r="L3959">
        <f t="shared" si="62"/>
        <v>7</v>
      </c>
    </row>
    <row r="3960" spans="1:12" x14ac:dyDescent="0.3">
      <c r="A3960" t="s">
        <v>720</v>
      </c>
      <c r="B3960" s="97" t="s">
        <v>1060</v>
      </c>
      <c r="C3960" t="s">
        <v>38</v>
      </c>
      <c r="D3960" t="b">
        <v>0</v>
      </c>
      <c r="E3960" t="b">
        <v>0</v>
      </c>
      <c r="F3960" t="b">
        <v>0</v>
      </c>
      <c r="G3960" t="b">
        <v>0</v>
      </c>
      <c r="H3960" t="b">
        <v>0</v>
      </c>
      <c r="I3960" t="b">
        <v>0</v>
      </c>
      <c r="J3960" t="b">
        <v>0</v>
      </c>
      <c r="L3960">
        <f t="shared" si="62"/>
        <v>7</v>
      </c>
    </row>
    <row r="3961" spans="1:12" x14ac:dyDescent="0.3">
      <c r="A3961" t="s">
        <v>720</v>
      </c>
      <c r="B3961" s="97" t="s">
        <v>1060</v>
      </c>
      <c r="C3961" t="s">
        <v>38</v>
      </c>
      <c r="D3961" t="b">
        <v>0</v>
      </c>
      <c r="E3961" t="b">
        <v>0</v>
      </c>
      <c r="F3961" t="b">
        <v>0</v>
      </c>
      <c r="G3961" t="b">
        <v>0</v>
      </c>
      <c r="H3961" t="b">
        <v>0</v>
      </c>
      <c r="I3961" t="b">
        <v>0</v>
      </c>
      <c r="J3961" t="b">
        <v>0</v>
      </c>
      <c r="L3961">
        <f t="shared" si="62"/>
        <v>7</v>
      </c>
    </row>
    <row r="3962" spans="1:12" x14ac:dyDescent="0.3">
      <c r="A3962" t="s">
        <v>720</v>
      </c>
      <c r="B3962" s="97" t="s">
        <v>1060</v>
      </c>
      <c r="C3962" t="s">
        <v>38</v>
      </c>
      <c r="D3962" t="b">
        <v>0</v>
      </c>
      <c r="E3962" t="b">
        <v>0</v>
      </c>
      <c r="F3962" t="b">
        <v>0</v>
      </c>
      <c r="G3962" t="b">
        <v>0</v>
      </c>
      <c r="H3962" t="b">
        <v>1</v>
      </c>
      <c r="I3962" t="b">
        <v>1</v>
      </c>
      <c r="J3962" t="b">
        <v>0</v>
      </c>
      <c r="L3962">
        <f t="shared" si="62"/>
        <v>6</v>
      </c>
    </row>
    <row r="3963" spans="1:12" x14ac:dyDescent="0.3">
      <c r="A3963" t="s">
        <v>720</v>
      </c>
      <c r="B3963" s="97" t="s">
        <v>1060</v>
      </c>
      <c r="C3963" t="s">
        <v>38</v>
      </c>
      <c r="D3963" t="b">
        <v>0</v>
      </c>
      <c r="E3963" t="b">
        <v>0</v>
      </c>
      <c r="F3963" t="b">
        <v>0</v>
      </c>
      <c r="G3963" t="b">
        <v>0</v>
      </c>
      <c r="H3963" t="b">
        <v>0</v>
      </c>
      <c r="I3963" t="b">
        <v>0</v>
      </c>
      <c r="J3963" t="b">
        <v>0</v>
      </c>
      <c r="L3963">
        <f t="shared" si="62"/>
        <v>7</v>
      </c>
    </row>
    <row r="3964" spans="1:12" x14ac:dyDescent="0.3">
      <c r="A3964" t="s">
        <v>720</v>
      </c>
      <c r="B3964" s="97" t="s">
        <v>1060</v>
      </c>
      <c r="C3964" t="s">
        <v>38</v>
      </c>
      <c r="D3964" t="b">
        <v>0</v>
      </c>
      <c r="E3964" t="b">
        <v>0</v>
      </c>
      <c r="F3964" t="b">
        <v>0</v>
      </c>
      <c r="G3964" t="b">
        <v>0</v>
      </c>
      <c r="H3964" t="b">
        <v>0</v>
      </c>
      <c r="I3964" t="b">
        <v>0</v>
      </c>
      <c r="J3964" t="b">
        <v>0</v>
      </c>
      <c r="L3964">
        <f t="shared" si="62"/>
        <v>7</v>
      </c>
    </row>
    <row r="3965" spans="1:12" x14ac:dyDescent="0.3">
      <c r="A3965" t="s">
        <v>720</v>
      </c>
      <c r="B3965" s="97" t="s">
        <v>1060</v>
      </c>
      <c r="C3965" t="s">
        <v>38</v>
      </c>
      <c r="D3965" t="b">
        <v>0</v>
      </c>
      <c r="E3965" t="b">
        <v>0</v>
      </c>
      <c r="F3965" t="b">
        <v>0</v>
      </c>
      <c r="G3965" t="b">
        <v>0</v>
      </c>
      <c r="H3965" t="b">
        <v>1</v>
      </c>
      <c r="I3965" t="b">
        <v>1</v>
      </c>
      <c r="J3965" t="b">
        <v>0</v>
      </c>
      <c r="L3965">
        <f t="shared" si="62"/>
        <v>6</v>
      </c>
    </row>
    <row r="3966" spans="1:12" x14ac:dyDescent="0.3">
      <c r="A3966" t="s">
        <v>720</v>
      </c>
      <c r="B3966" s="97" t="s">
        <v>1060</v>
      </c>
      <c r="C3966" t="s">
        <v>38</v>
      </c>
      <c r="D3966" t="b">
        <v>0</v>
      </c>
      <c r="E3966" t="b">
        <v>0</v>
      </c>
      <c r="F3966" t="b">
        <v>0</v>
      </c>
      <c r="G3966" t="b">
        <v>0</v>
      </c>
      <c r="H3966" t="b">
        <v>1</v>
      </c>
      <c r="I3966" t="b">
        <v>0</v>
      </c>
      <c r="J3966" t="b">
        <v>0</v>
      </c>
      <c r="L3966">
        <f t="shared" si="62"/>
        <v>7</v>
      </c>
    </row>
    <row r="3967" spans="1:12" x14ac:dyDescent="0.3">
      <c r="A3967" t="s">
        <v>720</v>
      </c>
      <c r="B3967" s="97" t="s">
        <v>1060</v>
      </c>
      <c r="C3967" t="s">
        <v>38</v>
      </c>
      <c r="D3967" t="b">
        <v>0</v>
      </c>
      <c r="E3967" t="b">
        <v>0</v>
      </c>
      <c r="F3967" t="b">
        <v>0</v>
      </c>
      <c r="G3967" t="b">
        <v>0</v>
      </c>
      <c r="H3967" t="b">
        <v>0</v>
      </c>
      <c r="I3967" t="b">
        <v>0</v>
      </c>
      <c r="J3967" t="b">
        <v>0</v>
      </c>
      <c r="L3967">
        <f t="shared" si="62"/>
        <v>7</v>
      </c>
    </row>
    <row r="3968" spans="1:12" x14ac:dyDescent="0.3">
      <c r="A3968" t="s">
        <v>720</v>
      </c>
      <c r="B3968" s="97" t="s">
        <v>1060</v>
      </c>
      <c r="C3968" t="s">
        <v>38</v>
      </c>
      <c r="D3968" t="b">
        <v>0</v>
      </c>
      <c r="E3968" t="b">
        <v>0</v>
      </c>
      <c r="F3968" t="b">
        <v>0</v>
      </c>
      <c r="G3968" t="b">
        <v>0</v>
      </c>
      <c r="H3968" t="b">
        <v>1</v>
      </c>
      <c r="I3968" t="b">
        <v>1</v>
      </c>
      <c r="J3968" t="b">
        <v>0</v>
      </c>
      <c r="L3968">
        <f t="shared" si="62"/>
        <v>6</v>
      </c>
    </row>
    <row r="3969" spans="1:12" x14ac:dyDescent="0.3">
      <c r="A3969" t="s">
        <v>720</v>
      </c>
      <c r="B3969" s="97" t="s">
        <v>1060</v>
      </c>
      <c r="C3969" t="s">
        <v>38</v>
      </c>
      <c r="D3969" t="b">
        <v>0</v>
      </c>
      <c r="E3969" t="b">
        <v>0</v>
      </c>
      <c r="F3969" t="b">
        <v>1</v>
      </c>
      <c r="G3969" t="b">
        <v>0</v>
      </c>
      <c r="H3969" t="b">
        <v>0</v>
      </c>
      <c r="I3969" t="b">
        <v>0</v>
      </c>
      <c r="J3969" t="b">
        <v>0</v>
      </c>
      <c r="L3969">
        <f t="shared" si="62"/>
        <v>7</v>
      </c>
    </row>
    <row r="3970" spans="1:12" x14ac:dyDescent="0.3">
      <c r="A3970" t="s">
        <v>720</v>
      </c>
      <c r="B3970" s="97" t="s">
        <v>1060</v>
      </c>
      <c r="C3970" t="s">
        <v>38</v>
      </c>
      <c r="D3970" t="b">
        <v>0</v>
      </c>
      <c r="E3970" t="b">
        <v>0</v>
      </c>
      <c r="F3970" t="b">
        <v>0</v>
      </c>
      <c r="G3970" t="b">
        <v>0</v>
      </c>
      <c r="H3970" t="b">
        <v>0</v>
      </c>
      <c r="I3970" t="b">
        <v>0</v>
      </c>
      <c r="J3970" t="b">
        <v>0</v>
      </c>
      <c r="L3970">
        <f t="shared" si="62"/>
        <v>7</v>
      </c>
    </row>
    <row r="3971" spans="1:12" x14ac:dyDescent="0.3">
      <c r="A3971" t="s">
        <v>720</v>
      </c>
      <c r="B3971" s="97" t="s">
        <v>1060</v>
      </c>
      <c r="C3971" t="s">
        <v>38</v>
      </c>
      <c r="D3971" t="b">
        <v>0</v>
      </c>
      <c r="E3971" t="b">
        <v>0</v>
      </c>
      <c r="F3971" t="b">
        <v>0</v>
      </c>
      <c r="G3971" t="b">
        <v>0</v>
      </c>
      <c r="H3971" t="b">
        <v>0</v>
      </c>
      <c r="I3971" t="b">
        <v>0</v>
      </c>
      <c r="J3971" t="b">
        <v>0</v>
      </c>
      <c r="L3971">
        <f t="shared" si="62"/>
        <v>7</v>
      </c>
    </row>
    <row r="3972" spans="1:12" x14ac:dyDescent="0.3">
      <c r="A3972" t="s">
        <v>720</v>
      </c>
      <c r="B3972" s="97" t="s">
        <v>1060</v>
      </c>
      <c r="C3972" t="s">
        <v>38</v>
      </c>
      <c r="D3972" t="b">
        <v>0</v>
      </c>
      <c r="E3972" t="b">
        <v>0</v>
      </c>
      <c r="F3972" t="b">
        <v>0</v>
      </c>
      <c r="G3972" t="b">
        <v>0</v>
      </c>
      <c r="H3972" t="b">
        <v>0</v>
      </c>
      <c r="I3972" t="b">
        <v>0</v>
      </c>
      <c r="J3972" t="b">
        <v>0</v>
      </c>
      <c r="L3972">
        <f t="shared" si="62"/>
        <v>7</v>
      </c>
    </row>
    <row r="3973" spans="1:12" x14ac:dyDescent="0.3">
      <c r="A3973" t="s">
        <v>720</v>
      </c>
      <c r="B3973" s="97" t="s">
        <v>1060</v>
      </c>
      <c r="C3973" t="s">
        <v>38</v>
      </c>
      <c r="D3973" t="b">
        <v>0</v>
      </c>
      <c r="E3973" t="b">
        <v>0</v>
      </c>
      <c r="F3973" t="b">
        <v>0</v>
      </c>
      <c r="G3973" t="b">
        <v>0</v>
      </c>
      <c r="H3973" t="b">
        <v>0</v>
      </c>
      <c r="I3973" t="b">
        <v>0</v>
      </c>
      <c r="J3973" t="b">
        <v>0</v>
      </c>
      <c r="L3973">
        <f t="shared" si="62"/>
        <v>7</v>
      </c>
    </row>
    <row r="3974" spans="1:12" x14ac:dyDescent="0.3">
      <c r="A3974" t="s">
        <v>720</v>
      </c>
      <c r="B3974" s="97" t="s">
        <v>1060</v>
      </c>
      <c r="C3974" t="s">
        <v>38</v>
      </c>
      <c r="D3974" t="b">
        <v>0</v>
      </c>
      <c r="E3974" t="b">
        <v>0</v>
      </c>
      <c r="F3974" t="b">
        <v>0</v>
      </c>
      <c r="G3974" t="b">
        <v>0</v>
      </c>
      <c r="H3974" t="b">
        <v>1</v>
      </c>
      <c r="I3974" t="b">
        <v>0</v>
      </c>
      <c r="J3974" t="b">
        <v>0</v>
      </c>
      <c r="L3974">
        <f t="shared" si="62"/>
        <v>7</v>
      </c>
    </row>
    <row r="3975" spans="1:12" x14ac:dyDescent="0.3">
      <c r="A3975" t="s">
        <v>720</v>
      </c>
      <c r="B3975" s="97" t="s">
        <v>1060</v>
      </c>
      <c r="C3975" t="s">
        <v>38</v>
      </c>
      <c r="D3975" t="b">
        <v>1</v>
      </c>
      <c r="E3975" t="b">
        <v>0</v>
      </c>
      <c r="F3975" t="b">
        <v>0</v>
      </c>
      <c r="G3975" t="b">
        <v>0</v>
      </c>
      <c r="H3975" t="b">
        <v>0</v>
      </c>
      <c r="I3975" t="b">
        <v>1</v>
      </c>
      <c r="J3975" t="b">
        <v>0</v>
      </c>
      <c r="L3975">
        <f t="shared" si="62"/>
        <v>6</v>
      </c>
    </row>
    <row r="3976" spans="1:12" x14ac:dyDescent="0.3">
      <c r="A3976" t="s">
        <v>720</v>
      </c>
      <c r="B3976" s="97" t="s">
        <v>1060</v>
      </c>
      <c r="C3976" t="s">
        <v>38</v>
      </c>
      <c r="D3976" t="b">
        <v>0</v>
      </c>
      <c r="E3976" t="b">
        <v>0</v>
      </c>
      <c r="F3976" t="b">
        <v>0</v>
      </c>
      <c r="G3976" t="b">
        <v>0</v>
      </c>
      <c r="H3976" t="b">
        <v>0</v>
      </c>
      <c r="I3976" t="b">
        <v>1</v>
      </c>
      <c r="J3976" t="b">
        <v>0</v>
      </c>
      <c r="L3976">
        <f t="shared" si="62"/>
        <v>6</v>
      </c>
    </row>
    <row r="3977" spans="1:12" x14ac:dyDescent="0.3">
      <c r="A3977" t="s">
        <v>720</v>
      </c>
      <c r="B3977" s="97" t="s">
        <v>1060</v>
      </c>
      <c r="C3977" t="s">
        <v>38</v>
      </c>
      <c r="D3977" t="b">
        <v>0</v>
      </c>
      <c r="E3977" t="b">
        <v>0</v>
      </c>
      <c r="F3977" t="b">
        <v>0</v>
      </c>
      <c r="G3977" t="b">
        <v>1</v>
      </c>
      <c r="H3977" t="b">
        <v>0</v>
      </c>
      <c r="I3977" t="b">
        <v>0</v>
      </c>
      <c r="J3977" t="b">
        <v>0</v>
      </c>
      <c r="L3977">
        <f t="shared" si="62"/>
        <v>4</v>
      </c>
    </row>
    <row r="3978" spans="1:12" x14ac:dyDescent="0.3">
      <c r="A3978" t="s">
        <v>720</v>
      </c>
      <c r="B3978" s="97" t="s">
        <v>1060</v>
      </c>
      <c r="C3978" t="s">
        <v>38</v>
      </c>
      <c r="D3978" t="b">
        <v>0</v>
      </c>
      <c r="E3978" t="b">
        <v>0</v>
      </c>
      <c r="F3978" t="b">
        <v>0</v>
      </c>
      <c r="G3978" t="b">
        <v>1</v>
      </c>
      <c r="H3978" t="b">
        <v>0</v>
      </c>
      <c r="I3978" t="b">
        <v>0</v>
      </c>
      <c r="J3978" t="b">
        <v>0</v>
      </c>
      <c r="L3978">
        <f t="shared" ref="L3978:L4041" si="63">MATCH(TRUE,D3978:J3978)</f>
        <v>4</v>
      </c>
    </row>
    <row r="3979" spans="1:12" x14ac:dyDescent="0.3">
      <c r="A3979" t="s">
        <v>720</v>
      </c>
      <c r="B3979" s="97" t="s">
        <v>1060</v>
      </c>
      <c r="C3979" t="s">
        <v>38</v>
      </c>
      <c r="D3979" t="b">
        <v>0</v>
      </c>
      <c r="E3979" t="b">
        <v>0</v>
      </c>
      <c r="F3979" t="b">
        <v>0</v>
      </c>
      <c r="G3979" t="b">
        <v>1</v>
      </c>
      <c r="H3979" t="b">
        <v>0</v>
      </c>
      <c r="I3979" t="b">
        <v>1</v>
      </c>
      <c r="J3979" t="b">
        <v>0</v>
      </c>
      <c r="L3979">
        <f t="shared" si="63"/>
        <v>4</v>
      </c>
    </row>
    <row r="3980" spans="1:12" x14ac:dyDescent="0.3">
      <c r="A3980" t="s">
        <v>720</v>
      </c>
      <c r="B3980" s="97" t="s">
        <v>1060</v>
      </c>
      <c r="C3980" t="s">
        <v>38</v>
      </c>
      <c r="D3980" t="b">
        <v>0</v>
      </c>
      <c r="E3980" t="b">
        <v>0</v>
      </c>
      <c r="F3980" t="b">
        <v>0</v>
      </c>
      <c r="G3980" t="b">
        <v>0</v>
      </c>
      <c r="H3980" t="b">
        <v>0</v>
      </c>
      <c r="I3980" t="b">
        <v>0</v>
      </c>
      <c r="J3980" t="b">
        <v>0</v>
      </c>
      <c r="L3980">
        <f t="shared" si="63"/>
        <v>7</v>
      </c>
    </row>
    <row r="3981" spans="1:12" x14ac:dyDescent="0.3">
      <c r="A3981" t="s">
        <v>720</v>
      </c>
      <c r="B3981" s="97" t="s">
        <v>1060</v>
      </c>
      <c r="C3981" t="s">
        <v>38</v>
      </c>
      <c r="D3981" t="b">
        <v>0</v>
      </c>
      <c r="E3981" t="b">
        <v>0</v>
      </c>
      <c r="F3981" t="b">
        <v>0</v>
      </c>
      <c r="G3981" t="b">
        <v>0</v>
      </c>
      <c r="H3981" t="b">
        <v>0</v>
      </c>
      <c r="I3981" t="b">
        <v>0</v>
      </c>
      <c r="J3981" t="b">
        <v>0</v>
      </c>
      <c r="L3981">
        <f t="shared" si="63"/>
        <v>7</v>
      </c>
    </row>
    <row r="3982" spans="1:12" x14ac:dyDescent="0.3">
      <c r="A3982" t="s">
        <v>720</v>
      </c>
      <c r="B3982" s="97" t="s">
        <v>1060</v>
      </c>
      <c r="C3982" t="s">
        <v>38</v>
      </c>
      <c r="D3982" t="b">
        <v>0</v>
      </c>
      <c r="E3982" t="b">
        <v>0</v>
      </c>
      <c r="F3982" t="b">
        <v>0</v>
      </c>
      <c r="G3982" t="b">
        <v>0</v>
      </c>
      <c r="H3982" t="b">
        <v>1</v>
      </c>
      <c r="I3982" t="b">
        <v>0</v>
      </c>
      <c r="J3982" t="b">
        <v>0</v>
      </c>
      <c r="L3982">
        <f t="shared" si="63"/>
        <v>7</v>
      </c>
    </row>
    <row r="3983" spans="1:12" x14ac:dyDescent="0.3">
      <c r="A3983" t="s">
        <v>720</v>
      </c>
      <c r="B3983" s="97" t="s">
        <v>1060</v>
      </c>
      <c r="C3983" t="s">
        <v>38</v>
      </c>
      <c r="D3983" t="b">
        <v>0</v>
      </c>
      <c r="E3983" t="b">
        <v>0</v>
      </c>
      <c r="F3983" t="b">
        <v>0</v>
      </c>
      <c r="G3983" t="b">
        <v>0</v>
      </c>
      <c r="H3983" t="b">
        <v>0</v>
      </c>
      <c r="I3983" t="b">
        <v>0</v>
      </c>
      <c r="J3983" t="b">
        <v>0</v>
      </c>
      <c r="L3983">
        <f t="shared" si="63"/>
        <v>7</v>
      </c>
    </row>
    <row r="3984" spans="1:12" x14ac:dyDescent="0.3">
      <c r="A3984" t="s">
        <v>720</v>
      </c>
      <c r="B3984" s="97" t="s">
        <v>1060</v>
      </c>
      <c r="C3984" t="s">
        <v>38</v>
      </c>
      <c r="D3984" t="b">
        <v>0</v>
      </c>
      <c r="E3984" t="b">
        <v>0</v>
      </c>
      <c r="F3984" t="b">
        <v>0</v>
      </c>
      <c r="G3984" t="b">
        <v>0</v>
      </c>
      <c r="H3984" t="b">
        <v>0</v>
      </c>
      <c r="I3984" t="b">
        <v>0</v>
      </c>
      <c r="J3984" t="b">
        <v>0</v>
      </c>
      <c r="L3984">
        <f t="shared" si="63"/>
        <v>7</v>
      </c>
    </row>
    <row r="3985" spans="1:12" x14ac:dyDescent="0.3">
      <c r="A3985" t="s">
        <v>720</v>
      </c>
      <c r="B3985" s="97" t="s">
        <v>1060</v>
      </c>
      <c r="C3985" t="s">
        <v>38</v>
      </c>
      <c r="D3985" t="b">
        <v>0</v>
      </c>
      <c r="E3985" t="b">
        <v>0</v>
      </c>
      <c r="F3985" t="b">
        <v>0</v>
      </c>
      <c r="G3985" t="b">
        <v>0</v>
      </c>
      <c r="H3985" t="b">
        <v>0</v>
      </c>
      <c r="I3985" t="b">
        <v>0</v>
      </c>
      <c r="J3985" t="b">
        <v>0</v>
      </c>
      <c r="L3985">
        <f t="shared" si="63"/>
        <v>7</v>
      </c>
    </row>
    <row r="3986" spans="1:12" x14ac:dyDescent="0.3">
      <c r="A3986" t="s">
        <v>720</v>
      </c>
      <c r="B3986" s="97" t="s">
        <v>1060</v>
      </c>
      <c r="C3986" t="s">
        <v>38</v>
      </c>
      <c r="D3986" t="b">
        <v>0</v>
      </c>
      <c r="E3986" t="b">
        <v>0</v>
      </c>
      <c r="F3986" t="b">
        <v>0</v>
      </c>
      <c r="G3986" t="b">
        <v>0</v>
      </c>
      <c r="H3986" t="b">
        <v>0</v>
      </c>
      <c r="I3986" t="b">
        <v>0</v>
      </c>
      <c r="J3986" t="b">
        <v>0</v>
      </c>
      <c r="L3986">
        <f t="shared" si="63"/>
        <v>7</v>
      </c>
    </row>
    <row r="3987" spans="1:12" x14ac:dyDescent="0.3">
      <c r="A3987" t="s">
        <v>720</v>
      </c>
      <c r="B3987" s="97" t="s">
        <v>1060</v>
      </c>
      <c r="C3987" t="s">
        <v>38</v>
      </c>
      <c r="D3987" t="b">
        <v>0</v>
      </c>
      <c r="E3987" t="b">
        <v>0</v>
      </c>
      <c r="F3987" t="b">
        <v>0</v>
      </c>
      <c r="G3987" t="b">
        <v>0</v>
      </c>
      <c r="H3987" t="b">
        <v>0</v>
      </c>
      <c r="I3987" t="b">
        <v>1</v>
      </c>
      <c r="J3987" t="b">
        <v>0</v>
      </c>
      <c r="L3987">
        <f t="shared" si="63"/>
        <v>6</v>
      </c>
    </row>
    <row r="3988" spans="1:12" x14ac:dyDescent="0.3">
      <c r="A3988" t="s">
        <v>720</v>
      </c>
      <c r="B3988" s="97" t="s">
        <v>1060</v>
      </c>
      <c r="C3988" t="s">
        <v>38</v>
      </c>
      <c r="D3988" t="b">
        <v>0</v>
      </c>
      <c r="E3988" t="b">
        <v>0</v>
      </c>
      <c r="F3988" t="b">
        <v>1</v>
      </c>
      <c r="G3988" t="b">
        <v>0</v>
      </c>
      <c r="H3988" t="b">
        <v>0</v>
      </c>
      <c r="I3988" t="b">
        <v>0</v>
      </c>
      <c r="J3988" t="b">
        <v>0</v>
      </c>
      <c r="L3988">
        <f t="shared" si="63"/>
        <v>7</v>
      </c>
    </row>
    <row r="3989" spans="1:12" x14ac:dyDescent="0.3">
      <c r="A3989" t="s">
        <v>720</v>
      </c>
      <c r="B3989" s="97" t="s">
        <v>1060</v>
      </c>
      <c r="C3989" t="s">
        <v>38</v>
      </c>
      <c r="D3989" t="b">
        <v>0</v>
      </c>
      <c r="E3989" t="b">
        <v>1</v>
      </c>
      <c r="F3989" t="b">
        <v>0</v>
      </c>
      <c r="G3989" t="b">
        <v>1</v>
      </c>
      <c r="H3989" t="b">
        <v>1</v>
      </c>
      <c r="I3989" t="b">
        <v>0</v>
      </c>
      <c r="J3989" t="b">
        <v>0</v>
      </c>
      <c r="L3989">
        <f t="shared" si="63"/>
        <v>5</v>
      </c>
    </row>
    <row r="3990" spans="1:12" x14ac:dyDescent="0.3">
      <c r="A3990" t="s">
        <v>720</v>
      </c>
      <c r="B3990" s="97" t="s">
        <v>1060</v>
      </c>
      <c r="C3990" t="s">
        <v>38</v>
      </c>
      <c r="D3990" t="b">
        <v>1</v>
      </c>
      <c r="E3990" t="b">
        <v>0</v>
      </c>
      <c r="F3990" t="b">
        <v>0</v>
      </c>
      <c r="G3990" t="b">
        <v>0</v>
      </c>
      <c r="H3990" t="b">
        <v>0</v>
      </c>
      <c r="I3990" t="b">
        <v>1</v>
      </c>
      <c r="J3990" t="b">
        <v>0</v>
      </c>
      <c r="L3990">
        <f t="shared" si="63"/>
        <v>6</v>
      </c>
    </row>
    <row r="3991" spans="1:12" x14ac:dyDescent="0.3">
      <c r="A3991" t="s">
        <v>720</v>
      </c>
      <c r="B3991" s="97" t="s">
        <v>1060</v>
      </c>
      <c r="C3991" t="s">
        <v>38</v>
      </c>
      <c r="D3991" t="b">
        <v>0</v>
      </c>
      <c r="E3991" t="b">
        <v>0</v>
      </c>
      <c r="F3991" t="b">
        <v>0</v>
      </c>
      <c r="G3991" t="b">
        <v>0</v>
      </c>
      <c r="H3991" t="b">
        <v>0</v>
      </c>
      <c r="I3991" t="b">
        <v>0</v>
      </c>
      <c r="J3991" t="b">
        <v>0</v>
      </c>
      <c r="L3991">
        <f t="shared" si="63"/>
        <v>7</v>
      </c>
    </row>
    <row r="3992" spans="1:12" x14ac:dyDescent="0.3">
      <c r="A3992" t="s">
        <v>720</v>
      </c>
      <c r="B3992" s="97" t="s">
        <v>1060</v>
      </c>
      <c r="C3992" t="s">
        <v>38</v>
      </c>
      <c r="D3992" t="b">
        <v>0</v>
      </c>
      <c r="E3992" t="b">
        <v>0</v>
      </c>
      <c r="F3992" t="b">
        <v>0</v>
      </c>
      <c r="G3992" t="b">
        <v>0</v>
      </c>
      <c r="H3992" t="b">
        <v>0</v>
      </c>
      <c r="I3992" t="b">
        <v>0</v>
      </c>
      <c r="J3992" t="b">
        <v>0</v>
      </c>
      <c r="L3992">
        <f t="shared" si="63"/>
        <v>7</v>
      </c>
    </row>
    <row r="3993" spans="1:12" x14ac:dyDescent="0.3">
      <c r="A3993" t="s">
        <v>720</v>
      </c>
      <c r="B3993" s="97" t="s">
        <v>1060</v>
      </c>
      <c r="C3993" t="s">
        <v>38</v>
      </c>
      <c r="D3993" t="b">
        <v>0</v>
      </c>
      <c r="E3993" t="b">
        <v>0</v>
      </c>
      <c r="F3993" t="b">
        <v>0</v>
      </c>
      <c r="G3993" t="b">
        <v>0</v>
      </c>
      <c r="H3993" t="b">
        <v>1</v>
      </c>
      <c r="I3993" t="b">
        <v>0</v>
      </c>
      <c r="J3993" t="b">
        <v>0</v>
      </c>
      <c r="L3993">
        <f t="shared" si="63"/>
        <v>7</v>
      </c>
    </row>
    <row r="3994" spans="1:12" x14ac:dyDescent="0.3">
      <c r="A3994" t="s">
        <v>720</v>
      </c>
      <c r="B3994" s="97" t="s">
        <v>1060</v>
      </c>
      <c r="C3994" t="s">
        <v>38</v>
      </c>
      <c r="D3994" t="b">
        <v>0</v>
      </c>
      <c r="E3994" t="b">
        <v>0</v>
      </c>
      <c r="F3994" t="b">
        <v>0</v>
      </c>
      <c r="G3994" t="b">
        <v>0</v>
      </c>
      <c r="H3994" t="b">
        <v>0</v>
      </c>
      <c r="I3994" t="b">
        <v>0</v>
      </c>
      <c r="J3994" t="b">
        <v>0</v>
      </c>
      <c r="L3994">
        <f t="shared" si="63"/>
        <v>7</v>
      </c>
    </row>
    <row r="3995" spans="1:12" x14ac:dyDescent="0.3">
      <c r="A3995" t="s">
        <v>720</v>
      </c>
      <c r="B3995" s="97" t="s">
        <v>1060</v>
      </c>
      <c r="C3995" t="s">
        <v>38</v>
      </c>
      <c r="D3995" t="b">
        <v>0</v>
      </c>
      <c r="E3995" t="b">
        <v>0</v>
      </c>
      <c r="F3995" t="b">
        <v>0</v>
      </c>
      <c r="G3995" t="b">
        <v>0</v>
      </c>
      <c r="H3995" t="b">
        <v>0</v>
      </c>
      <c r="I3995" t="b">
        <v>0</v>
      </c>
      <c r="J3995" t="b">
        <v>0</v>
      </c>
      <c r="L3995">
        <f t="shared" si="63"/>
        <v>7</v>
      </c>
    </row>
    <row r="3996" spans="1:12" x14ac:dyDescent="0.3">
      <c r="A3996" t="s">
        <v>720</v>
      </c>
      <c r="B3996" s="97" t="s">
        <v>1060</v>
      </c>
      <c r="C3996" t="s">
        <v>38</v>
      </c>
      <c r="D3996" t="b">
        <v>0</v>
      </c>
      <c r="E3996" t="b">
        <v>0</v>
      </c>
      <c r="F3996" t="b">
        <v>0</v>
      </c>
      <c r="G3996" t="b">
        <v>0</v>
      </c>
      <c r="H3996" t="b">
        <v>0</v>
      </c>
      <c r="I3996" t="b">
        <v>0</v>
      </c>
      <c r="J3996" t="b">
        <v>0</v>
      </c>
      <c r="L3996">
        <f t="shared" si="63"/>
        <v>7</v>
      </c>
    </row>
    <row r="3997" spans="1:12" x14ac:dyDescent="0.3">
      <c r="A3997" t="s">
        <v>720</v>
      </c>
      <c r="B3997" s="97" t="s">
        <v>1060</v>
      </c>
      <c r="C3997" t="s">
        <v>38</v>
      </c>
      <c r="D3997" t="b">
        <v>0</v>
      </c>
      <c r="E3997" t="b">
        <v>0</v>
      </c>
      <c r="F3997" t="b">
        <v>0</v>
      </c>
      <c r="G3997" t="b">
        <v>0</v>
      </c>
      <c r="H3997" t="b">
        <v>1</v>
      </c>
      <c r="I3997" t="b">
        <v>0</v>
      </c>
      <c r="J3997" t="b">
        <v>0</v>
      </c>
      <c r="L3997">
        <f t="shared" si="63"/>
        <v>7</v>
      </c>
    </row>
    <row r="3998" spans="1:12" x14ac:dyDescent="0.3">
      <c r="A3998" t="s">
        <v>720</v>
      </c>
      <c r="B3998" s="97" t="s">
        <v>1060</v>
      </c>
      <c r="C3998" t="s">
        <v>38</v>
      </c>
      <c r="D3998" t="b">
        <v>0</v>
      </c>
      <c r="E3998" t="b">
        <v>0</v>
      </c>
      <c r="F3998" t="b">
        <v>0</v>
      </c>
      <c r="G3998" t="b">
        <v>0</v>
      </c>
      <c r="H3998" t="b">
        <v>0</v>
      </c>
      <c r="I3998" t="b">
        <v>0</v>
      </c>
      <c r="J3998" t="b">
        <v>0</v>
      </c>
      <c r="L3998">
        <f t="shared" si="63"/>
        <v>7</v>
      </c>
    </row>
    <row r="3999" spans="1:12" x14ac:dyDescent="0.3">
      <c r="A3999" t="s">
        <v>720</v>
      </c>
      <c r="B3999" s="97" t="s">
        <v>1060</v>
      </c>
      <c r="C3999" t="s">
        <v>38</v>
      </c>
      <c r="D3999" t="b">
        <v>0</v>
      </c>
      <c r="E3999" t="b">
        <v>1</v>
      </c>
      <c r="F3999" t="b">
        <v>0</v>
      </c>
      <c r="G3999" t="b">
        <v>0</v>
      </c>
      <c r="H3999" t="b">
        <v>0</v>
      </c>
      <c r="I3999" t="b">
        <v>0</v>
      </c>
      <c r="J3999" t="b">
        <v>0</v>
      </c>
      <c r="L3999">
        <f t="shared" si="63"/>
        <v>7</v>
      </c>
    </row>
    <row r="4000" spans="1:12" x14ac:dyDescent="0.3">
      <c r="A4000" t="s">
        <v>720</v>
      </c>
      <c r="B4000" s="97" t="s">
        <v>1060</v>
      </c>
      <c r="C4000" t="s">
        <v>38</v>
      </c>
      <c r="D4000" t="b">
        <v>0</v>
      </c>
      <c r="E4000" t="b">
        <v>1</v>
      </c>
      <c r="F4000" t="b">
        <v>0</v>
      </c>
      <c r="G4000" t="b">
        <v>0</v>
      </c>
      <c r="H4000" t="b">
        <v>1</v>
      </c>
      <c r="I4000" t="b">
        <v>0</v>
      </c>
      <c r="J4000" t="b">
        <v>0</v>
      </c>
      <c r="L4000">
        <f t="shared" si="63"/>
        <v>7</v>
      </c>
    </row>
    <row r="4001" spans="1:12" x14ac:dyDescent="0.3">
      <c r="A4001" t="s">
        <v>720</v>
      </c>
      <c r="B4001" s="97" t="s">
        <v>1060</v>
      </c>
      <c r="C4001" t="s">
        <v>38</v>
      </c>
      <c r="D4001" t="b">
        <v>0</v>
      </c>
      <c r="E4001" t="b">
        <v>0</v>
      </c>
      <c r="F4001" t="b">
        <v>0</v>
      </c>
      <c r="G4001" t="b">
        <v>0</v>
      </c>
      <c r="H4001" t="b">
        <v>1</v>
      </c>
      <c r="I4001" t="b">
        <v>0</v>
      </c>
      <c r="J4001" t="b">
        <v>0</v>
      </c>
      <c r="L4001">
        <f t="shared" si="63"/>
        <v>7</v>
      </c>
    </row>
    <row r="4002" spans="1:12" x14ac:dyDescent="0.3">
      <c r="A4002" t="s">
        <v>720</v>
      </c>
      <c r="B4002" s="97" t="s">
        <v>1060</v>
      </c>
      <c r="C4002" t="s">
        <v>38</v>
      </c>
      <c r="D4002" t="b">
        <v>0</v>
      </c>
      <c r="E4002" t="b">
        <v>0</v>
      </c>
      <c r="F4002" t="b">
        <v>0</v>
      </c>
      <c r="G4002" t="b">
        <v>0</v>
      </c>
      <c r="H4002" t="b">
        <v>0</v>
      </c>
      <c r="I4002" t="b">
        <v>0</v>
      </c>
      <c r="J4002" t="b">
        <v>0</v>
      </c>
      <c r="L4002">
        <f t="shared" si="63"/>
        <v>7</v>
      </c>
    </row>
    <row r="4003" spans="1:12" x14ac:dyDescent="0.3">
      <c r="A4003" t="s">
        <v>720</v>
      </c>
      <c r="B4003" s="97" t="s">
        <v>1060</v>
      </c>
      <c r="C4003" t="s">
        <v>38</v>
      </c>
      <c r="D4003" t="b">
        <v>0</v>
      </c>
      <c r="E4003" t="b">
        <v>0</v>
      </c>
      <c r="F4003" t="b">
        <v>0</v>
      </c>
      <c r="G4003" t="b">
        <v>0</v>
      </c>
      <c r="H4003" t="b">
        <v>0</v>
      </c>
      <c r="I4003" t="b">
        <v>0</v>
      </c>
      <c r="J4003" t="b">
        <v>0</v>
      </c>
      <c r="L4003">
        <f t="shared" si="63"/>
        <v>7</v>
      </c>
    </row>
    <row r="4004" spans="1:12" x14ac:dyDescent="0.3">
      <c r="A4004" t="s">
        <v>720</v>
      </c>
      <c r="B4004" s="97" t="s">
        <v>1060</v>
      </c>
      <c r="C4004" t="s">
        <v>38</v>
      </c>
      <c r="D4004" t="b">
        <v>0</v>
      </c>
      <c r="E4004" t="b">
        <v>0</v>
      </c>
      <c r="F4004" t="b">
        <v>0</v>
      </c>
      <c r="G4004" t="b">
        <v>0</v>
      </c>
      <c r="H4004" t="b">
        <v>0</v>
      </c>
      <c r="I4004" t="b">
        <v>0</v>
      </c>
      <c r="J4004" t="b">
        <v>0</v>
      </c>
      <c r="L4004">
        <f t="shared" si="63"/>
        <v>7</v>
      </c>
    </row>
    <row r="4005" spans="1:12" x14ac:dyDescent="0.3">
      <c r="A4005" t="s">
        <v>720</v>
      </c>
      <c r="B4005" s="97" t="s">
        <v>1060</v>
      </c>
      <c r="C4005" t="s">
        <v>38</v>
      </c>
      <c r="D4005" t="b">
        <v>0</v>
      </c>
      <c r="E4005" t="b">
        <v>0</v>
      </c>
      <c r="F4005" t="b">
        <v>0</v>
      </c>
      <c r="G4005" t="b">
        <v>0</v>
      </c>
      <c r="H4005" t="b">
        <v>0</v>
      </c>
      <c r="I4005" t="b">
        <v>0</v>
      </c>
      <c r="J4005" t="b">
        <v>0</v>
      </c>
      <c r="L4005">
        <f t="shared" si="63"/>
        <v>7</v>
      </c>
    </row>
    <row r="4006" spans="1:12" x14ac:dyDescent="0.3">
      <c r="A4006" t="s">
        <v>720</v>
      </c>
      <c r="B4006" s="97" t="s">
        <v>1060</v>
      </c>
      <c r="C4006" t="s">
        <v>38</v>
      </c>
      <c r="D4006" t="b">
        <v>0</v>
      </c>
      <c r="E4006" t="b">
        <v>0</v>
      </c>
      <c r="F4006" t="b">
        <v>0</v>
      </c>
      <c r="G4006" t="b">
        <v>0</v>
      </c>
      <c r="H4006" t="b">
        <v>0</v>
      </c>
      <c r="I4006" t="b">
        <v>1</v>
      </c>
      <c r="J4006" t="b">
        <v>0</v>
      </c>
      <c r="L4006">
        <f t="shared" si="63"/>
        <v>6</v>
      </c>
    </row>
    <row r="4007" spans="1:12" x14ac:dyDescent="0.3">
      <c r="A4007" t="s">
        <v>720</v>
      </c>
      <c r="B4007" s="97" t="s">
        <v>1060</v>
      </c>
      <c r="C4007" t="s">
        <v>38</v>
      </c>
      <c r="D4007" t="b">
        <v>0</v>
      </c>
      <c r="E4007" t="b">
        <v>0</v>
      </c>
      <c r="F4007" t="b">
        <v>0</v>
      </c>
      <c r="G4007" t="b">
        <v>0</v>
      </c>
      <c r="H4007" t="b">
        <v>0</v>
      </c>
      <c r="I4007" t="b">
        <v>1</v>
      </c>
      <c r="J4007" t="b">
        <v>0</v>
      </c>
      <c r="L4007">
        <f t="shared" si="63"/>
        <v>6</v>
      </c>
    </row>
    <row r="4008" spans="1:12" x14ac:dyDescent="0.3">
      <c r="A4008" t="s">
        <v>720</v>
      </c>
      <c r="B4008" s="97" t="s">
        <v>1060</v>
      </c>
      <c r="C4008" t="s">
        <v>38</v>
      </c>
      <c r="D4008" t="b">
        <v>0</v>
      </c>
      <c r="E4008" t="b">
        <v>0</v>
      </c>
      <c r="F4008" t="b">
        <v>0</v>
      </c>
      <c r="G4008" t="b">
        <v>0</v>
      </c>
      <c r="H4008" t="b">
        <v>0</v>
      </c>
      <c r="I4008" t="b">
        <v>0</v>
      </c>
      <c r="J4008" t="b">
        <v>0</v>
      </c>
      <c r="L4008">
        <f t="shared" si="63"/>
        <v>7</v>
      </c>
    </row>
    <row r="4009" spans="1:12" x14ac:dyDescent="0.3">
      <c r="A4009" t="s">
        <v>720</v>
      </c>
      <c r="B4009" s="97" t="s">
        <v>1060</v>
      </c>
      <c r="C4009" t="s">
        <v>38</v>
      </c>
      <c r="D4009" t="b">
        <v>0</v>
      </c>
      <c r="E4009" t="b">
        <v>0</v>
      </c>
      <c r="F4009" t="b">
        <v>0</v>
      </c>
      <c r="G4009" t="b">
        <v>0</v>
      </c>
      <c r="H4009" t="b">
        <v>0</v>
      </c>
      <c r="I4009" t="b">
        <v>0</v>
      </c>
      <c r="J4009" t="b">
        <v>0</v>
      </c>
      <c r="L4009">
        <f t="shared" si="63"/>
        <v>7</v>
      </c>
    </row>
    <row r="4010" spans="1:12" x14ac:dyDescent="0.3">
      <c r="A4010" t="s">
        <v>720</v>
      </c>
      <c r="B4010" s="97" t="s">
        <v>1060</v>
      </c>
      <c r="C4010" t="s">
        <v>38</v>
      </c>
      <c r="D4010" t="b">
        <v>0</v>
      </c>
      <c r="E4010" t="b">
        <v>0</v>
      </c>
      <c r="F4010" t="b">
        <v>0</v>
      </c>
      <c r="G4010" t="b">
        <v>0</v>
      </c>
      <c r="H4010" t="b">
        <v>1</v>
      </c>
      <c r="I4010" t="b">
        <v>0</v>
      </c>
      <c r="J4010" t="b">
        <v>0</v>
      </c>
      <c r="L4010">
        <f t="shared" si="63"/>
        <v>7</v>
      </c>
    </row>
    <row r="4011" spans="1:12" x14ac:dyDescent="0.3">
      <c r="A4011" t="s">
        <v>720</v>
      </c>
      <c r="B4011" s="97" t="s">
        <v>1060</v>
      </c>
      <c r="C4011" t="s">
        <v>38</v>
      </c>
      <c r="D4011" t="b">
        <v>0</v>
      </c>
      <c r="E4011" t="b">
        <v>0</v>
      </c>
      <c r="F4011" t="b">
        <v>0</v>
      </c>
      <c r="G4011" t="b">
        <v>0</v>
      </c>
      <c r="H4011" t="b">
        <v>0</v>
      </c>
      <c r="I4011" t="b">
        <v>0</v>
      </c>
      <c r="J4011" t="b">
        <v>0</v>
      </c>
      <c r="L4011">
        <f t="shared" si="63"/>
        <v>7</v>
      </c>
    </row>
    <row r="4012" spans="1:12" x14ac:dyDescent="0.3">
      <c r="A4012" t="s">
        <v>720</v>
      </c>
      <c r="B4012" s="97" t="s">
        <v>1060</v>
      </c>
      <c r="C4012" t="s">
        <v>38</v>
      </c>
      <c r="D4012" t="b">
        <v>0</v>
      </c>
      <c r="E4012" t="b">
        <v>1</v>
      </c>
      <c r="F4012" t="b">
        <v>0</v>
      </c>
      <c r="G4012" t="b">
        <v>1</v>
      </c>
      <c r="H4012" t="b">
        <v>1</v>
      </c>
      <c r="I4012" t="b">
        <v>0</v>
      </c>
      <c r="J4012" t="b">
        <v>1</v>
      </c>
      <c r="L4012">
        <f t="shared" si="63"/>
        <v>5</v>
      </c>
    </row>
    <row r="4013" spans="1:12" x14ac:dyDescent="0.3">
      <c r="A4013" t="s">
        <v>720</v>
      </c>
      <c r="B4013" s="97" t="s">
        <v>1060</v>
      </c>
      <c r="C4013" t="s">
        <v>38</v>
      </c>
      <c r="D4013" t="b">
        <v>0</v>
      </c>
      <c r="E4013" t="b">
        <v>0</v>
      </c>
      <c r="F4013" t="b">
        <v>0</v>
      </c>
      <c r="G4013" t="b">
        <v>0</v>
      </c>
      <c r="H4013" t="b">
        <v>0</v>
      </c>
      <c r="I4013" t="b">
        <v>0</v>
      </c>
      <c r="J4013" t="b">
        <v>0</v>
      </c>
      <c r="L4013">
        <f t="shared" si="63"/>
        <v>7</v>
      </c>
    </row>
    <row r="4014" spans="1:12" x14ac:dyDescent="0.3">
      <c r="A4014" t="s">
        <v>720</v>
      </c>
      <c r="B4014" s="97" t="s">
        <v>1060</v>
      </c>
      <c r="C4014" t="s">
        <v>38</v>
      </c>
      <c r="D4014" t="b">
        <v>0</v>
      </c>
      <c r="E4014" t="b">
        <v>0</v>
      </c>
      <c r="F4014" t="b">
        <v>0</v>
      </c>
      <c r="G4014" t="b">
        <v>0</v>
      </c>
      <c r="H4014" t="b">
        <v>0</v>
      </c>
      <c r="I4014" t="b">
        <v>0</v>
      </c>
      <c r="J4014" t="b">
        <v>0</v>
      </c>
      <c r="L4014">
        <f t="shared" si="63"/>
        <v>7</v>
      </c>
    </row>
    <row r="4015" spans="1:12" x14ac:dyDescent="0.3">
      <c r="A4015" t="s">
        <v>720</v>
      </c>
      <c r="B4015" s="97" t="s">
        <v>1060</v>
      </c>
      <c r="C4015" t="s">
        <v>38</v>
      </c>
      <c r="D4015" t="b">
        <v>0</v>
      </c>
      <c r="E4015" t="b">
        <v>0</v>
      </c>
      <c r="F4015" t="b">
        <v>0</v>
      </c>
      <c r="G4015" t="b">
        <v>0</v>
      </c>
      <c r="H4015" t="b">
        <v>0</v>
      </c>
      <c r="I4015" t="b">
        <v>0</v>
      </c>
      <c r="J4015" t="b">
        <v>0</v>
      </c>
      <c r="L4015">
        <f t="shared" si="63"/>
        <v>7</v>
      </c>
    </row>
    <row r="4016" spans="1:12" x14ac:dyDescent="0.3">
      <c r="A4016" t="s">
        <v>720</v>
      </c>
      <c r="B4016" s="97" t="s">
        <v>1060</v>
      </c>
      <c r="C4016" t="s">
        <v>38</v>
      </c>
      <c r="D4016" t="b">
        <v>0</v>
      </c>
      <c r="E4016" t="b">
        <v>0</v>
      </c>
      <c r="F4016" t="b">
        <v>0</v>
      </c>
      <c r="G4016" t="b">
        <v>0</v>
      </c>
      <c r="H4016" t="b">
        <v>0</v>
      </c>
      <c r="I4016" t="b">
        <v>1</v>
      </c>
      <c r="J4016" t="b">
        <v>0</v>
      </c>
      <c r="L4016">
        <f t="shared" si="63"/>
        <v>6</v>
      </c>
    </row>
    <row r="4017" spans="1:12" x14ac:dyDescent="0.3">
      <c r="A4017" t="s">
        <v>720</v>
      </c>
      <c r="B4017" s="97" t="s">
        <v>1060</v>
      </c>
      <c r="C4017" t="s">
        <v>38</v>
      </c>
      <c r="D4017" t="b">
        <v>0</v>
      </c>
      <c r="E4017" t="b">
        <v>0</v>
      </c>
      <c r="F4017" t="b">
        <v>0</v>
      </c>
      <c r="G4017" t="b">
        <v>0</v>
      </c>
      <c r="H4017" t="b">
        <v>1</v>
      </c>
      <c r="I4017" t="b">
        <v>0</v>
      </c>
      <c r="J4017" t="b">
        <v>0</v>
      </c>
      <c r="L4017">
        <f t="shared" si="63"/>
        <v>7</v>
      </c>
    </row>
    <row r="4018" spans="1:12" x14ac:dyDescent="0.3">
      <c r="A4018" t="s">
        <v>720</v>
      </c>
      <c r="B4018" s="97" t="s">
        <v>1060</v>
      </c>
      <c r="C4018" t="s">
        <v>38</v>
      </c>
      <c r="D4018" t="b">
        <v>0</v>
      </c>
      <c r="E4018" t="b">
        <v>0</v>
      </c>
      <c r="F4018" t="b">
        <v>0</v>
      </c>
      <c r="G4018" t="b">
        <v>0</v>
      </c>
      <c r="H4018" t="b">
        <v>0</v>
      </c>
      <c r="I4018" t="b">
        <v>1</v>
      </c>
      <c r="J4018" t="b">
        <v>0</v>
      </c>
      <c r="L4018">
        <f t="shared" si="63"/>
        <v>6</v>
      </c>
    </row>
    <row r="4019" spans="1:12" x14ac:dyDescent="0.3">
      <c r="A4019" t="s">
        <v>720</v>
      </c>
      <c r="B4019" s="97" t="s">
        <v>1060</v>
      </c>
      <c r="C4019" t="s">
        <v>38</v>
      </c>
      <c r="D4019" t="b">
        <v>0</v>
      </c>
      <c r="E4019" t="b">
        <v>0</v>
      </c>
      <c r="F4019" t="b">
        <v>0</v>
      </c>
      <c r="G4019" t="b">
        <v>0</v>
      </c>
      <c r="H4019" t="b">
        <v>0</v>
      </c>
      <c r="I4019" t="b">
        <v>0</v>
      </c>
      <c r="J4019" t="b">
        <v>0</v>
      </c>
      <c r="L4019">
        <f t="shared" si="63"/>
        <v>7</v>
      </c>
    </row>
    <row r="4020" spans="1:12" x14ac:dyDescent="0.3">
      <c r="A4020" t="s">
        <v>720</v>
      </c>
      <c r="B4020" s="97" t="s">
        <v>1060</v>
      </c>
      <c r="C4020" t="s">
        <v>38</v>
      </c>
      <c r="D4020" t="b">
        <v>0</v>
      </c>
      <c r="E4020" t="b">
        <v>0</v>
      </c>
      <c r="F4020" t="b">
        <v>0</v>
      </c>
      <c r="G4020" t="b">
        <v>0</v>
      </c>
      <c r="H4020" t="b">
        <v>1</v>
      </c>
      <c r="I4020" t="b">
        <v>0</v>
      </c>
      <c r="J4020" t="b">
        <v>0</v>
      </c>
      <c r="L4020">
        <f t="shared" si="63"/>
        <v>7</v>
      </c>
    </row>
    <row r="4021" spans="1:12" x14ac:dyDescent="0.3">
      <c r="A4021" t="s">
        <v>720</v>
      </c>
      <c r="B4021" s="97" t="s">
        <v>1060</v>
      </c>
      <c r="C4021" t="s">
        <v>38</v>
      </c>
      <c r="D4021" t="b">
        <v>0</v>
      </c>
      <c r="E4021" t="b">
        <v>0</v>
      </c>
      <c r="F4021" t="b">
        <v>0</v>
      </c>
      <c r="G4021" t="b">
        <v>0</v>
      </c>
      <c r="H4021" t="b">
        <v>0</v>
      </c>
      <c r="I4021" t="b">
        <v>1</v>
      </c>
      <c r="J4021" t="b">
        <v>0</v>
      </c>
      <c r="L4021">
        <f t="shared" si="63"/>
        <v>6</v>
      </c>
    </row>
    <row r="4022" spans="1:12" x14ac:dyDescent="0.3">
      <c r="A4022" t="s">
        <v>720</v>
      </c>
      <c r="B4022" s="97" t="s">
        <v>1060</v>
      </c>
      <c r="C4022" t="s">
        <v>38</v>
      </c>
      <c r="D4022" t="b">
        <v>0</v>
      </c>
      <c r="E4022" t="b">
        <v>0</v>
      </c>
      <c r="F4022" t="b">
        <v>0</v>
      </c>
      <c r="G4022" t="b">
        <v>0</v>
      </c>
      <c r="H4022" t="b">
        <v>1</v>
      </c>
      <c r="I4022" t="b">
        <v>0</v>
      </c>
      <c r="J4022" t="b">
        <v>0</v>
      </c>
      <c r="L4022">
        <f t="shared" si="63"/>
        <v>7</v>
      </c>
    </row>
    <row r="4023" spans="1:12" x14ac:dyDescent="0.3">
      <c r="A4023" t="s">
        <v>720</v>
      </c>
      <c r="B4023" s="97" t="s">
        <v>1060</v>
      </c>
      <c r="C4023" t="s">
        <v>38</v>
      </c>
      <c r="D4023" t="b">
        <v>0</v>
      </c>
      <c r="E4023" t="b">
        <v>0</v>
      </c>
      <c r="F4023" t="b">
        <v>0</v>
      </c>
      <c r="G4023" t="b">
        <v>0</v>
      </c>
      <c r="H4023" t="b">
        <v>0</v>
      </c>
      <c r="I4023" t="b">
        <v>1</v>
      </c>
      <c r="J4023" t="b">
        <v>0</v>
      </c>
      <c r="L4023">
        <f t="shared" si="63"/>
        <v>6</v>
      </c>
    </row>
    <row r="4024" spans="1:12" x14ac:dyDescent="0.3">
      <c r="A4024" t="s">
        <v>720</v>
      </c>
      <c r="B4024" s="97" t="s">
        <v>1060</v>
      </c>
      <c r="C4024" t="s">
        <v>38</v>
      </c>
      <c r="D4024" t="b">
        <v>0</v>
      </c>
      <c r="E4024" t="b">
        <v>0</v>
      </c>
      <c r="F4024" t="b">
        <v>0</v>
      </c>
      <c r="G4024" t="b">
        <v>0</v>
      </c>
      <c r="H4024" t="b">
        <v>0</v>
      </c>
      <c r="I4024" t="b">
        <v>0</v>
      </c>
      <c r="J4024" t="b">
        <v>0</v>
      </c>
      <c r="L4024">
        <f t="shared" si="63"/>
        <v>7</v>
      </c>
    </row>
    <row r="4025" spans="1:12" x14ac:dyDescent="0.3">
      <c r="A4025" t="s">
        <v>720</v>
      </c>
      <c r="B4025" s="97" t="s">
        <v>1060</v>
      </c>
      <c r="C4025" t="s">
        <v>38</v>
      </c>
      <c r="D4025" t="b">
        <v>0</v>
      </c>
      <c r="E4025" t="b">
        <v>0</v>
      </c>
      <c r="F4025" t="b">
        <v>0</v>
      </c>
      <c r="G4025" t="b">
        <v>0</v>
      </c>
      <c r="H4025" t="b">
        <v>0</v>
      </c>
      <c r="I4025" t="b">
        <v>0</v>
      </c>
      <c r="J4025" t="b">
        <v>0</v>
      </c>
      <c r="L4025">
        <f t="shared" si="63"/>
        <v>7</v>
      </c>
    </row>
    <row r="4026" spans="1:12" x14ac:dyDescent="0.3">
      <c r="A4026" t="s">
        <v>720</v>
      </c>
      <c r="B4026" s="97" t="s">
        <v>1060</v>
      </c>
      <c r="C4026" t="s">
        <v>38</v>
      </c>
      <c r="D4026" t="b">
        <v>0</v>
      </c>
      <c r="E4026" t="b">
        <v>0</v>
      </c>
      <c r="F4026" t="b">
        <v>0</v>
      </c>
      <c r="G4026" t="b">
        <v>0</v>
      </c>
      <c r="H4026" t="b">
        <v>1</v>
      </c>
      <c r="I4026" t="b">
        <v>1</v>
      </c>
      <c r="J4026" t="b">
        <v>0</v>
      </c>
      <c r="L4026">
        <f t="shared" si="63"/>
        <v>6</v>
      </c>
    </row>
    <row r="4027" spans="1:12" x14ac:dyDescent="0.3">
      <c r="A4027" t="s">
        <v>720</v>
      </c>
      <c r="B4027" s="97" t="s">
        <v>1060</v>
      </c>
      <c r="C4027" t="s">
        <v>38</v>
      </c>
      <c r="D4027" t="b">
        <v>0</v>
      </c>
      <c r="E4027" t="b">
        <v>0</v>
      </c>
      <c r="F4027" t="b">
        <v>0</v>
      </c>
      <c r="G4027" t="b">
        <v>1</v>
      </c>
      <c r="H4027" t="b">
        <v>0</v>
      </c>
      <c r="I4027" t="b">
        <v>0</v>
      </c>
      <c r="J4027" t="b">
        <v>0</v>
      </c>
      <c r="L4027">
        <f t="shared" si="63"/>
        <v>4</v>
      </c>
    </row>
    <row r="4028" spans="1:12" x14ac:dyDescent="0.3">
      <c r="A4028" t="s">
        <v>720</v>
      </c>
      <c r="B4028" s="97" t="s">
        <v>1060</v>
      </c>
      <c r="C4028" t="s">
        <v>38</v>
      </c>
      <c r="D4028" t="b">
        <v>0</v>
      </c>
      <c r="E4028" t="b">
        <v>0</v>
      </c>
      <c r="F4028" t="b">
        <v>0</v>
      </c>
      <c r="G4028" t="b">
        <v>0</v>
      </c>
      <c r="H4028" t="b">
        <v>1</v>
      </c>
      <c r="I4028" t="b">
        <v>1</v>
      </c>
      <c r="J4028" t="b">
        <v>0</v>
      </c>
      <c r="L4028">
        <f t="shared" si="63"/>
        <v>6</v>
      </c>
    </row>
    <row r="4029" spans="1:12" x14ac:dyDescent="0.3">
      <c r="A4029" t="s">
        <v>720</v>
      </c>
      <c r="B4029" s="97" t="s">
        <v>1060</v>
      </c>
      <c r="C4029" t="s">
        <v>38</v>
      </c>
      <c r="D4029" t="b">
        <v>0</v>
      </c>
      <c r="E4029" t="b">
        <v>0</v>
      </c>
      <c r="F4029" t="b">
        <v>0</v>
      </c>
      <c r="G4029" t="b">
        <v>0</v>
      </c>
      <c r="H4029" t="b">
        <v>0</v>
      </c>
      <c r="I4029" t="b">
        <v>0</v>
      </c>
      <c r="J4029" t="b">
        <v>0</v>
      </c>
      <c r="L4029">
        <f t="shared" si="63"/>
        <v>7</v>
      </c>
    </row>
    <row r="4030" spans="1:12" x14ac:dyDescent="0.3">
      <c r="A4030" t="s">
        <v>720</v>
      </c>
      <c r="B4030" s="97" t="s">
        <v>1060</v>
      </c>
      <c r="C4030" t="s">
        <v>38</v>
      </c>
      <c r="D4030" t="b">
        <v>0</v>
      </c>
      <c r="E4030" t="b">
        <v>0</v>
      </c>
      <c r="F4030" t="b">
        <v>0</v>
      </c>
      <c r="G4030" t="b">
        <v>0</v>
      </c>
      <c r="H4030" t="b">
        <v>0</v>
      </c>
      <c r="I4030" t="b">
        <v>1</v>
      </c>
      <c r="J4030" t="b">
        <v>0</v>
      </c>
      <c r="L4030">
        <f t="shared" si="63"/>
        <v>6</v>
      </c>
    </row>
    <row r="4031" spans="1:12" x14ac:dyDescent="0.3">
      <c r="A4031" t="s">
        <v>720</v>
      </c>
      <c r="B4031" s="97" t="s">
        <v>1060</v>
      </c>
      <c r="C4031" t="s">
        <v>38</v>
      </c>
      <c r="D4031" t="b">
        <v>0</v>
      </c>
      <c r="E4031" t="b">
        <v>0</v>
      </c>
      <c r="F4031" t="b">
        <v>0</v>
      </c>
      <c r="G4031" t="b">
        <v>0</v>
      </c>
      <c r="H4031" t="b">
        <v>0</v>
      </c>
      <c r="I4031" t="b">
        <v>1</v>
      </c>
      <c r="J4031" t="b">
        <v>0</v>
      </c>
      <c r="L4031">
        <f t="shared" si="63"/>
        <v>6</v>
      </c>
    </row>
    <row r="4032" spans="1:12" x14ac:dyDescent="0.3">
      <c r="A4032" t="s">
        <v>720</v>
      </c>
      <c r="B4032" s="97" t="s">
        <v>1060</v>
      </c>
      <c r="C4032" t="s">
        <v>38</v>
      </c>
      <c r="D4032" t="b">
        <v>0</v>
      </c>
      <c r="E4032" t="b">
        <v>0</v>
      </c>
      <c r="F4032" t="b">
        <v>0</v>
      </c>
      <c r="G4032" t="b">
        <v>0</v>
      </c>
      <c r="H4032" t="b">
        <v>0</v>
      </c>
      <c r="I4032" t="b">
        <v>0</v>
      </c>
      <c r="J4032" t="b">
        <v>0</v>
      </c>
      <c r="L4032">
        <f t="shared" si="63"/>
        <v>7</v>
      </c>
    </row>
    <row r="4033" spans="1:12" x14ac:dyDescent="0.3">
      <c r="A4033" t="s">
        <v>720</v>
      </c>
      <c r="B4033" s="97" t="s">
        <v>1060</v>
      </c>
      <c r="C4033" t="s">
        <v>38</v>
      </c>
      <c r="D4033" t="b">
        <v>0</v>
      </c>
      <c r="E4033" t="b">
        <v>0</v>
      </c>
      <c r="F4033" t="b">
        <v>0</v>
      </c>
      <c r="G4033" t="b">
        <v>0</v>
      </c>
      <c r="H4033" t="b">
        <v>1</v>
      </c>
      <c r="I4033" t="b">
        <v>0</v>
      </c>
      <c r="J4033" t="b">
        <v>0</v>
      </c>
      <c r="L4033">
        <f t="shared" si="63"/>
        <v>7</v>
      </c>
    </row>
    <row r="4034" spans="1:12" x14ac:dyDescent="0.3">
      <c r="A4034" t="s">
        <v>720</v>
      </c>
      <c r="B4034" s="97" t="s">
        <v>1060</v>
      </c>
      <c r="C4034" t="s">
        <v>38</v>
      </c>
      <c r="D4034" t="b">
        <v>0</v>
      </c>
      <c r="E4034" t="b">
        <v>0</v>
      </c>
      <c r="F4034" t="b">
        <v>0</v>
      </c>
      <c r="G4034" t="b">
        <v>0</v>
      </c>
      <c r="H4034" t="b">
        <v>0</v>
      </c>
      <c r="I4034" t="b">
        <v>0</v>
      </c>
      <c r="J4034" t="b">
        <v>0</v>
      </c>
      <c r="L4034">
        <f t="shared" si="63"/>
        <v>7</v>
      </c>
    </row>
    <row r="4035" spans="1:12" x14ac:dyDescent="0.3">
      <c r="A4035" t="s">
        <v>720</v>
      </c>
      <c r="B4035" s="97" t="s">
        <v>1060</v>
      </c>
      <c r="C4035" t="s">
        <v>38</v>
      </c>
      <c r="D4035" t="b">
        <v>0</v>
      </c>
      <c r="E4035" t="b">
        <v>1</v>
      </c>
      <c r="F4035" t="b">
        <v>0</v>
      </c>
      <c r="G4035" t="b">
        <v>1</v>
      </c>
      <c r="H4035" t="b">
        <v>1</v>
      </c>
      <c r="I4035" t="b">
        <v>0</v>
      </c>
      <c r="J4035" t="b">
        <v>0</v>
      </c>
      <c r="L4035">
        <f t="shared" si="63"/>
        <v>5</v>
      </c>
    </row>
    <row r="4036" spans="1:12" x14ac:dyDescent="0.3">
      <c r="A4036" t="s">
        <v>720</v>
      </c>
      <c r="B4036" s="97" t="s">
        <v>1060</v>
      </c>
      <c r="C4036" t="s">
        <v>38</v>
      </c>
      <c r="D4036" t="b">
        <v>0</v>
      </c>
      <c r="E4036" t="b">
        <v>0</v>
      </c>
      <c r="F4036" t="b">
        <v>0</v>
      </c>
      <c r="G4036" t="b">
        <v>0</v>
      </c>
      <c r="H4036" t="b">
        <v>0</v>
      </c>
      <c r="I4036" t="b">
        <v>0</v>
      </c>
      <c r="J4036" t="b">
        <v>0</v>
      </c>
      <c r="L4036">
        <f t="shared" si="63"/>
        <v>7</v>
      </c>
    </row>
    <row r="4037" spans="1:12" x14ac:dyDescent="0.3">
      <c r="A4037" t="s">
        <v>720</v>
      </c>
      <c r="B4037" s="97" t="s">
        <v>1060</v>
      </c>
      <c r="C4037" t="s">
        <v>38</v>
      </c>
      <c r="D4037" t="b">
        <v>0</v>
      </c>
      <c r="E4037" t="b">
        <v>0</v>
      </c>
      <c r="F4037" t="b">
        <v>0</v>
      </c>
      <c r="G4037" t="b">
        <v>0</v>
      </c>
      <c r="H4037" t="b">
        <v>0</v>
      </c>
      <c r="I4037" t="b">
        <v>0</v>
      </c>
      <c r="J4037" t="b">
        <v>0</v>
      </c>
      <c r="L4037">
        <f t="shared" si="63"/>
        <v>7</v>
      </c>
    </row>
    <row r="4038" spans="1:12" x14ac:dyDescent="0.3">
      <c r="A4038" t="s">
        <v>720</v>
      </c>
      <c r="B4038" s="97" t="s">
        <v>1060</v>
      </c>
      <c r="C4038" t="s">
        <v>38</v>
      </c>
      <c r="D4038" t="b">
        <v>0</v>
      </c>
      <c r="E4038" t="b">
        <v>0</v>
      </c>
      <c r="F4038" t="b">
        <v>0</v>
      </c>
      <c r="G4038" t="b">
        <v>0</v>
      </c>
      <c r="H4038" t="b">
        <v>0</v>
      </c>
      <c r="I4038" t="b">
        <v>0</v>
      </c>
      <c r="J4038" t="b">
        <v>0</v>
      </c>
      <c r="L4038">
        <f t="shared" si="63"/>
        <v>7</v>
      </c>
    </row>
    <row r="4039" spans="1:12" x14ac:dyDescent="0.3">
      <c r="A4039" t="s">
        <v>720</v>
      </c>
      <c r="B4039" s="97" t="s">
        <v>1060</v>
      </c>
      <c r="C4039" t="s">
        <v>38</v>
      </c>
      <c r="D4039" t="b">
        <v>0</v>
      </c>
      <c r="E4039" t="b">
        <v>0</v>
      </c>
      <c r="F4039" t="b">
        <v>0</v>
      </c>
      <c r="G4039" t="b">
        <v>0</v>
      </c>
      <c r="H4039" t="b">
        <v>0</v>
      </c>
      <c r="I4039" t="b">
        <v>0</v>
      </c>
      <c r="J4039" t="b">
        <v>0</v>
      </c>
      <c r="L4039">
        <f t="shared" si="63"/>
        <v>7</v>
      </c>
    </row>
    <row r="4040" spans="1:12" x14ac:dyDescent="0.3">
      <c r="A4040" t="s">
        <v>720</v>
      </c>
      <c r="B4040" s="97" t="s">
        <v>1060</v>
      </c>
      <c r="C4040" t="s">
        <v>38</v>
      </c>
      <c r="D4040" t="b">
        <v>0</v>
      </c>
      <c r="E4040" t="b">
        <v>0</v>
      </c>
      <c r="F4040" t="b">
        <v>0</v>
      </c>
      <c r="G4040" t="b">
        <v>0</v>
      </c>
      <c r="H4040" t="b">
        <v>0</v>
      </c>
      <c r="I4040" t="b">
        <v>0</v>
      </c>
      <c r="J4040" t="b">
        <v>0</v>
      </c>
      <c r="L4040">
        <f t="shared" si="63"/>
        <v>7</v>
      </c>
    </row>
    <row r="4041" spans="1:12" x14ac:dyDescent="0.3">
      <c r="A4041" t="s">
        <v>720</v>
      </c>
      <c r="B4041" s="97" t="s">
        <v>1060</v>
      </c>
      <c r="C4041" t="s">
        <v>38</v>
      </c>
      <c r="D4041" t="b">
        <v>0</v>
      </c>
      <c r="E4041" t="b">
        <v>0</v>
      </c>
      <c r="F4041" t="b">
        <v>0</v>
      </c>
      <c r="G4041" t="b">
        <v>0</v>
      </c>
      <c r="H4041" t="b">
        <v>0</v>
      </c>
      <c r="I4041" t="b">
        <v>1</v>
      </c>
      <c r="J4041" t="b">
        <v>0</v>
      </c>
      <c r="L4041">
        <f t="shared" si="63"/>
        <v>6</v>
      </c>
    </row>
    <row r="4042" spans="1:12" x14ac:dyDescent="0.3">
      <c r="A4042" t="s">
        <v>720</v>
      </c>
      <c r="B4042" s="97" t="s">
        <v>1060</v>
      </c>
      <c r="C4042" t="s">
        <v>38</v>
      </c>
      <c r="D4042" t="b">
        <v>0</v>
      </c>
      <c r="E4042" t="b">
        <v>0</v>
      </c>
      <c r="F4042" t="b">
        <v>0</v>
      </c>
      <c r="G4042" t="b">
        <v>0</v>
      </c>
      <c r="H4042" t="b">
        <v>0</v>
      </c>
      <c r="I4042" t="b">
        <v>0</v>
      </c>
      <c r="J4042" t="b">
        <v>0</v>
      </c>
      <c r="L4042">
        <f t="shared" ref="L4042:L4105" si="64">MATCH(TRUE,D4042:J4042)</f>
        <v>7</v>
      </c>
    </row>
    <row r="4043" spans="1:12" x14ac:dyDescent="0.3">
      <c r="A4043" t="s">
        <v>720</v>
      </c>
      <c r="B4043" s="97" t="s">
        <v>1060</v>
      </c>
      <c r="C4043" t="s">
        <v>38</v>
      </c>
      <c r="D4043" t="b">
        <v>0</v>
      </c>
      <c r="E4043" t="b">
        <v>0</v>
      </c>
      <c r="F4043" t="b">
        <v>0</v>
      </c>
      <c r="G4043" t="b">
        <v>0</v>
      </c>
      <c r="H4043" t="b">
        <v>0</v>
      </c>
      <c r="I4043" t="b">
        <v>0</v>
      </c>
      <c r="J4043" t="b">
        <v>0</v>
      </c>
      <c r="L4043">
        <f t="shared" si="64"/>
        <v>7</v>
      </c>
    </row>
    <row r="4044" spans="1:12" x14ac:dyDescent="0.3">
      <c r="A4044" t="s">
        <v>720</v>
      </c>
      <c r="B4044" s="97" t="s">
        <v>1060</v>
      </c>
      <c r="C4044" t="s">
        <v>38</v>
      </c>
      <c r="D4044" t="b">
        <v>0</v>
      </c>
      <c r="E4044" t="b">
        <v>0</v>
      </c>
      <c r="F4044" t="b">
        <v>0</v>
      </c>
      <c r="G4044" t="b">
        <v>0</v>
      </c>
      <c r="H4044" t="b">
        <v>0</v>
      </c>
      <c r="I4044" t="b">
        <v>1</v>
      </c>
      <c r="J4044" t="b">
        <v>0</v>
      </c>
      <c r="L4044">
        <f t="shared" si="64"/>
        <v>6</v>
      </c>
    </row>
    <row r="4045" spans="1:12" x14ac:dyDescent="0.3">
      <c r="A4045" t="s">
        <v>720</v>
      </c>
      <c r="B4045" s="97" t="s">
        <v>1060</v>
      </c>
      <c r="C4045" t="s">
        <v>38</v>
      </c>
      <c r="D4045" t="b">
        <v>0</v>
      </c>
      <c r="E4045" t="b">
        <v>0</v>
      </c>
      <c r="F4045" t="b">
        <v>0</v>
      </c>
      <c r="G4045" t="b">
        <v>0</v>
      </c>
      <c r="H4045" t="b">
        <v>0</v>
      </c>
      <c r="I4045" t="b">
        <v>1</v>
      </c>
      <c r="J4045" t="b">
        <v>0</v>
      </c>
      <c r="L4045">
        <f t="shared" si="64"/>
        <v>6</v>
      </c>
    </row>
    <row r="4046" spans="1:12" x14ac:dyDescent="0.3">
      <c r="A4046" t="s">
        <v>720</v>
      </c>
      <c r="B4046" s="97" t="s">
        <v>1060</v>
      </c>
      <c r="C4046" t="s">
        <v>38</v>
      </c>
      <c r="D4046" t="b">
        <v>0</v>
      </c>
      <c r="E4046" t="b">
        <v>0</v>
      </c>
      <c r="F4046" t="b">
        <v>0</v>
      </c>
      <c r="G4046" t="b">
        <v>0</v>
      </c>
      <c r="H4046" t="b">
        <v>0</v>
      </c>
      <c r="I4046" t="b">
        <v>1</v>
      </c>
      <c r="J4046" t="b">
        <v>0</v>
      </c>
      <c r="L4046">
        <f t="shared" si="64"/>
        <v>6</v>
      </c>
    </row>
    <row r="4047" spans="1:12" x14ac:dyDescent="0.3">
      <c r="A4047" t="s">
        <v>720</v>
      </c>
      <c r="B4047" s="97" t="s">
        <v>1060</v>
      </c>
      <c r="C4047" t="s">
        <v>38</v>
      </c>
      <c r="D4047" t="b">
        <v>0</v>
      </c>
      <c r="E4047" t="b">
        <v>1</v>
      </c>
      <c r="F4047" t="b">
        <v>0</v>
      </c>
      <c r="G4047" t="b">
        <v>0</v>
      </c>
      <c r="H4047" t="b">
        <v>0</v>
      </c>
      <c r="I4047" t="b">
        <v>1</v>
      </c>
      <c r="J4047" t="b">
        <v>0</v>
      </c>
      <c r="L4047">
        <f t="shared" si="64"/>
        <v>6</v>
      </c>
    </row>
    <row r="4048" spans="1:12" x14ac:dyDescent="0.3">
      <c r="A4048" t="s">
        <v>720</v>
      </c>
      <c r="B4048" s="97" t="s">
        <v>1060</v>
      </c>
      <c r="C4048" t="s">
        <v>38</v>
      </c>
      <c r="D4048" t="b">
        <v>0</v>
      </c>
      <c r="E4048" t="b">
        <v>0</v>
      </c>
      <c r="F4048" t="b">
        <v>0</v>
      </c>
      <c r="G4048" t="b">
        <v>0</v>
      </c>
      <c r="H4048" t="b">
        <v>1</v>
      </c>
      <c r="I4048" t="b">
        <v>0</v>
      </c>
      <c r="J4048" t="b">
        <v>0</v>
      </c>
      <c r="L4048">
        <f t="shared" si="64"/>
        <v>7</v>
      </c>
    </row>
    <row r="4049" spans="1:12" x14ac:dyDescent="0.3">
      <c r="A4049" t="s">
        <v>720</v>
      </c>
      <c r="B4049" s="97" t="s">
        <v>1060</v>
      </c>
      <c r="C4049" t="s">
        <v>38</v>
      </c>
      <c r="D4049" t="b">
        <v>0</v>
      </c>
      <c r="E4049" t="b">
        <v>0</v>
      </c>
      <c r="F4049" t="b">
        <v>0</v>
      </c>
      <c r="G4049" t="b">
        <v>0</v>
      </c>
      <c r="H4049" t="b">
        <v>0</v>
      </c>
      <c r="I4049" t="b">
        <v>0</v>
      </c>
      <c r="J4049" t="b">
        <v>0</v>
      </c>
      <c r="L4049">
        <f t="shared" si="64"/>
        <v>7</v>
      </c>
    </row>
    <row r="4050" spans="1:12" x14ac:dyDescent="0.3">
      <c r="A4050" t="s">
        <v>720</v>
      </c>
      <c r="B4050" s="97" t="s">
        <v>1060</v>
      </c>
      <c r="C4050" t="s">
        <v>38</v>
      </c>
      <c r="D4050" t="b">
        <v>0</v>
      </c>
      <c r="E4050" t="b">
        <v>0</v>
      </c>
      <c r="F4050" t="b">
        <v>0</v>
      </c>
      <c r="G4050" t="b">
        <v>0</v>
      </c>
      <c r="H4050" t="b">
        <v>1</v>
      </c>
      <c r="I4050" t="b">
        <v>0</v>
      </c>
      <c r="J4050" t="b">
        <v>0</v>
      </c>
      <c r="L4050">
        <f t="shared" si="64"/>
        <v>7</v>
      </c>
    </row>
    <row r="4051" spans="1:12" x14ac:dyDescent="0.3">
      <c r="A4051" t="s">
        <v>720</v>
      </c>
      <c r="B4051" s="97" t="s">
        <v>1060</v>
      </c>
      <c r="C4051" t="s">
        <v>38</v>
      </c>
      <c r="D4051" t="b">
        <v>0</v>
      </c>
      <c r="E4051" t="b">
        <v>1</v>
      </c>
      <c r="F4051" t="b">
        <v>0</v>
      </c>
      <c r="G4051" t="b">
        <v>1</v>
      </c>
      <c r="H4051" t="b">
        <v>1</v>
      </c>
      <c r="I4051" t="b">
        <v>0</v>
      </c>
      <c r="J4051" t="b">
        <v>0</v>
      </c>
      <c r="L4051">
        <f t="shared" si="64"/>
        <v>5</v>
      </c>
    </row>
    <row r="4052" spans="1:12" x14ac:dyDescent="0.3">
      <c r="A4052" t="s">
        <v>720</v>
      </c>
      <c r="B4052" s="97" t="s">
        <v>1060</v>
      </c>
      <c r="C4052" t="s">
        <v>38</v>
      </c>
      <c r="D4052" t="b">
        <v>0</v>
      </c>
      <c r="E4052" t="b">
        <v>0</v>
      </c>
      <c r="F4052" t="b">
        <v>0</v>
      </c>
      <c r="G4052" t="b">
        <v>0</v>
      </c>
      <c r="H4052" t="b">
        <v>0</v>
      </c>
      <c r="I4052" t="b">
        <v>0</v>
      </c>
      <c r="J4052" t="b">
        <v>0</v>
      </c>
      <c r="L4052">
        <f t="shared" si="64"/>
        <v>7</v>
      </c>
    </row>
    <row r="4053" spans="1:12" x14ac:dyDescent="0.3">
      <c r="A4053" t="s">
        <v>720</v>
      </c>
      <c r="B4053" s="97" t="s">
        <v>1060</v>
      </c>
      <c r="C4053" t="s">
        <v>38</v>
      </c>
      <c r="D4053" t="b">
        <v>0</v>
      </c>
      <c r="E4053" t="b">
        <v>0</v>
      </c>
      <c r="F4053" t="b">
        <v>0</v>
      </c>
      <c r="G4053" t="b">
        <v>0</v>
      </c>
      <c r="H4053" t="b">
        <v>0</v>
      </c>
      <c r="I4053" t="b">
        <v>1</v>
      </c>
      <c r="J4053" t="b">
        <v>0</v>
      </c>
      <c r="L4053">
        <f t="shared" si="64"/>
        <v>6</v>
      </c>
    </row>
    <row r="4054" spans="1:12" x14ac:dyDescent="0.3">
      <c r="A4054" t="s">
        <v>720</v>
      </c>
      <c r="B4054" s="97" t="s">
        <v>1060</v>
      </c>
      <c r="C4054" t="s">
        <v>38</v>
      </c>
      <c r="D4054" t="b">
        <v>0</v>
      </c>
      <c r="E4054" t="b">
        <v>0</v>
      </c>
      <c r="F4054" t="b">
        <v>0</v>
      </c>
      <c r="G4054" t="b">
        <v>0</v>
      </c>
      <c r="H4054" t="b">
        <v>1</v>
      </c>
      <c r="I4054" t="b">
        <v>1</v>
      </c>
      <c r="J4054" t="b">
        <v>0</v>
      </c>
      <c r="L4054">
        <f t="shared" si="64"/>
        <v>6</v>
      </c>
    </row>
    <row r="4055" spans="1:12" x14ac:dyDescent="0.3">
      <c r="A4055" t="s">
        <v>720</v>
      </c>
      <c r="B4055" s="97" t="s">
        <v>1060</v>
      </c>
      <c r="C4055" t="s">
        <v>38</v>
      </c>
      <c r="D4055" t="b">
        <v>0</v>
      </c>
      <c r="E4055" t="b">
        <v>0</v>
      </c>
      <c r="F4055" t="b">
        <v>0</v>
      </c>
      <c r="G4055" t="b">
        <v>0</v>
      </c>
      <c r="H4055" t="b">
        <v>0</v>
      </c>
      <c r="I4055" t="b">
        <v>0</v>
      </c>
      <c r="J4055" t="b">
        <v>0</v>
      </c>
      <c r="L4055">
        <f t="shared" si="64"/>
        <v>7</v>
      </c>
    </row>
    <row r="4056" spans="1:12" x14ac:dyDescent="0.3">
      <c r="A4056" t="s">
        <v>720</v>
      </c>
      <c r="B4056" s="97" t="s">
        <v>1060</v>
      </c>
      <c r="C4056" t="s">
        <v>38</v>
      </c>
      <c r="D4056" t="b">
        <v>0</v>
      </c>
      <c r="E4056" t="b">
        <v>0</v>
      </c>
      <c r="F4056" t="b">
        <v>0</v>
      </c>
      <c r="G4056" t="b">
        <v>0</v>
      </c>
      <c r="H4056" t="b">
        <v>1</v>
      </c>
      <c r="I4056" t="b">
        <v>0</v>
      </c>
      <c r="J4056" t="b">
        <v>0</v>
      </c>
      <c r="L4056">
        <f t="shared" si="64"/>
        <v>7</v>
      </c>
    </row>
    <row r="4057" spans="1:12" x14ac:dyDescent="0.3">
      <c r="A4057" t="s">
        <v>720</v>
      </c>
      <c r="B4057" s="97" t="s">
        <v>1060</v>
      </c>
      <c r="C4057" t="s">
        <v>38</v>
      </c>
      <c r="D4057" t="b">
        <v>0</v>
      </c>
      <c r="E4057" t="b">
        <v>0</v>
      </c>
      <c r="F4057" t="b">
        <v>0</v>
      </c>
      <c r="G4057" t="b">
        <v>0</v>
      </c>
      <c r="H4057" t="b">
        <v>0</v>
      </c>
      <c r="I4057" t="b">
        <v>0</v>
      </c>
      <c r="J4057" t="b">
        <v>0</v>
      </c>
      <c r="L4057">
        <f t="shared" si="64"/>
        <v>7</v>
      </c>
    </row>
    <row r="4058" spans="1:12" x14ac:dyDescent="0.3">
      <c r="A4058" t="s">
        <v>720</v>
      </c>
      <c r="B4058" s="97" t="s">
        <v>1060</v>
      </c>
      <c r="C4058" t="s">
        <v>38</v>
      </c>
      <c r="D4058" t="b">
        <v>0</v>
      </c>
      <c r="E4058" t="b">
        <v>0</v>
      </c>
      <c r="F4058" t="b">
        <v>0</v>
      </c>
      <c r="G4058" t="b">
        <v>0</v>
      </c>
      <c r="H4058" t="b">
        <v>0</v>
      </c>
      <c r="I4058" t="b">
        <v>0</v>
      </c>
      <c r="J4058" t="b">
        <v>0</v>
      </c>
      <c r="L4058">
        <f t="shared" si="64"/>
        <v>7</v>
      </c>
    </row>
    <row r="4059" spans="1:12" x14ac:dyDescent="0.3">
      <c r="A4059" t="s">
        <v>720</v>
      </c>
      <c r="B4059" s="97" t="s">
        <v>1060</v>
      </c>
      <c r="C4059" t="s">
        <v>38</v>
      </c>
      <c r="D4059" t="b">
        <v>0</v>
      </c>
      <c r="E4059" t="b">
        <v>0</v>
      </c>
      <c r="F4059" t="b">
        <v>0</v>
      </c>
      <c r="G4059" t="b">
        <v>0</v>
      </c>
      <c r="H4059" t="b">
        <v>1</v>
      </c>
      <c r="I4059" t="b">
        <v>0</v>
      </c>
      <c r="J4059" t="b">
        <v>0</v>
      </c>
      <c r="L4059">
        <f t="shared" si="64"/>
        <v>7</v>
      </c>
    </row>
    <row r="4060" spans="1:12" x14ac:dyDescent="0.3">
      <c r="A4060" t="s">
        <v>720</v>
      </c>
      <c r="B4060" s="97" t="s">
        <v>1060</v>
      </c>
      <c r="C4060" t="s">
        <v>38</v>
      </c>
      <c r="D4060" t="b">
        <v>0</v>
      </c>
      <c r="E4060" t="b">
        <v>0</v>
      </c>
      <c r="F4060" t="b">
        <v>0</v>
      </c>
      <c r="G4060" t="b">
        <v>0</v>
      </c>
      <c r="H4060" t="b">
        <v>0</v>
      </c>
      <c r="I4060" t="b">
        <v>0</v>
      </c>
      <c r="J4060" t="b">
        <v>0</v>
      </c>
      <c r="L4060">
        <f t="shared" si="64"/>
        <v>7</v>
      </c>
    </row>
    <row r="4061" spans="1:12" x14ac:dyDescent="0.3">
      <c r="A4061" t="s">
        <v>720</v>
      </c>
      <c r="B4061" s="97" t="s">
        <v>1060</v>
      </c>
      <c r="C4061" t="s">
        <v>38</v>
      </c>
      <c r="D4061" t="b">
        <v>0</v>
      </c>
      <c r="E4061" t="b">
        <v>0</v>
      </c>
      <c r="F4061" t="b">
        <v>0</v>
      </c>
      <c r="G4061" t="b">
        <v>0</v>
      </c>
      <c r="H4061" t="b">
        <v>0</v>
      </c>
      <c r="I4061" t="b">
        <v>0</v>
      </c>
      <c r="J4061" t="b">
        <v>0</v>
      </c>
      <c r="L4061">
        <f t="shared" si="64"/>
        <v>7</v>
      </c>
    </row>
    <row r="4062" spans="1:12" x14ac:dyDescent="0.3">
      <c r="A4062" t="s">
        <v>720</v>
      </c>
      <c r="B4062" s="97" t="s">
        <v>1060</v>
      </c>
      <c r="C4062" t="s">
        <v>38</v>
      </c>
      <c r="D4062" t="b">
        <v>0</v>
      </c>
      <c r="E4062" t="b">
        <v>0</v>
      </c>
      <c r="F4062" t="b">
        <v>0</v>
      </c>
      <c r="G4062" t="b">
        <v>0</v>
      </c>
      <c r="H4062" t="b">
        <v>0</v>
      </c>
      <c r="I4062" t="b">
        <v>1</v>
      </c>
      <c r="J4062" t="b">
        <v>0</v>
      </c>
      <c r="L4062">
        <f t="shared" si="64"/>
        <v>6</v>
      </c>
    </row>
    <row r="4063" spans="1:12" x14ac:dyDescent="0.3">
      <c r="A4063" t="s">
        <v>720</v>
      </c>
      <c r="B4063" s="97" t="s">
        <v>1060</v>
      </c>
      <c r="C4063" t="s">
        <v>38</v>
      </c>
      <c r="D4063" t="b">
        <v>1</v>
      </c>
      <c r="E4063" t="b">
        <v>0</v>
      </c>
      <c r="F4063" t="b">
        <v>0</v>
      </c>
      <c r="G4063" t="b">
        <v>1</v>
      </c>
      <c r="H4063" t="b">
        <v>0</v>
      </c>
      <c r="I4063" t="b">
        <v>0</v>
      </c>
      <c r="J4063" t="b">
        <v>0</v>
      </c>
      <c r="L4063">
        <f t="shared" si="64"/>
        <v>4</v>
      </c>
    </row>
    <row r="4064" spans="1:12" x14ac:dyDescent="0.3">
      <c r="A4064" t="s">
        <v>720</v>
      </c>
      <c r="B4064" s="97" t="s">
        <v>1060</v>
      </c>
      <c r="C4064" t="s">
        <v>38</v>
      </c>
      <c r="D4064" t="b">
        <v>0</v>
      </c>
      <c r="E4064" t="b">
        <v>0</v>
      </c>
      <c r="F4064" t="b">
        <v>0</v>
      </c>
      <c r="G4064" t="b">
        <v>0</v>
      </c>
      <c r="H4064" t="b">
        <v>0</v>
      </c>
      <c r="I4064" t="b">
        <v>0</v>
      </c>
      <c r="J4064" t="b">
        <v>0</v>
      </c>
      <c r="L4064">
        <f t="shared" si="64"/>
        <v>7</v>
      </c>
    </row>
    <row r="4065" spans="1:12" x14ac:dyDescent="0.3">
      <c r="A4065" t="s">
        <v>720</v>
      </c>
      <c r="B4065" s="97" t="s">
        <v>1060</v>
      </c>
      <c r="C4065" t="s">
        <v>38</v>
      </c>
      <c r="D4065" t="b">
        <v>1</v>
      </c>
      <c r="E4065" t="b">
        <v>0</v>
      </c>
      <c r="F4065" t="b">
        <v>0</v>
      </c>
      <c r="G4065" t="b">
        <v>0</v>
      </c>
      <c r="H4065" t="b">
        <v>0</v>
      </c>
      <c r="I4065" t="b">
        <v>1</v>
      </c>
      <c r="J4065" t="b">
        <v>0</v>
      </c>
      <c r="L4065">
        <f t="shared" si="64"/>
        <v>6</v>
      </c>
    </row>
    <row r="4066" spans="1:12" x14ac:dyDescent="0.3">
      <c r="A4066" t="s">
        <v>720</v>
      </c>
      <c r="B4066" s="97" t="s">
        <v>1060</v>
      </c>
      <c r="C4066" t="s">
        <v>38</v>
      </c>
      <c r="D4066" t="b">
        <v>0</v>
      </c>
      <c r="E4066" t="b">
        <v>0</v>
      </c>
      <c r="F4066" t="b">
        <v>0</v>
      </c>
      <c r="G4066" t="b">
        <v>0</v>
      </c>
      <c r="H4066" t="b">
        <v>1</v>
      </c>
      <c r="I4066" t="b">
        <v>1</v>
      </c>
      <c r="J4066" t="b">
        <v>0</v>
      </c>
      <c r="L4066">
        <f t="shared" si="64"/>
        <v>6</v>
      </c>
    </row>
    <row r="4067" spans="1:12" x14ac:dyDescent="0.3">
      <c r="A4067" t="s">
        <v>720</v>
      </c>
      <c r="B4067" s="97" t="s">
        <v>1060</v>
      </c>
      <c r="C4067" t="s">
        <v>38</v>
      </c>
      <c r="D4067" t="b">
        <v>0</v>
      </c>
      <c r="E4067" t="b">
        <v>0</v>
      </c>
      <c r="F4067" t="b">
        <v>0</v>
      </c>
      <c r="G4067" t="b">
        <v>0</v>
      </c>
      <c r="H4067" t="b">
        <v>0</v>
      </c>
      <c r="I4067" t="b">
        <v>0</v>
      </c>
      <c r="J4067" t="b">
        <v>0</v>
      </c>
      <c r="L4067">
        <f t="shared" si="64"/>
        <v>7</v>
      </c>
    </row>
    <row r="4068" spans="1:12" x14ac:dyDescent="0.3">
      <c r="A4068" t="s">
        <v>720</v>
      </c>
      <c r="B4068" s="97" t="s">
        <v>1060</v>
      </c>
      <c r="C4068" t="s">
        <v>38</v>
      </c>
      <c r="D4068" t="b">
        <v>0</v>
      </c>
      <c r="E4068" t="b">
        <v>0</v>
      </c>
      <c r="F4068" t="b">
        <v>0</v>
      </c>
      <c r="G4068" t="b">
        <v>0</v>
      </c>
      <c r="H4068" t="b">
        <v>0</v>
      </c>
      <c r="I4068" t="b">
        <v>0</v>
      </c>
      <c r="J4068" t="b">
        <v>0</v>
      </c>
      <c r="L4068">
        <f t="shared" si="64"/>
        <v>7</v>
      </c>
    </row>
    <row r="4069" spans="1:12" x14ac:dyDescent="0.3">
      <c r="A4069" t="s">
        <v>720</v>
      </c>
      <c r="B4069" s="97" t="s">
        <v>1060</v>
      </c>
      <c r="C4069" t="s">
        <v>38</v>
      </c>
      <c r="D4069" t="b">
        <v>0</v>
      </c>
      <c r="E4069" t="b">
        <v>0</v>
      </c>
      <c r="F4069" t="b">
        <v>0</v>
      </c>
      <c r="G4069" t="b">
        <v>0</v>
      </c>
      <c r="H4069" t="b">
        <v>0</v>
      </c>
      <c r="I4069" t="b">
        <v>0</v>
      </c>
      <c r="J4069" t="b">
        <v>0</v>
      </c>
      <c r="L4069">
        <f t="shared" si="64"/>
        <v>7</v>
      </c>
    </row>
    <row r="4070" spans="1:12" x14ac:dyDescent="0.3">
      <c r="A4070" t="s">
        <v>720</v>
      </c>
      <c r="B4070" s="97" t="s">
        <v>1060</v>
      </c>
      <c r="C4070" t="s">
        <v>38</v>
      </c>
      <c r="D4070" t="b">
        <v>0</v>
      </c>
      <c r="E4070" t="b">
        <v>0</v>
      </c>
      <c r="F4070" t="b">
        <v>0</v>
      </c>
      <c r="G4070" t="b">
        <v>0</v>
      </c>
      <c r="H4070" t="b">
        <v>0</v>
      </c>
      <c r="I4070" t="b">
        <v>0</v>
      </c>
      <c r="J4070" t="b">
        <v>0</v>
      </c>
      <c r="L4070">
        <f t="shared" si="64"/>
        <v>7</v>
      </c>
    </row>
    <row r="4071" spans="1:12" x14ac:dyDescent="0.3">
      <c r="A4071" t="s">
        <v>720</v>
      </c>
      <c r="B4071" s="97" t="s">
        <v>1060</v>
      </c>
      <c r="C4071" t="s">
        <v>38</v>
      </c>
      <c r="D4071" t="b">
        <v>0</v>
      </c>
      <c r="E4071" t="b">
        <v>0</v>
      </c>
      <c r="F4071" t="b">
        <v>0</v>
      </c>
      <c r="G4071" t="b">
        <v>0</v>
      </c>
      <c r="H4071" t="b">
        <v>1</v>
      </c>
      <c r="I4071" t="b">
        <v>1</v>
      </c>
      <c r="J4071" t="b">
        <v>0</v>
      </c>
      <c r="L4071">
        <f t="shared" si="64"/>
        <v>6</v>
      </c>
    </row>
    <row r="4072" spans="1:12" x14ac:dyDescent="0.3">
      <c r="A4072" t="s">
        <v>720</v>
      </c>
      <c r="B4072" s="97" t="s">
        <v>1060</v>
      </c>
      <c r="C4072" t="s">
        <v>38</v>
      </c>
      <c r="D4072" t="b">
        <v>0</v>
      </c>
      <c r="E4072" t="b">
        <v>0</v>
      </c>
      <c r="F4072" t="b">
        <v>0</v>
      </c>
      <c r="G4072" t="b">
        <v>0</v>
      </c>
      <c r="H4072" t="b">
        <v>0</v>
      </c>
      <c r="I4072" t="b">
        <v>0</v>
      </c>
      <c r="J4072" t="b">
        <v>0</v>
      </c>
      <c r="L4072">
        <f t="shared" si="64"/>
        <v>7</v>
      </c>
    </row>
    <row r="4073" spans="1:12" x14ac:dyDescent="0.3">
      <c r="A4073" t="s">
        <v>720</v>
      </c>
      <c r="B4073" s="97" t="s">
        <v>1060</v>
      </c>
      <c r="C4073" t="s">
        <v>38</v>
      </c>
      <c r="D4073" t="b">
        <v>0</v>
      </c>
      <c r="E4073" t="b">
        <v>0</v>
      </c>
      <c r="F4073" t="b">
        <v>0</v>
      </c>
      <c r="G4073" t="b">
        <v>0</v>
      </c>
      <c r="H4073" t="b">
        <v>0</v>
      </c>
      <c r="I4073" t="b">
        <v>1</v>
      </c>
      <c r="J4073" t="b">
        <v>0</v>
      </c>
      <c r="L4073">
        <f t="shared" si="64"/>
        <v>6</v>
      </c>
    </row>
    <row r="4074" spans="1:12" x14ac:dyDescent="0.3">
      <c r="A4074" t="s">
        <v>720</v>
      </c>
      <c r="B4074" s="97" t="s">
        <v>1060</v>
      </c>
      <c r="C4074" t="s">
        <v>38</v>
      </c>
      <c r="D4074" t="b">
        <v>0</v>
      </c>
      <c r="E4074" t="b">
        <v>0</v>
      </c>
      <c r="F4074" t="b">
        <v>0</v>
      </c>
      <c r="G4074" t="b">
        <v>0</v>
      </c>
      <c r="H4074" t="b">
        <v>0</v>
      </c>
      <c r="I4074" t="b">
        <v>0</v>
      </c>
      <c r="J4074" t="b">
        <v>0</v>
      </c>
      <c r="L4074">
        <f t="shared" si="64"/>
        <v>7</v>
      </c>
    </row>
    <row r="4075" spans="1:12" x14ac:dyDescent="0.3">
      <c r="A4075" t="s">
        <v>720</v>
      </c>
      <c r="B4075" s="97" t="s">
        <v>1060</v>
      </c>
      <c r="C4075" t="s">
        <v>38</v>
      </c>
      <c r="D4075" t="b">
        <v>0</v>
      </c>
      <c r="E4075" t="b">
        <v>0</v>
      </c>
      <c r="F4075" t="b">
        <v>0</v>
      </c>
      <c r="G4075" t="b">
        <v>0</v>
      </c>
      <c r="H4075" t="b">
        <v>0</v>
      </c>
      <c r="I4075" t="b">
        <v>0</v>
      </c>
      <c r="J4075" t="b">
        <v>0</v>
      </c>
      <c r="L4075">
        <f t="shared" si="64"/>
        <v>7</v>
      </c>
    </row>
    <row r="4076" spans="1:12" x14ac:dyDescent="0.3">
      <c r="A4076" t="s">
        <v>720</v>
      </c>
      <c r="B4076" s="97" t="s">
        <v>1060</v>
      </c>
      <c r="C4076" t="s">
        <v>38</v>
      </c>
      <c r="D4076" t="b">
        <v>0</v>
      </c>
      <c r="E4076" t="b">
        <v>0</v>
      </c>
      <c r="F4076" t="b">
        <v>0</v>
      </c>
      <c r="G4076" t="b">
        <v>0</v>
      </c>
      <c r="H4076" t="b">
        <v>0</v>
      </c>
      <c r="I4076" t="b">
        <v>0</v>
      </c>
      <c r="J4076" t="b">
        <v>0</v>
      </c>
      <c r="L4076">
        <f t="shared" si="64"/>
        <v>7</v>
      </c>
    </row>
    <row r="4077" spans="1:12" x14ac:dyDescent="0.3">
      <c r="A4077" t="s">
        <v>720</v>
      </c>
      <c r="B4077" s="97" t="s">
        <v>1060</v>
      </c>
      <c r="C4077" t="s">
        <v>38</v>
      </c>
      <c r="D4077" t="b">
        <v>0</v>
      </c>
      <c r="E4077" t="b">
        <v>1</v>
      </c>
      <c r="F4077" t="b">
        <v>0</v>
      </c>
      <c r="G4077" t="b">
        <v>0</v>
      </c>
      <c r="H4077" t="b">
        <v>1</v>
      </c>
      <c r="I4077" t="b">
        <v>0</v>
      </c>
      <c r="J4077" t="b">
        <v>0</v>
      </c>
      <c r="L4077">
        <f t="shared" si="64"/>
        <v>7</v>
      </c>
    </row>
    <row r="4078" spans="1:12" x14ac:dyDescent="0.3">
      <c r="A4078" t="s">
        <v>720</v>
      </c>
      <c r="B4078" s="97" t="s">
        <v>1060</v>
      </c>
      <c r="C4078" t="s">
        <v>38</v>
      </c>
      <c r="D4078" t="b">
        <v>0</v>
      </c>
      <c r="E4078" t="b">
        <v>0</v>
      </c>
      <c r="F4078" t="b">
        <v>0</v>
      </c>
      <c r="G4078" t="b">
        <v>0</v>
      </c>
      <c r="H4078" t="b">
        <v>0</v>
      </c>
      <c r="I4078" t="b">
        <v>0</v>
      </c>
      <c r="J4078" t="b">
        <v>0</v>
      </c>
      <c r="L4078">
        <f t="shared" si="64"/>
        <v>7</v>
      </c>
    </row>
    <row r="4079" spans="1:12" x14ac:dyDescent="0.3">
      <c r="A4079" t="s">
        <v>720</v>
      </c>
      <c r="B4079" s="97" t="s">
        <v>1060</v>
      </c>
      <c r="C4079" t="s">
        <v>38</v>
      </c>
      <c r="D4079" t="b">
        <v>0</v>
      </c>
      <c r="E4079" t="b">
        <v>0</v>
      </c>
      <c r="F4079" t="b">
        <v>0</v>
      </c>
      <c r="G4079" t="b">
        <v>1</v>
      </c>
      <c r="H4079" t="b">
        <v>0</v>
      </c>
      <c r="I4079" t="b">
        <v>0</v>
      </c>
      <c r="J4079" t="b">
        <v>0</v>
      </c>
      <c r="L4079">
        <f t="shared" si="64"/>
        <v>4</v>
      </c>
    </row>
    <row r="4080" spans="1:12" x14ac:dyDescent="0.3">
      <c r="A4080" t="s">
        <v>720</v>
      </c>
      <c r="B4080" s="97" t="s">
        <v>1060</v>
      </c>
      <c r="C4080" t="s">
        <v>38</v>
      </c>
      <c r="D4080" t="b">
        <v>0</v>
      </c>
      <c r="E4080" t="b">
        <v>0</v>
      </c>
      <c r="F4080" t="b">
        <v>0</v>
      </c>
      <c r="G4080" t="b">
        <v>0</v>
      </c>
      <c r="H4080" t="b">
        <v>0</v>
      </c>
      <c r="I4080" t="b">
        <v>0</v>
      </c>
      <c r="J4080" t="b">
        <v>0</v>
      </c>
      <c r="L4080">
        <f t="shared" si="64"/>
        <v>7</v>
      </c>
    </row>
    <row r="4081" spans="1:12" x14ac:dyDescent="0.3">
      <c r="A4081" t="s">
        <v>720</v>
      </c>
      <c r="B4081" s="97" t="s">
        <v>1060</v>
      </c>
      <c r="C4081" t="s">
        <v>38</v>
      </c>
      <c r="D4081" t="b">
        <v>0</v>
      </c>
      <c r="E4081" t="b">
        <v>0</v>
      </c>
      <c r="F4081" t="b">
        <v>0</v>
      </c>
      <c r="G4081" t="b">
        <v>1</v>
      </c>
      <c r="H4081" t="b">
        <v>0</v>
      </c>
      <c r="I4081" t="b">
        <v>1</v>
      </c>
      <c r="J4081" t="b">
        <v>0</v>
      </c>
      <c r="L4081">
        <f t="shared" si="64"/>
        <v>4</v>
      </c>
    </row>
    <row r="4082" spans="1:12" x14ac:dyDescent="0.3">
      <c r="A4082" t="s">
        <v>720</v>
      </c>
      <c r="B4082" s="97" t="s">
        <v>1060</v>
      </c>
      <c r="C4082" t="s">
        <v>38</v>
      </c>
      <c r="D4082" t="b">
        <v>0</v>
      </c>
      <c r="E4082" t="b">
        <v>0</v>
      </c>
      <c r="F4082" t="b">
        <v>0</v>
      </c>
      <c r="G4082" t="b">
        <v>0</v>
      </c>
      <c r="H4082" t="b">
        <v>0</v>
      </c>
      <c r="I4082" t="b">
        <v>0</v>
      </c>
      <c r="J4082" t="b">
        <v>0</v>
      </c>
      <c r="L4082">
        <f t="shared" si="64"/>
        <v>7</v>
      </c>
    </row>
    <row r="4083" spans="1:12" x14ac:dyDescent="0.3">
      <c r="A4083" t="s">
        <v>720</v>
      </c>
      <c r="B4083" s="97" t="s">
        <v>1060</v>
      </c>
      <c r="C4083" t="s">
        <v>38</v>
      </c>
      <c r="D4083" t="b">
        <v>0</v>
      </c>
      <c r="E4083" t="b">
        <v>0</v>
      </c>
      <c r="F4083" t="b">
        <v>0</v>
      </c>
      <c r="G4083" t="b">
        <v>0</v>
      </c>
      <c r="H4083" t="b">
        <v>0</v>
      </c>
      <c r="I4083" t="b">
        <v>0</v>
      </c>
      <c r="J4083" t="b">
        <v>0</v>
      </c>
      <c r="L4083">
        <f t="shared" si="64"/>
        <v>7</v>
      </c>
    </row>
    <row r="4084" spans="1:12" x14ac:dyDescent="0.3">
      <c r="A4084" t="s">
        <v>720</v>
      </c>
      <c r="B4084" s="97" t="s">
        <v>1060</v>
      </c>
      <c r="C4084" t="s">
        <v>38</v>
      </c>
      <c r="D4084" t="b">
        <v>0</v>
      </c>
      <c r="E4084" t="b">
        <v>0</v>
      </c>
      <c r="F4084" t="b">
        <v>0</v>
      </c>
      <c r="G4084" t="b">
        <v>0</v>
      </c>
      <c r="H4084" t="b">
        <v>0</v>
      </c>
      <c r="I4084" t="b">
        <v>0</v>
      </c>
      <c r="J4084" t="b">
        <v>0</v>
      </c>
      <c r="L4084">
        <f t="shared" si="64"/>
        <v>7</v>
      </c>
    </row>
    <row r="4085" spans="1:12" x14ac:dyDescent="0.3">
      <c r="A4085" t="s">
        <v>720</v>
      </c>
      <c r="B4085" s="97" t="s">
        <v>1060</v>
      </c>
      <c r="C4085" t="s">
        <v>38</v>
      </c>
      <c r="D4085" t="b">
        <v>0</v>
      </c>
      <c r="E4085" t="b">
        <v>0</v>
      </c>
      <c r="F4085" t="b">
        <v>0</v>
      </c>
      <c r="G4085" t="b">
        <v>1</v>
      </c>
      <c r="H4085" t="b">
        <v>1</v>
      </c>
      <c r="I4085" t="b">
        <v>0</v>
      </c>
      <c r="J4085" t="b">
        <v>0</v>
      </c>
      <c r="L4085">
        <f t="shared" si="64"/>
        <v>5</v>
      </c>
    </row>
    <row r="4086" spans="1:12" x14ac:dyDescent="0.3">
      <c r="A4086" t="s">
        <v>720</v>
      </c>
      <c r="B4086" s="97" t="s">
        <v>1060</v>
      </c>
      <c r="C4086" t="s">
        <v>38</v>
      </c>
      <c r="D4086" t="b">
        <v>0</v>
      </c>
      <c r="E4086" t="b">
        <v>0</v>
      </c>
      <c r="F4086" t="b">
        <v>0</v>
      </c>
      <c r="G4086" t="b">
        <v>0</v>
      </c>
      <c r="H4086" t="b">
        <v>1</v>
      </c>
      <c r="I4086" t="b">
        <v>0</v>
      </c>
      <c r="J4086" t="b">
        <v>0</v>
      </c>
      <c r="L4086">
        <f t="shared" si="64"/>
        <v>7</v>
      </c>
    </row>
    <row r="4087" spans="1:12" x14ac:dyDescent="0.3">
      <c r="A4087" t="s">
        <v>720</v>
      </c>
      <c r="B4087" s="97" t="s">
        <v>1060</v>
      </c>
      <c r="C4087" t="s">
        <v>38</v>
      </c>
      <c r="D4087" t="b">
        <v>0</v>
      </c>
      <c r="E4087" t="b">
        <v>0</v>
      </c>
      <c r="F4087" t="b">
        <v>0</v>
      </c>
      <c r="G4087" t="b">
        <v>0</v>
      </c>
      <c r="H4087" t="b">
        <v>1</v>
      </c>
      <c r="I4087" t="b">
        <v>1</v>
      </c>
      <c r="J4087" t="b">
        <v>0</v>
      </c>
      <c r="L4087">
        <f t="shared" si="64"/>
        <v>6</v>
      </c>
    </row>
    <row r="4088" spans="1:12" x14ac:dyDescent="0.3">
      <c r="A4088" t="s">
        <v>720</v>
      </c>
      <c r="B4088" s="97" t="s">
        <v>1060</v>
      </c>
      <c r="C4088" t="s">
        <v>38</v>
      </c>
      <c r="D4088" t="b">
        <v>0</v>
      </c>
      <c r="E4088" t="b">
        <v>1</v>
      </c>
      <c r="F4088" t="b">
        <v>0</v>
      </c>
      <c r="G4088" t="b">
        <v>0</v>
      </c>
      <c r="H4088" t="b">
        <v>0</v>
      </c>
      <c r="I4088" t="b">
        <v>1</v>
      </c>
      <c r="J4088" t="b">
        <v>0</v>
      </c>
      <c r="L4088">
        <f t="shared" si="64"/>
        <v>6</v>
      </c>
    </row>
    <row r="4089" spans="1:12" x14ac:dyDescent="0.3">
      <c r="A4089" t="s">
        <v>720</v>
      </c>
      <c r="B4089" s="97" t="s">
        <v>1060</v>
      </c>
      <c r="C4089" t="s">
        <v>38</v>
      </c>
      <c r="D4089" t="b">
        <v>0</v>
      </c>
      <c r="E4089" t="b">
        <v>0</v>
      </c>
      <c r="F4089" t="b">
        <v>0</v>
      </c>
      <c r="G4089" t="b">
        <v>0</v>
      </c>
      <c r="H4089" t="b">
        <v>1</v>
      </c>
      <c r="I4089" t="b">
        <v>1</v>
      </c>
      <c r="J4089" t="b">
        <v>0</v>
      </c>
      <c r="L4089">
        <f t="shared" si="64"/>
        <v>6</v>
      </c>
    </row>
    <row r="4090" spans="1:12" x14ac:dyDescent="0.3">
      <c r="A4090" t="s">
        <v>720</v>
      </c>
      <c r="B4090" s="97" t="s">
        <v>1060</v>
      </c>
      <c r="C4090" t="s">
        <v>38</v>
      </c>
      <c r="D4090" t="b">
        <v>0</v>
      </c>
      <c r="E4090" t="b">
        <v>0</v>
      </c>
      <c r="F4090" t="b">
        <v>0</v>
      </c>
      <c r="G4090" t="b">
        <v>0</v>
      </c>
      <c r="H4090" t="b">
        <v>1</v>
      </c>
      <c r="I4090" t="b">
        <v>1</v>
      </c>
      <c r="J4090" t="b">
        <v>0</v>
      </c>
      <c r="L4090">
        <f t="shared" si="64"/>
        <v>6</v>
      </c>
    </row>
    <row r="4091" spans="1:12" x14ac:dyDescent="0.3">
      <c r="A4091" t="s">
        <v>720</v>
      </c>
      <c r="B4091" s="97" t="s">
        <v>1060</v>
      </c>
      <c r="C4091" t="s">
        <v>38</v>
      </c>
      <c r="D4091" t="b">
        <v>0</v>
      </c>
      <c r="E4091" t="b">
        <v>0</v>
      </c>
      <c r="F4091" t="b">
        <v>1</v>
      </c>
      <c r="G4091" t="b">
        <v>0</v>
      </c>
      <c r="H4091" t="b">
        <v>0</v>
      </c>
      <c r="I4091" t="b">
        <v>0</v>
      </c>
      <c r="J4091" t="b">
        <v>0</v>
      </c>
      <c r="L4091">
        <f t="shared" si="64"/>
        <v>7</v>
      </c>
    </row>
    <row r="4092" spans="1:12" x14ac:dyDescent="0.3">
      <c r="A4092" t="s">
        <v>720</v>
      </c>
      <c r="B4092" s="97" t="s">
        <v>1060</v>
      </c>
      <c r="C4092" t="s">
        <v>38</v>
      </c>
      <c r="D4092" t="b">
        <v>0</v>
      </c>
      <c r="E4092" t="b">
        <v>0</v>
      </c>
      <c r="F4092" t="b">
        <v>0</v>
      </c>
      <c r="G4092" t="b">
        <v>0</v>
      </c>
      <c r="H4092" t="b">
        <v>1</v>
      </c>
      <c r="I4092" t="b">
        <v>0</v>
      </c>
      <c r="J4092" t="b">
        <v>0</v>
      </c>
      <c r="L4092">
        <f t="shared" si="64"/>
        <v>7</v>
      </c>
    </row>
    <row r="4093" spans="1:12" x14ac:dyDescent="0.3">
      <c r="A4093" t="s">
        <v>720</v>
      </c>
      <c r="B4093" s="97" t="s">
        <v>1060</v>
      </c>
      <c r="C4093" t="s">
        <v>38</v>
      </c>
      <c r="D4093" t="b">
        <v>0</v>
      </c>
      <c r="E4093" t="b">
        <v>0</v>
      </c>
      <c r="F4093" t="b">
        <v>0</v>
      </c>
      <c r="G4093" t="b">
        <v>0</v>
      </c>
      <c r="H4093" t="b">
        <v>1</v>
      </c>
      <c r="I4093" t="b">
        <v>0</v>
      </c>
      <c r="J4093" t="b">
        <v>0</v>
      </c>
      <c r="L4093">
        <f t="shared" si="64"/>
        <v>7</v>
      </c>
    </row>
    <row r="4094" spans="1:12" x14ac:dyDescent="0.3">
      <c r="A4094" t="s">
        <v>720</v>
      </c>
      <c r="B4094" s="97" t="s">
        <v>1060</v>
      </c>
      <c r="C4094" t="s">
        <v>38</v>
      </c>
      <c r="D4094" t="b">
        <v>0</v>
      </c>
      <c r="E4094" t="b">
        <v>1</v>
      </c>
      <c r="F4094" t="b">
        <v>0</v>
      </c>
      <c r="G4094" t="b">
        <v>0</v>
      </c>
      <c r="H4094" t="b">
        <v>1</v>
      </c>
      <c r="I4094" t="b">
        <v>0</v>
      </c>
      <c r="J4094" t="b">
        <v>0</v>
      </c>
      <c r="L4094">
        <f t="shared" si="64"/>
        <v>7</v>
      </c>
    </row>
    <row r="4095" spans="1:12" x14ac:dyDescent="0.3">
      <c r="A4095" t="s">
        <v>720</v>
      </c>
      <c r="B4095" s="97" t="s">
        <v>1060</v>
      </c>
      <c r="C4095" t="s">
        <v>38</v>
      </c>
      <c r="D4095" t="b">
        <v>0</v>
      </c>
      <c r="E4095" t="b">
        <v>0</v>
      </c>
      <c r="F4095" t="b">
        <v>0</v>
      </c>
      <c r="G4095" t="b">
        <v>0</v>
      </c>
      <c r="H4095" t="b">
        <v>0</v>
      </c>
      <c r="I4095" t="b">
        <v>0</v>
      </c>
      <c r="J4095" t="b">
        <v>0</v>
      </c>
      <c r="L4095">
        <f t="shared" si="64"/>
        <v>7</v>
      </c>
    </row>
    <row r="4096" spans="1:12" x14ac:dyDescent="0.3">
      <c r="A4096" t="s">
        <v>720</v>
      </c>
      <c r="B4096" s="97" t="s">
        <v>1060</v>
      </c>
      <c r="C4096" t="s">
        <v>38</v>
      </c>
      <c r="D4096" t="b">
        <v>0</v>
      </c>
      <c r="E4096" t="b">
        <v>0</v>
      </c>
      <c r="F4096" t="b">
        <v>0</v>
      </c>
      <c r="G4096" t="b">
        <v>1</v>
      </c>
      <c r="H4096" t="b">
        <v>0</v>
      </c>
      <c r="I4096" t="b">
        <v>0</v>
      </c>
      <c r="J4096" t="b">
        <v>0</v>
      </c>
      <c r="L4096">
        <f t="shared" si="64"/>
        <v>4</v>
      </c>
    </row>
    <row r="4097" spans="1:12" x14ac:dyDescent="0.3">
      <c r="A4097" t="s">
        <v>720</v>
      </c>
      <c r="B4097" s="97" t="s">
        <v>1060</v>
      </c>
      <c r="C4097" t="s">
        <v>38</v>
      </c>
      <c r="D4097" t="b">
        <v>0</v>
      </c>
      <c r="E4097" t="b">
        <v>0</v>
      </c>
      <c r="F4097" t="b">
        <v>0</v>
      </c>
      <c r="G4097" t="b">
        <v>0</v>
      </c>
      <c r="H4097" t="b">
        <v>0</v>
      </c>
      <c r="I4097" t="b">
        <v>0</v>
      </c>
      <c r="J4097" t="b">
        <v>0</v>
      </c>
      <c r="L4097">
        <f t="shared" si="64"/>
        <v>7</v>
      </c>
    </row>
    <row r="4098" spans="1:12" x14ac:dyDescent="0.3">
      <c r="A4098" t="s">
        <v>720</v>
      </c>
      <c r="B4098" s="97" t="s">
        <v>1060</v>
      </c>
      <c r="C4098" t="s">
        <v>38</v>
      </c>
      <c r="D4098" t="b">
        <v>0</v>
      </c>
      <c r="E4098" t="b">
        <v>0</v>
      </c>
      <c r="F4098" t="b">
        <v>0</v>
      </c>
      <c r="G4098" t="b">
        <v>0</v>
      </c>
      <c r="H4098" t="b">
        <v>1</v>
      </c>
      <c r="I4098" t="b">
        <v>1</v>
      </c>
      <c r="J4098" t="b">
        <v>0</v>
      </c>
      <c r="L4098">
        <f t="shared" si="64"/>
        <v>6</v>
      </c>
    </row>
    <row r="4099" spans="1:12" x14ac:dyDescent="0.3">
      <c r="A4099" t="s">
        <v>720</v>
      </c>
      <c r="B4099" s="97" t="s">
        <v>1060</v>
      </c>
      <c r="C4099" t="s">
        <v>38</v>
      </c>
      <c r="D4099" t="b">
        <v>0</v>
      </c>
      <c r="E4099" t="b">
        <v>0</v>
      </c>
      <c r="F4099" t="b">
        <v>0</v>
      </c>
      <c r="G4099" t="b">
        <v>0</v>
      </c>
      <c r="H4099" t="b">
        <v>1</v>
      </c>
      <c r="I4099" t="b">
        <v>1</v>
      </c>
      <c r="J4099" t="b">
        <v>0</v>
      </c>
      <c r="L4099">
        <f t="shared" si="64"/>
        <v>6</v>
      </c>
    </row>
    <row r="4100" spans="1:12" x14ac:dyDescent="0.3">
      <c r="A4100" t="s">
        <v>720</v>
      </c>
      <c r="B4100" s="97" t="s">
        <v>1060</v>
      </c>
      <c r="C4100" t="s">
        <v>38</v>
      </c>
      <c r="D4100" t="b">
        <v>0</v>
      </c>
      <c r="E4100" t="b">
        <v>0</v>
      </c>
      <c r="F4100" t="b">
        <v>0</v>
      </c>
      <c r="G4100" t="b">
        <v>0</v>
      </c>
      <c r="H4100" t="b">
        <v>0</v>
      </c>
      <c r="I4100" t="b">
        <v>1</v>
      </c>
      <c r="J4100" t="b">
        <v>0</v>
      </c>
      <c r="L4100">
        <f t="shared" si="64"/>
        <v>6</v>
      </c>
    </row>
    <row r="4101" spans="1:12" x14ac:dyDescent="0.3">
      <c r="A4101" t="s">
        <v>720</v>
      </c>
      <c r="B4101" s="97" t="s">
        <v>1060</v>
      </c>
      <c r="C4101" t="s">
        <v>38</v>
      </c>
      <c r="D4101" t="b">
        <v>0</v>
      </c>
      <c r="E4101" t="b">
        <v>0</v>
      </c>
      <c r="F4101" t="b">
        <v>1</v>
      </c>
      <c r="G4101" t="b">
        <v>1</v>
      </c>
      <c r="H4101" t="b">
        <v>1</v>
      </c>
      <c r="I4101" t="b">
        <v>1</v>
      </c>
      <c r="J4101" t="b">
        <v>0</v>
      </c>
      <c r="L4101">
        <f t="shared" si="64"/>
        <v>6</v>
      </c>
    </row>
    <row r="4102" spans="1:12" x14ac:dyDescent="0.3">
      <c r="A4102" t="s">
        <v>720</v>
      </c>
      <c r="B4102" s="97" t="s">
        <v>1060</v>
      </c>
      <c r="C4102" t="s">
        <v>38</v>
      </c>
      <c r="D4102" t="b">
        <v>0</v>
      </c>
      <c r="E4102" t="b">
        <v>1</v>
      </c>
      <c r="F4102" t="b">
        <v>0</v>
      </c>
      <c r="G4102" t="b">
        <v>0</v>
      </c>
      <c r="H4102" t="b">
        <v>0</v>
      </c>
      <c r="I4102" t="b">
        <v>1</v>
      </c>
      <c r="J4102" t="b">
        <v>0</v>
      </c>
      <c r="L4102">
        <f t="shared" si="64"/>
        <v>6</v>
      </c>
    </row>
    <row r="4103" spans="1:12" x14ac:dyDescent="0.3">
      <c r="A4103" t="s">
        <v>720</v>
      </c>
      <c r="B4103" s="97" t="s">
        <v>1060</v>
      </c>
      <c r="C4103" t="s">
        <v>38</v>
      </c>
      <c r="D4103" t="b">
        <v>0</v>
      </c>
      <c r="E4103" t="b">
        <v>0</v>
      </c>
      <c r="F4103" t="b">
        <v>0</v>
      </c>
      <c r="G4103" t="b">
        <v>0</v>
      </c>
      <c r="H4103" t="b">
        <v>0</v>
      </c>
      <c r="I4103" t="b">
        <v>0</v>
      </c>
      <c r="J4103" t="b">
        <v>0</v>
      </c>
      <c r="L4103">
        <f t="shared" si="64"/>
        <v>7</v>
      </c>
    </row>
    <row r="4104" spans="1:12" x14ac:dyDescent="0.3">
      <c r="A4104" t="s">
        <v>720</v>
      </c>
      <c r="B4104" s="97" t="s">
        <v>1060</v>
      </c>
      <c r="C4104" t="s">
        <v>38</v>
      </c>
      <c r="D4104" t="b">
        <v>0</v>
      </c>
      <c r="E4104" t="b">
        <v>0</v>
      </c>
      <c r="F4104" t="b">
        <v>0</v>
      </c>
      <c r="G4104" t="b">
        <v>0</v>
      </c>
      <c r="H4104" t="b">
        <v>0</v>
      </c>
      <c r="I4104" t="b">
        <v>0</v>
      </c>
      <c r="J4104" t="b">
        <v>0</v>
      </c>
      <c r="L4104">
        <f t="shared" si="64"/>
        <v>7</v>
      </c>
    </row>
    <row r="4105" spans="1:12" x14ac:dyDescent="0.3">
      <c r="A4105" t="s">
        <v>720</v>
      </c>
      <c r="B4105" s="97" t="s">
        <v>1060</v>
      </c>
      <c r="C4105" t="s">
        <v>38</v>
      </c>
      <c r="D4105" t="b">
        <v>0</v>
      </c>
      <c r="E4105" t="b">
        <v>0</v>
      </c>
      <c r="F4105" t="b">
        <v>0</v>
      </c>
      <c r="G4105" t="b">
        <v>1</v>
      </c>
      <c r="H4105" t="b">
        <v>0</v>
      </c>
      <c r="I4105" t="b">
        <v>1</v>
      </c>
      <c r="J4105" t="b">
        <v>0</v>
      </c>
      <c r="L4105">
        <f t="shared" si="64"/>
        <v>4</v>
      </c>
    </row>
    <row r="4106" spans="1:12" x14ac:dyDescent="0.3">
      <c r="A4106" t="s">
        <v>720</v>
      </c>
      <c r="B4106" s="97" t="s">
        <v>1060</v>
      </c>
      <c r="C4106" t="s">
        <v>38</v>
      </c>
      <c r="D4106" t="b">
        <v>0</v>
      </c>
      <c r="E4106" t="b">
        <v>0</v>
      </c>
      <c r="F4106" t="b">
        <v>1</v>
      </c>
      <c r="G4106" t="b">
        <v>0</v>
      </c>
      <c r="H4106" t="b">
        <v>0</v>
      </c>
      <c r="I4106" t="b">
        <v>0</v>
      </c>
      <c r="J4106" t="b">
        <v>0</v>
      </c>
      <c r="L4106">
        <f t="shared" ref="L4106:L4169" si="65">MATCH(TRUE,D4106:J4106)</f>
        <v>7</v>
      </c>
    </row>
    <row r="4107" spans="1:12" x14ac:dyDescent="0.3">
      <c r="A4107" t="s">
        <v>720</v>
      </c>
      <c r="B4107" s="97" t="s">
        <v>1060</v>
      </c>
      <c r="C4107" t="s">
        <v>38</v>
      </c>
      <c r="D4107" t="b">
        <v>0</v>
      </c>
      <c r="E4107" t="b">
        <v>0</v>
      </c>
      <c r="F4107" t="b">
        <v>0</v>
      </c>
      <c r="G4107" t="b">
        <v>0</v>
      </c>
      <c r="H4107" t="b">
        <v>1</v>
      </c>
      <c r="I4107" t="b">
        <v>0</v>
      </c>
      <c r="J4107" t="b">
        <v>0</v>
      </c>
      <c r="L4107">
        <f t="shared" si="65"/>
        <v>7</v>
      </c>
    </row>
    <row r="4108" spans="1:12" x14ac:dyDescent="0.3">
      <c r="A4108" t="s">
        <v>720</v>
      </c>
      <c r="B4108" s="97" t="s">
        <v>1060</v>
      </c>
      <c r="C4108" t="s">
        <v>38</v>
      </c>
      <c r="D4108" t="b">
        <v>0</v>
      </c>
      <c r="E4108" t="b">
        <v>0</v>
      </c>
      <c r="F4108" t="b">
        <v>0</v>
      </c>
      <c r="G4108" t="b">
        <v>0</v>
      </c>
      <c r="H4108" t="b">
        <v>1</v>
      </c>
      <c r="I4108" t="b">
        <v>1</v>
      </c>
      <c r="J4108" t="b">
        <v>0</v>
      </c>
      <c r="L4108">
        <f t="shared" si="65"/>
        <v>6</v>
      </c>
    </row>
    <row r="4109" spans="1:12" x14ac:dyDescent="0.3">
      <c r="A4109" t="s">
        <v>720</v>
      </c>
      <c r="B4109" s="97" t="s">
        <v>1060</v>
      </c>
      <c r="C4109" t="s">
        <v>38</v>
      </c>
      <c r="D4109" t="b">
        <v>0</v>
      </c>
      <c r="E4109" t="b">
        <v>0</v>
      </c>
      <c r="F4109" t="b">
        <v>0</v>
      </c>
      <c r="G4109" t="b">
        <v>1</v>
      </c>
      <c r="H4109" t="b">
        <v>0</v>
      </c>
      <c r="I4109" t="b">
        <v>1</v>
      </c>
      <c r="J4109" t="b">
        <v>0</v>
      </c>
      <c r="L4109">
        <f t="shared" si="65"/>
        <v>4</v>
      </c>
    </row>
    <row r="4110" spans="1:12" x14ac:dyDescent="0.3">
      <c r="A4110" t="s">
        <v>720</v>
      </c>
      <c r="B4110" s="97" t="s">
        <v>1060</v>
      </c>
      <c r="C4110" t="s">
        <v>38</v>
      </c>
      <c r="D4110" t="b">
        <v>0</v>
      </c>
      <c r="E4110" t="b">
        <v>0</v>
      </c>
      <c r="F4110" t="b">
        <v>0</v>
      </c>
      <c r="G4110" t="b">
        <v>0</v>
      </c>
      <c r="H4110" t="b">
        <v>0</v>
      </c>
      <c r="I4110" t="b">
        <v>1</v>
      </c>
      <c r="J4110" t="b">
        <v>0</v>
      </c>
      <c r="L4110">
        <f t="shared" si="65"/>
        <v>6</v>
      </c>
    </row>
    <row r="4111" spans="1:12" x14ac:dyDescent="0.3">
      <c r="A4111" t="s">
        <v>720</v>
      </c>
      <c r="B4111" s="97" t="s">
        <v>1060</v>
      </c>
      <c r="C4111" t="s">
        <v>38</v>
      </c>
      <c r="D4111" t="b">
        <v>0</v>
      </c>
      <c r="E4111" t="b">
        <v>0</v>
      </c>
      <c r="F4111" t="b">
        <v>0</v>
      </c>
      <c r="G4111" t="b">
        <v>0</v>
      </c>
      <c r="H4111" t="b">
        <v>0</v>
      </c>
      <c r="I4111" t="b">
        <v>0</v>
      </c>
      <c r="J4111" t="b">
        <v>0</v>
      </c>
      <c r="L4111">
        <f t="shared" si="65"/>
        <v>7</v>
      </c>
    </row>
    <row r="4112" spans="1:12" x14ac:dyDescent="0.3">
      <c r="A4112" t="s">
        <v>720</v>
      </c>
      <c r="B4112" s="97" t="s">
        <v>1060</v>
      </c>
      <c r="C4112" t="s">
        <v>38</v>
      </c>
      <c r="D4112" t="b">
        <v>0</v>
      </c>
      <c r="E4112" t="b">
        <v>0</v>
      </c>
      <c r="F4112" t="b">
        <v>0</v>
      </c>
      <c r="G4112" t="b">
        <v>0</v>
      </c>
      <c r="H4112" t="b">
        <v>0</v>
      </c>
      <c r="I4112" t="b">
        <v>0</v>
      </c>
      <c r="J4112" t="b">
        <v>0</v>
      </c>
      <c r="L4112">
        <f t="shared" si="65"/>
        <v>7</v>
      </c>
    </row>
    <row r="4113" spans="1:12" x14ac:dyDescent="0.3">
      <c r="A4113" t="s">
        <v>720</v>
      </c>
      <c r="B4113" s="97" t="s">
        <v>1060</v>
      </c>
      <c r="C4113" t="s">
        <v>38</v>
      </c>
      <c r="D4113" t="b">
        <v>0</v>
      </c>
      <c r="E4113" t="b">
        <v>0</v>
      </c>
      <c r="F4113" t="b">
        <v>0</v>
      </c>
      <c r="G4113" t="b">
        <v>0</v>
      </c>
      <c r="H4113" t="b">
        <v>1</v>
      </c>
      <c r="I4113" t="b">
        <v>0</v>
      </c>
      <c r="J4113" t="b">
        <v>0</v>
      </c>
      <c r="L4113">
        <f t="shared" si="65"/>
        <v>7</v>
      </c>
    </row>
    <row r="4114" spans="1:12" x14ac:dyDescent="0.3">
      <c r="A4114" t="s">
        <v>720</v>
      </c>
      <c r="B4114" s="97" t="s">
        <v>1060</v>
      </c>
      <c r="C4114" t="s">
        <v>38</v>
      </c>
      <c r="D4114" t="b">
        <v>0</v>
      </c>
      <c r="E4114" t="b">
        <v>0</v>
      </c>
      <c r="F4114" t="b">
        <v>0</v>
      </c>
      <c r="G4114" t="b">
        <v>0</v>
      </c>
      <c r="H4114" t="b">
        <v>0</v>
      </c>
      <c r="I4114" t="b">
        <v>0</v>
      </c>
      <c r="J4114" t="b">
        <v>0</v>
      </c>
      <c r="L4114">
        <f t="shared" si="65"/>
        <v>7</v>
      </c>
    </row>
    <row r="4115" spans="1:12" x14ac:dyDescent="0.3">
      <c r="A4115" t="s">
        <v>720</v>
      </c>
      <c r="B4115" s="97" t="s">
        <v>1060</v>
      </c>
      <c r="C4115" t="s">
        <v>38</v>
      </c>
      <c r="D4115" t="b">
        <v>0</v>
      </c>
      <c r="E4115" t="b">
        <v>0</v>
      </c>
      <c r="F4115" t="b">
        <v>0</v>
      </c>
      <c r="G4115" t="b">
        <v>0</v>
      </c>
      <c r="H4115" t="b">
        <v>1</v>
      </c>
      <c r="I4115" t="b">
        <v>1</v>
      </c>
      <c r="J4115" t="b">
        <v>0</v>
      </c>
      <c r="L4115">
        <f t="shared" si="65"/>
        <v>6</v>
      </c>
    </row>
    <row r="4116" spans="1:12" x14ac:dyDescent="0.3">
      <c r="A4116" t="s">
        <v>720</v>
      </c>
      <c r="B4116" s="97" t="s">
        <v>1060</v>
      </c>
      <c r="C4116" t="s">
        <v>38</v>
      </c>
      <c r="D4116" t="b">
        <v>0</v>
      </c>
      <c r="E4116" t="b">
        <v>0</v>
      </c>
      <c r="F4116" t="b">
        <v>0</v>
      </c>
      <c r="G4116" t="b">
        <v>0</v>
      </c>
      <c r="H4116" t="b">
        <v>0</v>
      </c>
      <c r="I4116" t="b">
        <v>0</v>
      </c>
      <c r="J4116" t="b">
        <v>0</v>
      </c>
      <c r="L4116">
        <f t="shared" si="65"/>
        <v>7</v>
      </c>
    </row>
    <row r="4117" spans="1:12" x14ac:dyDescent="0.3">
      <c r="A4117" t="s">
        <v>720</v>
      </c>
      <c r="B4117" s="97" t="s">
        <v>1060</v>
      </c>
      <c r="C4117" t="s">
        <v>38</v>
      </c>
      <c r="D4117" t="b">
        <v>0</v>
      </c>
      <c r="E4117" t="b">
        <v>0</v>
      </c>
      <c r="F4117" t="b">
        <v>0</v>
      </c>
      <c r="G4117" t="b">
        <v>0</v>
      </c>
      <c r="H4117" t="b">
        <v>1</v>
      </c>
      <c r="I4117" t="b">
        <v>0</v>
      </c>
      <c r="J4117" t="b">
        <v>0</v>
      </c>
      <c r="L4117">
        <f t="shared" si="65"/>
        <v>7</v>
      </c>
    </row>
    <row r="4118" spans="1:12" x14ac:dyDescent="0.3">
      <c r="A4118" t="s">
        <v>720</v>
      </c>
      <c r="B4118" s="97" t="s">
        <v>1060</v>
      </c>
      <c r="C4118" t="s">
        <v>38</v>
      </c>
      <c r="D4118" t="b">
        <v>0</v>
      </c>
      <c r="E4118" t="b">
        <v>0</v>
      </c>
      <c r="F4118" t="b">
        <v>0</v>
      </c>
      <c r="G4118" t="b">
        <v>0</v>
      </c>
      <c r="H4118" t="b">
        <v>1</v>
      </c>
      <c r="I4118" t="b">
        <v>1</v>
      </c>
      <c r="J4118" t="b">
        <v>0</v>
      </c>
      <c r="L4118">
        <f t="shared" si="65"/>
        <v>6</v>
      </c>
    </row>
    <row r="4119" spans="1:12" x14ac:dyDescent="0.3">
      <c r="A4119" t="s">
        <v>720</v>
      </c>
      <c r="B4119" s="97" t="s">
        <v>1060</v>
      </c>
      <c r="C4119" t="s">
        <v>38</v>
      </c>
      <c r="D4119" t="b">
        <v>0</v>
      </c>
      <c r="E4119" t="b">
        <v>0</v>
      </c>
      <c r="F4119" t="b">
        <v>0</v>
      </c>
      <c r="G4119" t="b">
        <v>0</v>
      </c>
      <c r="H4119" t="b">
        <v>0</v>
      </c>
      <c r="I4119" t="b">
        <v>0</v>
      </c>
      <c r="J4119" t="b">
        <v>0</v>
      </c>
      <c r="L4119">
        <f t="shared" si="65"/>
        <v>7</v>
      </c>
    </row>
    <row r="4120" spans="1:12" x14ac:dyDescent="0.3">
      <c r="A4120" t="s">
        <v>720</v>
      </c>
      <c r="B4120" s="97" t="s">
        <v>1060</v>
      </c>
      <c r="C4120" t="s">
        <v>38</v>
      </c>
      <c r="D4120" t="b">
        <v>0</v>
      </c>
      <c r="E4120" t="b">
        <v>0</v>
      </c>
      <c r="F4120" t="b">
        <v>0</v>
      </c>
      <c r="G4120" t="b">
        <v>1</v>
      </c>
      <c r="H4120" t="b">
        <v>1</v>
      </c>
      <c r="I4120" t="b">
        <v>1</v>
      </c>
      <c r="J4120" t="b">
        <v>0</v>
      </c>
      <c r="L4120">
        <f t="shared" si="65"/>
        <v>6</v>
      </c>
    </row>
    <row r="4121" spans="1:12" x14ac:dyDescent="0.3">
      <c r="A4121" t="s">
        <v>720</v>
      </c>
      <c r="B4121" s="97" t="s">
        <v>1060</v>
      </c>
      <c r="C4121" t="s">
        <v>38</v>
      </c>
      <c r="D4121" t="b">
        <v>0</v>
      </c>
      <c r="E4121" t="b">
        <v>0</v>
      </c>
      <c r="F4121" t="b">
        <v>0</v>
      </c>
      <c r="G4121" t="b">
        <v>0</v>
      </c>
      <c r="H4121" t="b">
        <v>1</v>
      </c>
      <c r="I4121" t="b">
        <v>0</v>
      </c>
      <c r="J4121" t="b">
        <v>0</v>
      </c>
      <c r="L4121">
        <f t="shared" si="65"/>
        <v>7</v>
      </c>
    </row>
    <row r="4122" spans="1:12" x14ac:dyDescent="0.3">
      <c r="A4122" t="s">
        <v>720</v>
      </c>
      <c r="B4122" s="97" t="s">
        <v>1060</v>
      </c>
      <c r="C4122" t="s">
        <v>38</v>
      </c>
      <c r="D4122" t="b">
        <v>0</v>
      </c>
      <c r="E4122" t="b">
        <v>0</v>
      </c>
      <c r="F4122" t="b">
        <v>0</v>
      </c>
      <c r="G4122" t="b">
        <v>0</v>
      </c>
      <c r="H4122" t="b">
        <v>1</v>
      </c>
      <c r="I4122" t="b">
        <v>1</v>
      </c>
      <c r="J4122" t="b">
        <v>0</v>
      </c>
      <c r="L4122">
        <f t="shared" si="65"/>
        <v>6</v>
      </c>
    </row>
    <row r="4123" spans="1:12" x14ac:dyDescent="0.3">
      <c r="A4123" t="s">
        <v>720</v>
      </c>
      <c r="B4123" s="97" t="s">
        <v>1060</v>
      </c>
      <c r="C4123" t="s">
        <v>38</v>
      </c>
      <c r="D4123" t="b">
        <v>0</v>
      </c>
      <c r="E4123" t="b">
        <v>0</v>
      </c>
      <c r="F4123" t="b">
        <v>0</v>
      </c>
      <c r="G4123" t="b">
        <v>0</v>
      </c>
      <c r="H4123" t="b">
        <v>1</v>
      </c>
      <c r="I4123" t="b">
        <v>1</v>
      </c>
      <c r="J4123" t="b">
        <v>0</v>
      </c>
      <c r="L4123">
        <f t="shared" si="65"/>
        <v>6</v>
      </c>
    </row>
    <row r="4124" spans="1:12" x14ac:dyDescent="0.3">
      <c r="A4124" t="s">
        <v>720</v>
      </c>
      <c r="B4124" s="97" t="s">
        <v>1060</v>
      </c>
      <c r="C4124" t="s">
        <v>38</v>
      </c>
      <c r="D4124" t="b">
        <v>0</v>
      </c>
      <c r="E4124" t="b">
        <v>0</v>
      </c>
      <c r="F4124" t="b">
        <v>0</v>
      </c>
      <c r="G4124" t="b">
        <v>0</v>
      </c>
      <c r="H4124" t="b">
        <v>1</v>
      </c>
      <c r="I4124" t="b">
        <v>0</v>
      </c>
      <c r="J4124" t="b">
        <v>0</v>
      </c>
      <c r="L4124">
        <f t="shared" si="65"/>
        <v>7</v>
      </c>
    </row>
    <row r="4125" spans="1:12" x14ac:dyDescent="0.3">
      <c r="A4125" t="s">
        <v>720</v>
      </c>
      <c r="B4125" s="97" t="s">
        <v>1060</v>
      </c>
      <c r="C4125" t="s">
        <v>38</v>
      </c>
      <c r="D4125" t="b">
        <v>0</v>
      </c>
      <c r="E4125" t="b">
        <v>0</v>
      </c>
      <c r="F4125" t="b">
        <v>0</v>
      </c>
      <c r="G4125" t="b">
        <v>0</v>
      </c>
      <c r="H4125" t="b">
        <v>0</v>
      </c>
      <c r="I4125" t="b">
        <v>1</v>
      </c>
      <c r="J4125" t="b">
        <v>0</v>
      </c>
      <c r="L4125">
        <f t="shared" si="65"/>
        <v>6</v>
      </c>
    </row>
    <row r="4126" spans="1:12" x14ac:dyDescent="0.3">
      <c r="A4126" t="s">
        <v>720</v>
      </c>
      <c r="B4126" s="97" t="s">
        <v>1060</v>
      </c>
      <c r="C4126" t="s">
        <v>38</v>
      </c>
      <c r="D4126" t="b">
        <v>0</v>
      </c>
      <c r="E4126" t="b">
        <v>0</v>
      </c>
      <c r="F4126" t="b">
        <v>0</v>
      </c>
      <c r="G4126" t="b">
        <v>0</v>
      </c>
      <c r="H4126" t="b">
        <v>0</v>
      </c>
      <c r="I4126" t="b">
        <v>0</v>
      </c>
      <c r="J4126" t="b">
        <v>0</v>
      </c>
      <c r="L4126">
        <f t="shared" si="65"/>
        <v>7</v>
      </c>
    </row>
    <row r="4127" spans="1:12" x14ac:dyDescent="0.3">
      <c r="A4127" t="s">
        <v>720</v>
      </c>
      <c r="B4127" s="97" t="s">
        <v>1060</v>
      </c>
      <c r="C4127" t="s">
        <v>38</v>
      </c>
      <c r="D4127" t="b">
        <v>1</v>
      </c>
      <c r="E4127" t="b">
        <v>0</v>
      </c>
      <c r="F4127" t="b">
        <v>0</v>
      </c>
      <c r="G4127" t="b">
        <v>0</v>
      </c>
      <c r="H4127" t="b">
        <v>1</v>
      </c>
      <c r="I4127" t="b">
        <v>0</v>
      </c>
      <c r="J4127" t="b">
        <v>0</v>
      </c>
      <c r="L4127">
        <f t="shared" si="65"/>
        <v>7</v>
      </c>
    </row>
    <row r="4128" spans="1:12" x14ac:dyDescent="0.3">
      <c r="A4128" t="s">
        <v>720</v>
      </c>
      <c r="B4128" s="97" t="s">
        <v>1060</v>
      </c>
      <c r="C4128" t="s">
        <v>38</v>
      </c>
      <c r="D4128" t="b">
        <v>0</v>
      </c>
      <c r="E4128" t="b">
        <v>0</v>
      </c>
      <c r="F4128" t="b">
        <v>0</v>
      </c>
      <c r="G4128" t="b">
        <v>0</v>
      </c>
      <c r="H4128" t="b">
        <v>0</v>
      </c>
      <c r="I4128" t="b">
        <v>1</v>
      </c>
      <c r="J4128" t="b">
        <v>0</v>
      </c>
      <c r="L4128">
        <f t="shared" si="65"/>
        <v>6</v>
      </c>
    </row>
    <row r="4129" spans="1:12" x14ac:dyDescent="0.3">
      <c r="A4129" t="s">
        <v>720</v>
      </c>
      <c r="B4129" s="97" t="s">
        <v>1060</v>
      </c>
      <c r="C4129" t="s">
        <v>38</v>
      </c>
      <c r="D4129" t="b">
        <v>0</v>
      </c>
      <c r="E4129" t="b">
        <v>1</v>
      </c>
      <c r="F4129" t="b">
        <v>0</v>
      </c>
      <c r="G4129" t="b">
        <v>0</v>
      </c>
      <c r="H4129" t="b">
        <v>1</v>
      </c>
      <c r="I4129" t="b">
        <v>0</v>
      </c>
      <c r="J4129" t="b">
        <v>0</v>
      </c>
      <c r="L4129">
        <f t="shared" si="65"/>
        <v>7</v>
      </c>
    </row>
    <row r="4130" spans="1:12" x14ac:dyDescent="0.3">
      <c r="A4130" t="s">
        <v>720</v>
      </c>
      <c r="B4130" s="97" t="s">
        <v>1060</v>
      </c>
      <c r="C4130" t="s">
        <v>38</v>
      </c>
      <c r="D4130" t="b">
        <v>0</v>
      </c>
      <c r="E4130" t="b">
        <v>0</v>
      </c>
      <c r="F4130" t="b">
        <v>0</v>
      </c>
      <c r="G4130" t="b">
        <v>0</v>
      </c>
      <c r="H4130" t="b">
        <v>1</v>
      </c>
      <c r="I4130" t="b">
        <v>1</v>
      </c>
      <c r="J4130" t="b">
        <v>0</v>
      </c>
      <c r="L4130">
        <f t="shared" si="65"/>
        <v>6</v>
      </c>
    </row>
    <row r="4131" spans="1:12" x14ac:dyDescent="0.3">
      <c r="A4131" t="s">
        <v>720</v>
      </c>
      <c r="B4131" s="97" t="s">
        <v>1060</v>
      </c>
      <c r="C4131" t="s">
        <v>38</v>
      </c>
      <c r="D4131" t="b">
        <v>0</v>
      </c>
      <c r="E4131" t="b">
        <v>0</v>
      </c>
      <c r="F4131" t="b">
        <v>0</v>
      </c>
      <c r="G4131" t="b">
        <v>0</v>
      </c>
      <c r="H4131" t="b">
        <v>0</v>
      </c>
      <c r="I4131" t="b">
        <v>1</v>
      </c>
      <c r="J4131" t="b">
        <v>0</v>
      </c>
      <c r="L4131">
        <f t="shared" si="65"/>
        <v>6</v>
      </c>
    </row>
    <row r="4132" spans="1:12" x14ac:dyDescent="0.3">
      <c r="A4132" t="s">
        <v>720</v>
      </c>
      <c r="B4132" s="97" t="s">
        <v>1060</v>
      </c>
      <c r="C4132" t="s">
        <v>38</v>
      </c>
      <c r="D4132" t="b">
        <v>0</v>
      </c>
      <c r="E4132" t="b">
        <v>0</v>
      </c>
      <c r="F4132" t="b">
        <v>0</v>
      </c>
      <c r="G4132" t="b">
        <v>0</v>
      </c>
      <c r="H4132" t="b">
        <v>1</v>
      </c>
      <c r="I4132" t="b">
        <v>1</v>
      </c>
      <c r="J4132" t="b">
        <v>0</v>
      </c>
      <c r="L4132">
        <f t="shared" si="65"/>
        <v>6</v>
      </c>
    </row>
    <row r="4133" spans="1:12" x14ac:dyDescent="0.3">
      <c r="A4133" t="s">
        <v>720</v>
      </c>
      <c r="B4133" s="97" t="s">
        <v>1060</v>
      </c>
      <c r="C4133" t="s">
        <v>38</v>
      </c>
      <c r="D4133" t="b">
        <v>0</v>
      </c>
      <c r="E4133" t="b">
        <v>0</v>
      </c>
      <c r="F4133" t="b">
        <v>0</v>
      </c>
      <c r="G4133" t="b">
        <v>1</v>
      </c>
      <c r="H4133" t="b">
        <v>1</v>
      </c>
      <c r="I4133" t="b">
        <v>0</v>
      </c>
      <c r="J4133" t="b">
        <v>0</v>
      </c>
      <c r="L4133">
        <f t="shared" si="65"/>
        <v>5</v>
      </c>
    </row>
    <row r="4134" spans="1:12" x14ac:dyDescent="0.3">
      <c r="A4134" t="s">
        <v>720</v>
      </c>
      <c r="B4134" s="97" t="s">
        <v>1060</v>
      </c>
      <c r="C4134" t="s">
        <v>38</v>
      </c>
      <c r="D4134" t="b">
        <v>0</v>
      </c>
      <c r="E4134" t="b">
        <v>0</v>
      </c>
      <c r="F4134" t="b">
        <v>0</v>
      </c>
      <c r="G4134" t="b">
        <v>0</v>
      </c>
      <c r="H4134" t="b">
        <v>0</v>
      </c>
      <c r="I4134" t="b">
        <v>0</v>
      </c>
      <c r="J4134" t="b">
        <v>0</v>
      </c>
      <c r="L4134">
        <f t="shared" si="65"/>
        <v>7</v>
      </c>
    </row>
    <row r="4135" spans="1:12" x14ac:dyDescent="0.3">
      <c r="A4135" t="s">
        <v>720</v>
      </c>
      <c r="B4135" s="97" t="s">
        <v>1060</v>
      </c>
      <c r="C4135" t="s">
        <v>38</v>
      </c>
      <c r="D4135" t="b">
        <v>0</v>
      </c>
      <c r="E4135" t="b">
        <v>0</v>
      </c>
      <c r="F4135" t="b">
        <v>0</v>
      </c>
      <c r="G4135" t="b">
        <v>0</v>
      </c>
      <c r="H4135" t="b">
        <v>1</v>
      </c>
      <c r="I4135" t="b">
        <v>1</v>
      </c>
      <c r="J4135" t="b">
        <v>0</v>
      </c>
      <c r="L4135">
        <f t="shared" si="65"/>
        <v>6</v>
      </c>
    </row>
    <row r="4136" spans="1:12" x14ac:dyDescent="0.3">
      <c r="A4136" t="s">
        <v>720</v>
      </c>
      <c r="B4136" s="97" t="s">
        <v>1060</v>
      </c>
      <c r="C4136" t="s">
        <v>38</v>
      </c>
      <c r="D4136" t="b">
        <v>0</v>
      </c>
      <c r="E4136" t="b">
        <v>0</v>
      </c>
      <c r="F4136" t="b">
        <v>0</v>
      </c>
      <c r="G4136" t="b">
        <v>0</v>
      </c>
      <c r="H4136" t="b">
        <v>1</v>
      </c>
      <c r="I4136" t="b">
        <v>0</v>
      </c>
      <c r="J4136" t="b">
        <v>0</v>
      </c>
      <c r="L4136">
        <f t="shared" si="65"/>
        <v>7</v>
      </c>
    </row>
    <row r="4137" spans="1:12" x14ac:dyDescent="0.3">
      <c r="A4137" t="s">
        <v>720</v>
      </c>
      <c r="B4137" s="97" t="s">
        <v>1060</v>
      </c>
      <c r="C4137" t="s">
        <v>38</v>
      </c>
      <c r="D4137" t="b">
        <v>0</v>
      </c>
      <c r="E4137" t="b">
        <v>0</v>
      </c>
      <c r="F4137" t="b">
        <v>0</v>
      </c>
      <c r="G4137" t="b">
        <v>0</v>
      </c>
      <c r="H4137" t="b">
        <v>0</v>
      </c>
      <c r="I4137" t="b">
        <v>0</v>
      </c>
      <c r="J4137" t="b">
        <v>0</v>
      </c>
      <c r="L4137">
        <f t="shared" si="65"/>
        <v>7</v>
      </c>
    </row>
    <row r="4138" spans="1:12" x14ac:dyDescent="0.3">
      <c r="A4138" t="s">
        <v>720</v>
      </c>
      <c r="B4138" s="97" t="s">
        <v>1060</v>
      </c>
      <c r="C4138" t="s">
        <v>38</v>
      </c>
      <c r="D4138" t="b">
        <v>0</v>
      </c>
      <c r="E4138" t="b">
        <v>1</v>
      </c>
      <c r="F4138" t="b">
        <v>0</v>
      </c>
      <c r="G4138" t="b">
        <v>0</v>
      </c>
      <c r="H4138" t="b">
        <v>1</v>
      </c>
      <c r="I4138" t="b">
        <v>0</v>
      </c>
      <c r="J4138" t="b">
        <v>0</v>
      </c>
      <c r="L4138">
        <f t="shared" si="65"/>
        <v>7</v>
      </c>
    </row>
    <row r="4139" spans="1:12" x14ac:dyDescent="0.3">
      <c r="A4139" t="s">
        <v>720</v>
      </c>
      <c r="B4139" s="97" t="s">
        <v>1060</v>
      </c>
      <c r="C4139" t="s">
        <v>38</v>
      </c>
      <c r="D4139" t="b">
        <v>0</v>
      </c>
      <c r="E4139" t="b">
        <v>0</v>
      </c>
      <c r="F4139" t="b">
        <v>0</v>
      </c>
      <c r="G4139" t="b">
        <v>0</v>
      </c>
      <c r="H4139" t="b">
        <v>0</v>
      </c>
      <c r="I4139" t="b">
        <v>1</v>
      </c>
      <c r="J4139" t="b">
        <v>0</v>
      </c>
      <c r="L4139">
        <f t="shared" si="65"/>
        <v>6</v>
      </c>
    </row>
    <row r="4140" spans="1:12" x14ac:dyDescent="0.3">
      <c r="A4140" t="s">
        <v>720</v>
      </c>
      <c r="B4140" s="97" t="s">
        <v>1060</v>
      </c>
      <c r="C4140" t="s">
        <v>38</v>
      </c>
      <c r="D4140" t="b">
        <v>0</v>
      </c>
      <c r="E4140" t="b">
        <v>1</v>
      </c>
      <c r="F4140" t="b">
        <v>0</v>
      </c>
      <c r="G4140" t="b">
        <v>0</v>
      </c>
      <c r="H4140" t="b">
        <v>1</v>
      </c>
      <c r="I4140" t="b">
        <v>1</v>
      </c>
      <c r="J4140" t="b">
        <v>0</v>
      </c>
      <c r="L4140">
        <f t="shared" si="65"/>
        <v>6</v>
      </c>
    </row>
    <row r="4141" spans="1:12" x14ac:dyDescent="0.3">
      <c r="A4141" t="s">
        <v>720</v>
      </c>
      <c r="B4141" s="97" t="s">
        <v>1060</v>
      </c>
      <c r="C4141" t="s">
        <v>38</v>
      </c>
      <c r="D4141" t="b">
        <v>0</v>
      </c>
      <c r="E4141" t="b">
        <v>0</v>
      </c>
      <c r="F4141" t="b">
        <v>0</v>
      </c>
      <c r="G4141" t="b">
        <v>0</v>
      </c>
      <c r="H4141" t="b">
        <v>0</v>
      </c>
      <c r="I4141" t="b">
        <v>0</v>
      </c>
      <c r="J4141" t="b">
        <v>0</v>
      </c>
      <c r="L4141">
        <f t="shared" si="65"/>
        <v>7</v>
      </c>
    </row>
    <row r="4142" spans="1:12" x14ac:dyDescent="0.3">
      <c r="A4142" t="s">
        <v>720</v>
      </c>
      <c r="B4142" s="97" t="s">
        <v>1060</v>
      </c>
      <c r="C4142" t="s">
        <v>38</v>
      </c>
      <c r="D4142" t="b">
        <v>0</v>
      </c>
      <c r="E4142" t="b">
        <v>0</v>
      </c>
      <c r="F4142" t="b">
        <v>0</v>
      </c>
      <c r="G4142" t="b">
        <v>0</v>
      </c>
      <c r="H4142" t="b">
        <v>0</v>
      </c>
      <c r="I4142" t="b">
        <v>1</v>
      </c>
      <c r="J4142" t="b">
        <v>0</v>
      </c>
      <c r="L4142">
        <f t="shared" si="65"/>
        <v>6</v>
      </c>
    </row>
    <row r="4143" spans="1:12" x14ac:dyDescent="0.3">
      <c r="A4143" t="s">
        <v>720</v>
      </c>
      <c r="B4143" s="97" t="s">
        <v>1060</v>
      </c>
      <c r="C4143" t="s">
        <v>38</v>
      </c>
      <c r="D4143" t="b">
        <v>0</v>
      </c>
      <c r="E4143" t="b">
        <v>0</v>
      </c>
      <c r="F4143" t="b">
        <v>0</v>
      </c>
      <c r="G4143" t="b">
        <v>0</v>
      </c>
      <c r="H4143" t="b">
        <v>0</v>
      </c>
      <c r="I4143" t="b">
        <v>0</v>
      </c>
      <c r="J4143" t="b">
        <v>0</v>
      </c>
      <c r="L4143">
        <f t="shared" si="65"/>
        <v>7</v>
      </c>
    </row>
    <row r="4144" spans="1:12" x14ac:dyDescent="0.3">
      <c r="A4144" t="s">
        <v>720</v>
      </c>
      <c r="B4144" s="97" t="s">
        <v>1060</v>
      </c>
      <c r="C4144" t="s">
        <v>38</v>
      </c>
      <c r="D4144" t="b">
        <v>0</v>
      </c>
      <c r="E4144" t="b">
        <v>0</v>
      </c>
      <c r="F4144" t="b">
        <v>0</v>
      </c>
      <c r="G4144" t="b">
        <v>1</v>
      </c>
      <c r="H4144" t="b">
        <v>0</v>
      </c>
      <c r="I4144" t="b">
        <v>1</v>
      </c>
      <c r="J4144" t="b">
        <v>0</v>
      </c>
      <c r="L4144">
        <f t="shared" si="65"/>
        <v>4</v>
      </c>
    </row>
    <row r="4145" spans="1:12" x14ac:dyDescent="0.3">
      <c r="A4145" t="s">
        <v>720</v>
      </c>
      <c r="B4145" s="97" t="s">
        <v>1060</v>
      </c>
      <c r="C4145" t="s">
        <v>38</v>
      </c>
      <c r="D4145" t="b">
        <v>0</v>
      </c>
      <c r="E4145" t="b">
        <v>0</v>
      </c>
      <c r="F4145" t="b">
        <v>0</v>
      </c>
      <c r="G4145" t="b">
        <v>0</v>
      </c>
      <c r="H4145" t="b">
        <v>0</v>
      </c>
      <c r="I4145" t="b">
        <v>0</v>
      </c>
      <c r="J4145" t="b">
        <v>0</v>
      </c>
      <c r="L4145">
        <f t="shared" si="65"/>
        <v>7</v>
      </c>
    </row>
    <row r="4146" spans="1:12" x14ac:dyDescent="0.3">
      <c r="A4146" t="s">
        <v>720</v>
      </c>
      <c r="B4146" s="97" t="s">
        <v>1060</v>
      </c>
      <c r="C4146" t="s">
        <v>38</v>
      </c>
      <c r="D4146" t="b">
        <v>0</v>
      </c>
      <c r="E4146" t="b">
        <v>0</v>
      </c>
      <c r="F4146" t="b">
        <v>0</v>
      </c>
      <c r="G4146" t="b">
        <v>0</v>
      </c>
      <c r="H4146" t="b">
        <v>1</v>
      </c>
      <c r="I4146" t="b">
        <v>0</v>
      </c>
      <c r="J4146" t="b">
        <v>0</v>
      </c>
      <c r="L4146">
        <f t="shared" si="65"/>
        <v>7</v>
      </c>
    </row>
    <row r="4147" spans="1:12" x14ac:dyDescent="0.3">
      <c r="A4147" t="s">
        <v>720</v>
      </c>
      <c r="B4147" s="97" t="s">
        <v>1060</v>
      </c>
      <c r="C4147" t="s">
        <v>38</v>
      </c>
      <c r="D4147" t="b">
        <v>0</v>
      </c>
      <c r="E4147" t="b">
        <v>0</v>
      </c>
      <c r="F4147" t="b">
        <v>0</v>
      </c>
      <c r="G4147" t="b">
        <v>0</v>
      </c>
      <c r="H4147" t="b">
        <v>0</v>
      </c>
      <c r="I4147" t="b">
        <v>0</v>
      </c>
      <c r="J4147" t="b">
        <v>0</v>
      </c>
      <c r="L4147">
        <f t="shared" si="65"/>
        <v>7</v>
      </c>
    </row>
    <row r="4148" spans="1:12" x14ac:dyDescent="0.3">
      <c r="A4148" t="s">
        <v>720</v>
      </c>
      <c r="B4148" s="97" t="s">
        <v>1060</v>
      </c>
      <c r="C4148" t="s">
        <v>38</v>
      </c>
      <c r="D4148" t="b">
        <v>0</v>
      </c>
      <c r="E4148" t="b">
        <v>0</v>
      </c>
      <c r="F4148" t="b">
        <v>0</v>
      </c>
      <c r="G4148" t="b">
        <v>1</v>
      </c>
      <c r="H4148" t="b">
        <v>0</v>
      </c>
      <c r="I4148" t="b">
        <v>0</v>
      </c>
      <c r="J4148" t="b">
        <v>0</v>
      </c>
      <c r="L4148">
        <f t="shared" si="65"/>
        <v>4</v>
      </c>
    </row>
    <row r="4149" spans="1:12" x14ac:dyDescent="0.3">
      <c r="A4149" t="s">
        <v>720</v>
      </c>
      <c r="B4149" s="97" t="s">
        <v>1060</v>
      </c>
      <c r="C4149" t="s">
        <v>38</v>
      </c>
      <c r="D4149" t="b">
        <v>0</v>
      </c>
      <c r="E4149" t="b">
        <v>0</v>
      </c>
      <c r="F4149" t="b">
        <v>0</v>
      </c>
      <c r="G4149" t="b">
        <v>0</v>
      </c>
      <c r="H4149" t="b">
        <v>1</v>
      </c>
      <c r="I4149" t="b">
        <v>1</v>
      </c>
      <c r="J4149" t="b">
        <v>0</v>
      </c>
      <c r="L4149">
        <f t="shared" si="65"/>
        <v>6</v>
      </c>
    </row>
    <row r="4150" spans="1:12" x14ac:dyDescent="0.3">
      <c r="A4150" t="s">
        <v>720</v>
      </c>
      <c r="B4150" s="97" t="s">
        <v>1060</v>
      </c>
      <c r="C4150" t="s">
        <v>38</v>
      </c>
      <c r="D4150" t="b">
        <v>0</v>
      </c>
      <c r="E4150" t="b">
        <v>0</v>
      </c>
      <c r="F4150" t="b">
        <v>0</v>
      </c>
      <c r="G4150" t="b">
        <v>0</v>
      </c>
      <c r="H4150" t="b">
        <v>0</v>
      </c>
      <c r="I4150" t="b">
        <v>0</v>
      </c>
      <c r="J4150" t="b">
        <v>0</v>
      </c>
      <c r="L4150">
        <f t="shared" si="65"/>
        <v>7</v>
      </c>
    </row>
    <row r="4151" spans="1:12" x14ac:dyDescent="0.3">
      <c r="A4151" t="s">
        <v>720</v>
      </c>
      <c r="B4151" s="97" t="s">
        <v>1060</v>
      </c>
      <c r="C4151" t="s">
        <v>38</v>
      </c>
      <c r="D4151" t="b">
        <v>0</v>
      </c>
      <c r="E4151" t="b">
        <v>0</v>
      </c>
      <c r="F4151" t="b">
        <v>0</v>
      </c>
      <c r="G4151" t="b">
        <v>0</v>
      </c>
      <c r="H4151" t="b">
        <v>0</v>
      </c>
      <c r="I4151" t="b">
        <v>0</v>
      </c>
      <c r="J4151" t="b">
        <v>0</v>
      </c>
      <c r="L4151">
        <f t="shared" si="65"/>
        <v>7</v>
      </c>
    </row>
    <row r="4152" spans="1:12" x14ac:dyDescent="0.3">
      <c r="A4152" t="s">
        <v>720</v>
      </c>
      <c r="B4152" s="97" t="s">
        <v>1060</v>
      </c>
      <c r="C4152" t="s">
        <v>38</v>
      </c>
      <c r="D4152" t="b">
        <v>0</v>
      </c>
      <c r="E4152" t="b">
        <v>1</v>
      </c>
      <c r="F4152" t="b">
        <v>0</v>
      </c>
      <c r="G4152" t="b">
        <v>0</v>
      </c>
      <c r="H4152" t="b">
        <v>1</v>
      </c>
      <c r="I4152" t="b">
        <v>1</v>
      </c>
      <c r="J4152" t="b">
        <v>0</v>
      </c>
      <c r="L4152">
        <f t="shared" si="65"/>
        <v>6</v>
      </c>
    </row>
    <row r="4153" spans="1:12" x14ac:dyDescent="0.3">
      <c r="A4153" t="s">
        <v>720</v>
      </c>
      <c r="B4153" s="97" t="s">
        <v>1060</v>
      </c>
      <c r="C4153" t="s">
        <v>38</v>
      </c>
      <c r="D4153" t="b">
        <v>0</v>
      </c>
      <c r="E4153" t="b">
        <v>0</v>
      </c>
      <c r="F4153" t="b">
        <v>0</v>
      </c>
      <c r="G4153" t="b">
        <v>0</v>
      </c>
      <c r="H4153" t="b">
        <v>1</v>
      </c>
      <c r="I4153" t="b">
        <v>1</v>
      </c>
      <c r="J4153" t="b">
        <v>0</v>
      </c>
      <c r="L4153">
        <f t="shared" si="65"/>
        <v>6</v>
      </c>
    </row>
    <row r="4154" spans="1:12" x14ac:dyDescent="0.3">
      <c r="A4154" t="s">
        <v>720</v>
      </c>
      <c r="B4154" s="97" t="s">
        <v>1060</v>
      </c>
      <c r="C4154" t="s">
        <v>38</v>
      </c>
      <c r="D4154" t="b">
        <v>0</v>
      </c>
      <c r="E4154" t="b">
        <v>0</v>
      </c>
      <c r="F4154" t="b">
        <v>0</v>
      </c>
      <c r="G4154" t="b">
        <v>0</v>
      </c>
      <c r="H4154" t="b">
        <v>0</v>
      </c>
      <c r="I4154" t="b">
        <v>0</v>
      </c>
      <c r="J4154" t="b">
        <v>0</v>
      </c>
      <c r="L4154">
        <f t="shared" si="65"/>
        <v>7</v>
      </c>
    </row>
    <row r="4155" spans="1:12" x14ac:dyDescent="0.3">
      <c r="A4155" t="s">
        <v>720</v>
      </c>
      <c r="B4155" s="97" t="s">
        <v>1060</v>
      </c>
      <c r="C4155" t="s">
        <v>38</v>
      </c>
      <c r="D4155" t="b">
        <v>0</v>
      </c>
      <c r="E4155" t="b">
        <v>0</v>
      </c>
      <c r="F4155" t="b">
        <v>0</v>
      </c>
      <c r="G4155" t="b">
        <v>1</v>
      </c>
      <c r="H4155" t="b">
        <v>1</v>
      </c>
      <c r="I4155" t="b">
        <v>1</v>
      </c>
      <c r="J4155" t="b">
        <v>0</v>
      </c>
      <c r="L4155">
        <f t="shared" si="65"/>
        <v>6</v>
      </c>
    </row>
    <row r="4156" spans="1:12" x14ac:dyDescent="0.3">
      <c r="A4156" t="s">
        <v>720</v>
      </c>
      <c r="B4156" s="97" t="s">
        <v>1060</v>
      </c>
      <c r="C4156" t="s">
        <v>38</v>
      </c>
      <c r="D4156" t="b">
        <v>0</v>
      </c>
      <c r="E4156" t="b">
        <v>0</v>
      </c>
      <c r="F4156" t="b">
        <v>0</v>
      </c>
      <c r="G4156" t="b">
        <v>0</v>
      </c>
      <c r="H4156" t="b">
        <v>1</v>
      </c>
      <c r="I4156" t="b">
        <v>0</v>
      </c>
      <c r="J4156" t="b">
        <v>0</v>
      </c>
      <c r="L4156">
        <f t="shared" si="65"/>
        <v>7</v>
      </c>
    </row>
    <row r="4157" spans="1:12" x14ac:dyDescent="0.3">
      <c r="A4157" t="s">
        <v>720</v>
      </c>
      <c r="B4157" s="97" t="s">
        <v>1060</v>
      </c>
      <c r="C4157" t="s">
        <v>38</v>
      </c>
      <c r="D4157" t="b">
        <v>0</v>
      </c>
      <c r="E4157" t="b">
        <v>0</v>
      </c>
      <c r="F4157" t="b">
        <v>0</v>
      </c>
      <c r="G4157" t="b">
        <v>0</v>
      </c>
      <c r="H4157" t="b">
        <v>0</v>
      </c>
      <c r="I4157" t="b">
        <v>0</v>
      </c>
      <c r="J4157" t="b">
        <v>0</v>
      </c>
      <c r="L4157">
        <f t="shared" si="65"/>
        <v>7</v>
      </c>
    </row>
    <row r="4158" spans="1:12" x14ac:dyDescent="0.3">
      <c r="A4158" t="s">
        <v>720</v>
      </c>
      <c r="B4158" s="97" t="s">
        <v>1060</v>
      </c>
      <c r="C4158" t="s">
        <v>38</v>
      </c>
      <c r="D4158" t="b">
        <v>0</v>
      </c>
      <c r="E4158" t="b">
        <v>0</v>
      </c>
      <c r="F4158" t="b">
        <v>0</v>
      </c>
      <c r="G4158" t="b">
        <v>0</v>
      </c>
      <c r="H4158" t="b">
        <v>0</v>
      </c>
      <c r="I4158" t="b">
        <v>1</v>
      </c>
      <c r="J4158" t="b">
        <v>0</v>
      </c>
      <c r="L4158">
        <f t="shared" si="65"/>
        <v>6</v>
      </c>
    </row>
    <row r="4159" spans="1:12" x14ac:dyDescent="0.3">
      <c r="A4159" t="s">
        <v>720</v>
      </c>
      <c r="B4159" s="97" t="s">
        <v>1060</v>
      </c>
      <c r="C4159" t="s">
        <v>38</v>
      </c>
      <c r="D4159" t="b">
        <v>0</v>
      </c>
      <c r="E4159" t="b">
        <v>0</v>
      </c>
      <c r="F4159" t="b">
        <v>0</v>
      </c>
      <c r="G4159" t="b">
        <v>0</v>
      </c>
      <c r="H4159" t="b">
        <v>0</v>
      </c>
      <c r="I4159" t="b">
        <v>0</v>
      </c>
      <c r="J4159" t="b">
        <v>0</v>
      </c>
      <c r="L4159">
        <f t="shared" si="65"/>
        <v>7</v>
      </c>
    </row>
    <row r="4160" spans="1:12" x14ac:dyDescent="0.3">
      <c r="A4160" t="s">
        <v>720</v>
      </c>
      <c r="B4160" s="97" t="s">
        <v>1060</v>
      </c>
      <c r="C4160" t="s">
        <v>38</v>
      </c>
      <c r="D4160" t="b">
        <v>0</v>
      </c>
      <c r="E4160" t="b">
        <v>0</v>
      </c>
      <c r="F4160" t="b">
        <v>0</v>
      </c>
      <c r="G4160" t="b">
        <v>0</v>
      </c>
      <c r="H4160" t="b">
        <v>0</v>
      </c>
      <c r="I4160" t="b">
        <v>1</v>
      </c>
      <c r="J4160" t="b">
        <v>0</v>
      </c>
      <c r="L4160">
        <f t="shared" si="65"/>
        <v>6</v>
      </c>
    </row>
    <row r="4161" spans="1:12" x14ac:dyDescent="0.3">
      <c r="A4161" t="s">
        <v>720</v>
      </c>
      <c r="B4161" s="97" t="s">
        <v>1060</v>
      </c>
      <c r="C4161" t="s">
        <v>38</v>
      </c>
      <c r="D4161" t="b">
        <v>0</v>
      </c>
      <c r="E4161" t="b">
        <v>0</v>
      </c>
      <c r="F4161" t="b">
        <v>0</v>
      </c>
      <c r="G4161" t="b">
        <v>1</v>
      </c>
      <c r="H4161" t="b">
        <v>0</v>
      </c>
      <c r="I4161" t="b">
        <v>1</v>
      </c>
      <c r="J4161" t="b">
        <v>0</v>
      </c>
      <c r="L4161">
        <f t="shared" si="65"/>
        <v>4</v>
      </c>
    </row>
    <row r="4162" spans="1:12" x14ac:dyDescent="0.3">
      <c r="A4162" t="s">
        <v>720</v>
      </c>
      <c r="B4162" s="97" t="s">
        <v>1060</v>
      </c>
      <c r="C4162" t="s">
        <v>38</v>
      </c>
      <c r="D4162" t="b">
        <v>0</v>
      </c>
      <c r="E4162" t="b">
        <v>0</v>
      </c>
      <c r="F4162" t="b">
        <v>0</v>
      </c>
      <c r="G4162" t="b">
        <v>0</v>
      </c>
      <c r="H4162" t="b">
        <v>0</v>
      </c>
      <c r="I4162" t="b">
        <v>1</v>
      </c>
      <c r="J4162" t="b">
        <v>0</v>
      </c>
      <c r="L4162">
        <f t="shared" si="65"/>
        <v>6</v>
      </c>
    </row>
    <row r="4163" spans="1:12" x14ac:dyDescent="0.3">
      <c r="A4163" t="s">
        <v>720</v>
      </c>
      <c r="B4163" s="97" t="s">
        <v>1060</v>
      </c>
      <c r="C4163" t="s">
        <v>38</v>
      </c>
      <c r="D4163" t="b">
        <v>0</v>
      </c>
      <c r="E4163" t="b">
        <v>0</v>
      </c>
      <c r="F4163" t="b">
        <v>0</v>
      </c>
      <c r="G4163" t="b">
        <v>0</v>
      </c>
      <c r="H4163" t="b">
        <v>0</v>
      </c>
      <c r="I4163" t="b">
        <v>0</v>
      </c>
      <c r="J4163" t="b">
        <v>0</v>
      </c>
      <c r="L4163">
        <f t="shared" si="65"/>
        <v>7</v>
      </c>
    </row>
    <row r="4164" spans="1:12" x14ac:dyDescent="0.3">
      <c r="A4164" t="s">
        <v>720</v>
      </c>
      <c r="B4164" s="97" t="s">
        <v>1060</v>
      </c>
      <c r="C4164" t="s">
        <v>38</v>
      </c>
      <c r="D4164" t="b">
        <v>0</v>
      </c>
      <c r="E4164" t="b">
        <v>0</v>
      </c>
      <c r="F4164" t="b">
        <v>0</v>
      </c>
      <c r="G4164" t="b">
        <v>0</v>
      </c>
      <c r="H4164" t="b">
        <v>0</v>
      </c>
      <c r="I4164" t="b">
        <v>0</v>
      </c>
      <c r="J4164" t="b">
        <v>0</v>
      </c>
      <c r="L4164">
        <f t="shared" si="65"/>
        <v>7</v>
      </c>
    </row>
    <row r="4165" spans="1:12" x14ac:dyDescent="0.3">
      <c r="A4165" t="s">
        <v>720</v>
      </c>
      <c r="B4165" s="97" t="s">
        <v>1060</v>
      </c>
      <c r="C4165" t="s">
        <v>38</v>
      </c>
      <c r="D4165" t="b">
        <v>0</v>
      </c>
      <c r="E4165" t="b">
        <v>0</v>
      </c>
      <c r="F4165" t="b">
        <v>0</v>
      </c>
      <c r="G4165" t="b">
        <v>0</v>
      </c>
      <c r="H4165" t="b">
        <v>0</v>
      </c>
      <c r="I4165" t="b">
        <v>1</v>
      </c>
      <c r="J4165" t="b">
        <v>0</v>
      </c>
      <c r="L4165">
        <f t="shared" si="65"/>
        <v>6</v>
      </c>
    </row>
    <row r="4166" spans="1:12" x14ac:dyDescent="0.3">
      <c r="A4166" t="s">
        <v>720</v>
      </c>
      <c r="B4166" s="97" t="s">
        <v>1060</v>
      </c>
      <c r="C4166" t="s">
        <v>38</v>
      </c>
      <c r="D4166" t="b">
        <v>0</v>
      </c>
      <c r="E4166" t="b">
        <v>0</v>
      </c>
      <c r="F4166" t="b">
        <v>0</v>
      </c>
      <c r="G4166" t="b">
        <v>0</v>
      </c>
      <c r="H4166" t="b">
        <v>0</v>
      </c>
      <c r="I4166" t="b">
        <v>0</v>
      </c>
      <c r="J4166" t="b">
        <v>0</v>
      </c>
      <c r="L4166">
        <f t="shared" si="65"/>
        <v>7</v>
      </c>
    </row>
    <row r="4167" spans="1:12" x14ac:dyDescent="0.3">
      <c r="A4167" t="s">
        <v>720</v>
      </c>
      <c r="B4167" s="97" t="s">
        <v>1060</v>
      </c>
      <c r="C4167" t="s">
        <v>38</v>
      </c>
      <c r="D4167" t="b">
        <v>0</v>
      </c>
      <c r="E4167" t="b">
        <v>0</v>
      </c>
      <c r="F4167" t="b">
        <v>0</v>
      </c>
      <c r="G4167" t="b">
        <v>0</v>
      </c>
      <c r="H4167" t="b">
        <v>0</v>
      </c>
      <c r="I4167" t="b">
        <v>1</v>
      </c>
      <c r="J4167" t="b">
        <v>0</v>
      </c>
      <c r="L4167">
        <f t="shared" si="65"/>
        <v>6</v>
      </c>
    </row>
    <row r="4168" spans="1:12" x14ac:dyDescent="0.3">
      <c r="A4168" t="s">
        <v>720</v>
      </c>
      <c r="B4168" s="97" t="s">
        <v>1060</v>
      </c>
      <c r="C4168" t="s">
        <v>38</v>
      </c>
      <c r="D4168" t="b">
        <v>0</v>
      </c>
      <c r="E4168" t="b">
        <v>0</v>
      </c>
      <c r="F4168" t="b">
        <v>0</v>
      </c>
      <c r="G4168" t="b">
        <v>0</v>
      </c>
      <c r="H4168" t="b">
        <v>0</v>
      </c>
      <c r="I4168" t="b">
        <v>0</v>
      </c>
      <c r="J4168" t="b">
        <v>0</v>
      </c>
      <c r="L4168">
        <f t="shared" si="65"/>
        <v>7</v>
      </c>
    </row>
    <row r="4169" spans="1:12" x14ac:dyDescent="0.3">
      <c r="A4169" t="s">
        <v>720</v>
      </c>
      <c r="B4169" s="97" t="s">
        <v>1060</v>
      </c>
      <c r="C4169" t="s">
        <v>38</v>
      </c>
      <c r="D4169" t="b">
        <v>0</v>
      </c>
      <c r="E4169" t="b">
        <v>0</v>
      </c>
      <c r="F4169" t="b">
        <v>0</v>
      </c>
      <c r="G4169" t="b">
        <v>0</v>
      </c>
      <c r="H4169" t="b">
        <v>0</v>
      </c>
      <c r="I4169" t="b">
        <v>0</v>
      </c>
      <c r="J4169" t="b">
        <v>0</v>
      </c>
      <c r="L4169">
        <f t="shared" si="65"/>
        <v>7</v>
      </c>
    </row>
    <row r="4170" spans="1:12" x14ac:dyDescent="0.3">
      <c r="A4170" t="s">
        <v>720</v>
      </c>
      <c r="B4170" s="97" t="s">
        <v>1060</v>
      </c>
      <c r="C4170" t="s">
        <v>38</v>
      </c>
      <c r="D4170" t="b">
        <v>0</v>
      </c>
      <c r="E4170" t="b">
        <v>0</v>
      </c>
      <c r="F4170" t="b">
        <v>0</v>
      </c>
      <c r="G4170" t="b">
        <v>0</v>
      </c>
      <c r="H4170" t="b">
        <v>1</v>
      </c>
      <c r="I4170" t="b">
        <v>0</v>
      </c>
      <c r="J4170" t="b">
        <v>0</v>
      </c>
      <c r="L4170">
        <f t="shared" ref="L4170:L4233" si="66">MATCH(TRUE,D4170:J4170)</f>
        <v>7</v>
      </c>
    </row>
    <row r="4171" spans="1:12" x14ac:dyDescent="0.3">
      <c r="A4171" t="s">
        <v>720</v>
      </c>
      <c r="B4171" s="97" t="s">
        <v>1060</v>
      </c>
      <c r="C4171" t="s">
        <v>38</v>
      </c>
      <c r="D4171" t="b">
        <v>0</v>
      </c>
      <c r="E4171" t="b">
        <v>0</v>
      </c>
      <c r="F4171" t="b">
        <v>0</v>
      </c>
      <c r="G4171" t="b">
        <v>1</v>
      </c>
      <c r="H4171" t="b">
        <v>0</v>
      </c>
      <c r="I4171" t="b">
        <v>0</v>
      </c>
      <c r="J4171" t="b">
        <v>0</v>
      </c>
      <c r="L4171">
        <f t="shared" si="66"/>
        <v>4</v>
      </c>
    </row>
    <row r="4172" spans="1:12" x14ac:dyDescent="0.3">
      <c r="A4172" t="s">
        <v>720</v>
      </c>
      <c r="B4172" s="97" t="s">
        <v>1060</v>
      </c>
      <c r="C4172" t="s">
        <v>38</v>
      </c>
      <c r="D4172" t="b">
        <v>0</v>
      </c>
      <c r="E4172" t="b">
        <v>0</v>
      </c>
      <c r="F4172" t="b">
        <v>0</v>
      </c>
      <c r="G4172" t="b">
        <v>0</v>
      </c>
      <c r="H4172" t="b">
        <v>0</v>
      </c>
      <c r="I4172" t="b">
        <v>0</v>
      </c>
      <c r="J4172" t="b">
        <v>0</v>
      </c>
      <c r="L4172">
        <f t="shared" si="66"/>
        <v>7</v>
      </c>
    </row>
    <row r="4173" spans="1:12" x14ac:dyDescent="0.3">
      <c r="A4173" t="s">
        <v>720</v>
      </c>
      <c r="B4173" s="97" t="s">
        <v>1060</v>
      </c>
      <c r="C4173" t="s">
        <v>38</v>
      </c>
      <c r="D4173" t="b">
        <v>0</v>
      </c>
      <c r="E4173" t="b">
        <v>0</v>
      </c>
      <c r="F4173" t="b">
        <v>1</v>
      </c>
      <c r="G4173" t="b">
        <v>1</v>
      </c>
      <c r="H4173" t="b">
        <v>0</v>
      </c>
      <c r="I4173" t="b">
        <v>1</v>
      </c>
      <c r="J4173" t="b">
        <v>0</v>
      </c>
      <c r="L4173">
        <f t="shared" si="66"/>
        <v>4</v>
      </c>
    </row>
    <row r="4174" spans="1:12" x14ac:dyDescent="0.3">
      <c r="A4174" t="s">
        <v>720</v>
      </c>
      <c r="B4174" s="97" t="s">
        <v>1060</v>
      </c>
      <c r="C4174" t="s">
        <v>38</v>
      </c>
      <c r="D4174" t="b">
        <v>0</v>
      </c>
      <c r="E4174" t="b">
        <v>0</v>
      </c>
      <c r="F4174" t="b">
        <v>0</v>
      </c>
      <c r="G4174" t="b">
        <v>0</v>
      </c>
      <c r="H4174" t="b">
        <v>0</v>
      </c>
      <c r="I4174" t="b">
        <v>0</v>
      </c>
      <c r="J4174" t="b">
        <v>0</v>
      </c>
      <c r="L4174">
        <f t="shared" si="66"/>
        <v>7</v>
      </c>
    </row>
    <row r="4175" spans="1:12" x14ac:dyDescent="0.3">
      <c r="A4175" t="s">
        <v>720</v>
      </c>
      <c r="B4175" s="97" t="s">
        <v>1060</v>
      </c>
      <c r="C4175" t="s">
        <v>38</v>
      </c>
      <c r="D4175" t="b">
        <v>0</v>
      </c>
      <c r="E4175" t="b">
        <v>0</v>
      </c>
      <c r="F4175" t="b">
        <v>0</v>
      </c>
      <c r="G4175" t="b">
        <v>0</v>
      </c>
      <c r="H4175" t="b">
        <v>0</v>
      </c>
      <c r="I4175" t="b">
        <v>0</v>
      </c>
      <c r="J4175" t="b">
        <v>0</v>
      </c>
      <c r="L4175">
        <f t="shared" si="66"/>
        <v>7</v>
      </c>
    </row>
    <row r="4176" spans="1:12" x14ac:dyDescent="0.3">
      <c r="A4176" t="s">
        <v>720</v>
      </c>
      <c r="B4176" s="97" t="s">
        <v>1060</v>
      </c>
      <c r="C4176" t="s">
        <v>38</v>
      </c>
      <c r="D4176" t="b">
        <v>0</v>
      </c>
      <c r="E4176" t="b">
        <v>0</v>
      </c>
      <c r="F4176" t="b">
        <v>0</v>
      </c>
      <c r="G4176" t="b">
        <v>0</v>
      </c>
      <c r="H4176" t="b">
        <v>0</v>
      </c>
      <c r="I4176" t="b">
        <v>0</v>
      </c>
      <c r="J4176" t="b">
        <v>0</v>
      </c>
      <c r="L4176">
        <f t="shared" si="66"/>
        <v>7</v>
      </c>
    </row>
    <row r="4177" spans="1:12" x14ac:dyDescent="0.3">
      <c r="A4177" t="s">
        <v>720</v>
      </c>
      <c r="B4177" s="97" t="s">
        <v>1060</v>
      </c>
      <c r="C4177" t="s">
        <v>38</v>
      </c>
      <c r="D4177" t="b">
        <v>0</v>
      </c>
      <c r="E4177" t="b">
        <v>0</v>
      </c>
      <c r="F4177" t="b">
        <v>0</v>
      </c>
      <c r="G4177" t="b">
        <v>0</v>
      </c>
      <c r="H4177" t="b">
        <v>1</v>
      </c>
      <c r="I4177" t="b">
        <v>0</v>
      </c>
      <c r="J4177" t="b">
        <v>1</v>
      </c>
      <c r="L4177">
        <f t="shared" si="66"/>
        <v>7</v>
      </c>
    </row>
    <row r="4178" spans="1:12" x14ac:dyDescent="0.3">
      <c r="A4178" t="s">
        <v>720</v>
      </c>
      <c r="B4178" s="97" t="s">
        <v>1060</v>
      </c>
      <c r="C4178" t="s">
        <v>38</v>
      </c>
      <c r="D4178" t="b">
        <v>0</v>
      </c>
      <c r="E4178" t="b">
        <v>0</v>
      </c>
      <c r="F4178" t="b">
        <v>0</v>
      </c>
      <c r="G4178" t="b">
        <v>0</v>
      </c>
      <c r="H4178" t="b">
        <v>0</v>
      </c>
      <c r="I4178" t="b">
        <v>0</v>
      </c>
      <c r="J4178" t="b">
        <v>0</v>
      </c>
      <c r="L4178">
        <f t="shared" si="66"/>
        <v>7</v>
      </c>
    </row>
    <row r="4179" spans="1:12" x14ac:dyDescent="0.3">
      <c r="A4179" t="s">
        <v>720</v>
      </c>
      <c r="B4179" s="97" t="s">
        <v>1060</v>
      </c>
      <c r="C4179" t="s">
        <v>38</v>
      </c>
      <c r="D4179" t="b">
        <v>0</v>
      </c>
      <c r="E4179" t="b">
        <v>0</v>
      </c>
      <c r="F4179" t="b">
        <v>0</v>
      </c>
      <c r="G4179" t="b">
        <v>0</v>
      </c>
      <c r="H4179" t="b">
        <v>0</v>
      </c>
      <c r="I4179" t="b">
        <v>1</v>
      </c>
      <c r="J4179" t="b">
        <v>0</v>
      </c>
      <c r="L4179">
        <f t="shared" si="66"/>
        <v>6</v>
      </c>
    </row>
    <row r="4180" spans="1:12" x14ac:dyDescent="0.3">
      <c r="A4180" t="s">
        <v>720</v>
      </c>
      <c r="B4180" s="97" t="s">
        <v>1060</v>
      </c>
      <c r="C4180" t="s">
        <v>38</v>
      </c>
      <c r="D4180" t="b">
        <v>0</v>
      </c>
      <c r="E4180" t="b">
        <v>0</v>
      </c>
      <c r="F4180" t="b">
        <v>0</v>
      </c>
      <c r="G4180" t="b">
        <v>0</v>
      </c>
      <c r="H4180" t="b">
        <v>0</v>
      </c>
      <c r="I4180" t="b">
        <v>1</v>
      </c>
      <c r="J4180" t="b">
        <v>0</v>
      </c>
      <c r="L4180">
        <f t="shared" si="66"/>
        <v>6</v>
      </c>
    </row>
    <row r="4181" spans="1:12" x14ac:dyDescent="0.3">
      <c r="A4181" t="s">
        <v>720</v>
      </c>
      <c r="B4181" s="97" t="s">
        <v>1060</v>
      </c>
      <c r="C4181" t="s">
        <v>38</v>
      </c>
      <c r="D4181" t="b">
        <v>0</v>
      </c>
      <c r="E4181" t="b">
        <v>0</v>
      </c>
      <c r="F4181" t="b">
        <v>0</v>
      </c>
      <c r="G4181" t="b">
        <v>0</v>
      </c>
      <c r="H4181" t="b">
        <v>1</v>
      </c>
      <c r="I4181" t="b">
        <v>0</v>
      </c>
      <c r="J4181" t="b">
        <v>0</v>
      </c>
      <c r="L4181">
        <f t="shared" si="66"/>
        <v>7</v>
      </c>
    </row>
    <row r="4182" spans="1:12" x14ac:dyDescent="0.3">
      <c r="A4182" t="s">
        <v>720</v>
      </c>
      <c r="B4182" s="97" t="s">
        <v>1060</v>
      </c>
      <c r="C4182" t="s">
        <v>38</v>
      </c>
      <c r="D4182" t="b">
        <v>0</v>
      </c>
      <c r="E4182" t="b">
        <v>0</v>
      </c>
      <c r="F4182" t="b">
        <v>0</v>
      </c>
      <c r="G4182" t="b">
        <v>0</v>
      </c>
      <c r="H4182" t="b">
        <v>0</v>
      </c>
      <c r="I4182" t="b">
        <v>0</v>
      </c>
      <c r="J4182" t="b">
        <v>0</v>
      </c>
      <c r="L4182">
        <f t="shared" si="66"/>
        <v>7</v>
      </c>
    </row>
    <row r="4183" spans="1:12" x14ac:dyDescent="0.3">
      <c r="A4183" t="s">
        <v>720</v>
      </c>
      <c r="B4183" s="97" t="s">
        <v>1060</v>
      </c>
      <c r="C4183" t="s">
        <v>38</v>
      </c>
      <c r="D4183" t="b">
        <v>0</v>
      </c>
      <c r="E4183" t="b">
        <v>0</v>
      </c>
      <c r="F4183" t="b">
        <v>0</v>
      </c>
      <c r="G4183" t="b">
        <v>0</v>
      </c>
      <c r="H4183" t="b">
        <v>1</v>
      </c>
      <c r="I4183" t="b">
        <v>0</v>
      </c>
      <c r="J4183" t="b">
        <v>0</v>
      </c>
      <c r="L4183">
        <f t="shared" si="66"/>
        <v>7</v>
      </c>
    </row>
    <row r="4184" spans="1:12" x14ac:dyDescent="0.3">
      <c r="A4184" t="s">
        <v>720</v>
      </c>
      <c r="B4184" s="97" t="s">
        <v>1060</v>
      </c>
      <c r="C4184" t="s">
        <v>38</v>
      </c>
      <c r="D4184" t="b">
        <v>0</v>
      </c>
      <c r="E4184" t="b">
        <v>0</v>
      </c>
      <c r="F4184" t="b">
        <v>0</v>
      </c>
      <c r="G4184" t="b">
        <v>1</v>
      </c>
      <c r="H4184" t="b">
        <v>1</v>
      </c>
      <c r="I4184" t="b">
        <v>1</v>
      </c>
      <c r="J4184" t="b">
        <v>0</v>
      </c>
      <c r="L4184">
        <f t="shared" si="66"/>
        <v>6</v>
      </c>
    </row>
    <row r="4185" spans="1:12" x14ac:dyDescent="0.3">
      <c r="A4185" t="s">
        <v>720</v>
      </c>
      <c r="B4185" s="97" t="s">
        <v>1060</v>
      </c>
      <c r="C4185" t="s">
        <v>38</v>
      </c>
      <c r="D4185" t="b">
        <v>0</v>
      </c>
      <c r="E4185" t="b">
        <v>0</v>
      </c>
      <c r="F4185" t="b">
        <v>0</v>
      </c>
      <c r="G4185" t="b">
        <v>0</v>
      </c>
      <c r="H4185" t="b">
        <v>0</v>
      </c>
      <c r="I4185" t="b">
        <v>0</v>
      </c>
      <c r="J4185" t="b">
        <v>0</v>
      </c>
      <c r="L4185">
        <f t="shared" si="66"/>
        <v>7</v>
      </c>
    </row>
    <row r="4186" spans="1:12" x14ac:dyDescent="0.3">
      <c r="A4186" t="s">
        <v>720</v>
      </c>
      <c r="B4186" s="97" t="s">
        <v>1060</v>
      </c>
      <c r="C4186" t="s">
        <v>38</v>
      </c>
      <c r="D4186" t="b">
        <v>0</v>
      </c>
      <c r="E4186" t="b">
        <v>0</v>
      </c>
      <c r="F4186" t="b">
        <v>0</v>
      </c>
      <c r="G4186" t="b">
        <v>0</v>
      </c>
      <c r="H4186" t="b">
        <v>0</v>
      </c>
      <c r="I4186" t="b">
        <v>1</v>
      </c>
      <c r="J4186" t="b">
        <v>0</v>
      </c>
      <c r="L4186">
        <f t="shared" si="66"/>
        <v>6</v>
      </c>
    </row>
    <row r="4187" spans="1:12" x14ac:dyDescent="0.3">
      <c r="A4187" t="s">
        <v>720</v>
      </c>
      <c r="B4187" s="97" t="s">
        <v>1060</v>
      </c>
      <c r="C4187" t="s">
        <v>38</v>
      </c>
      <c r="D4187" t="b">
        <v>0</v>
      </c>
      <c r="E4187" t="b">
        <v>0</v>
      </c>
      <c r="F4187" t="b">
        <v>0</v>
      </c>
      <c r="G4187" t="b">
        <v>0</v>
      </c>
      <c r="H4187" t="b">
        <v>0</v>
      </c>
      <c r="I4187" t="b">
        <v>0</v>
      </c>
      <c r="J4187" t="b">
        <v>0</v>
      </c>
      <c r="L4187">
        <f t="shared" si="66"/>
        <v>7</v>
      </c>
    </row>
    <row r="4188" spans="1:12" x14ac:dyDescent="0.3">
      <c r="A4188" t="s">
        <v>720</v>
      </c>
      <c r="B4188" s="97" t="s">
        <v>1060</v>
      </c>
      <c r="C4188" t="s">
        <v>38</v>
      </c>
      <c r="D4188" t="b">
        <v>0</v>
      </c>
      <c r="E4188" t="b">
        <v>0</v>
      </c>
      <c r="F4188" t="b">
        <v>0</v>
      </c>
      <c r="G4188" t="b">
        <v>0</v>
      </c>
      <c r="H4188" t="b">
        <v>1</v>
      </c>
      <c r="I4188" t="b">
        <v>0</v>
      </c>
      <c r="J4188" t="b">
        <v>0</v>
      </c>
      <c r="L4188">
        <f t="shared" si="66"/>
        <v>7</v>
      </c>
    </row>
    <row r="4189" spans="1:12" x14ac:dyDescent="0.3">
      <c r="A4189" t="s">
        <v>720</v>
      </c>
      <c r="B4189" s="97" t="s">
        <v>1060</v>
      </c>
      <c r="C4189" t="s">
        <v>38</v>
      </c>
      <c r="D4189" t="b">
        <v>0</v>
      </c>
      <c r="E4189" t="b">
        <v>0</v>
      </c>
      <c r="F4189" t="b">
        <v>0</v>
      </c>
      <c r="G4189" t="b">
        <v>0</v>
      </c>
      <c r="H4189" t="b">
        <v>0</v>
      </c>
      <c r="I4189" t="b">
        <v>1</v>
      </c>
      <c r="J4189" t="b">
        <v>0</v>
      </c>
      <c r="L4189">
        <f t="shared" si="66"/>
        <v>6</v>
      </c>
    </row>
    <row r="4190" spans="1:12" x14ac:dyDescent="0.3">
      <c r="A4190" t="s">
        <v>720</v>
      </c>
      <c r="B4190" s="97" t="s">
        <v>1060</v>
      </c>
      <c r="C4190" t="s">
        <v>38</v>
      </c>
      <c r="D4190" t="b">
        <v>0</v>
      </c>
      <c r="E4190" t="b">
        <v>0</v>
      </c>
      <c r="F4190" t="b">
        <v>0</v>
      </c>
      <c r="G4190" t="b">
        <v>0</v>
      </c>
      <c r="H4190" t="b">
        <v>0</v>
      </c>
      <c r="I4190" t="b">
        <v>0</v>
      </c>
      <c r="J4190" t="b">
        <v>0</v>
      </c>
      <c r="L4190">
        <f t="shared" si="66"/>
        <v>7</v>
      </c>
    </row>
    <row r="4191" spans="1:12" x14ac:dyDescent="0.3">
      <c r="A4191" t="s">
        <v>720</v>
      </c>
      <c r="B4191" s="97" t="s">
        <v>1060</v>
      </c>
      <c r="C4191" t="s">
        <v>38</v>
      </c>
      <c r="D4191" t="b">
        <v>0</v>
      </c>
      <c r="E4191" t="b">
        <v>0</v>
      </c>
      <c r="F4191" t="b">
        <v>0</v>
      </c>
      <c r="G4191" t="b">
        <v>0</v>
      </c>
      <c r="H4191" t="b">
        <v>0</v>
      </c>
      <c r="I4191" t="b">
        <v>1</v>
      </c>
      <c r="J4191" t="b">
        <v>0</v>
      </c>
      <c r="L4191">
        <f t="shared" si="66"/>
        <v>6</v>
      </c>
    </row>
    <row r="4192" spans="1:12" x14ac:dyDescent="0.3">
      <c r="A4192" t="s">
        <v>720</v>
      </c>
      <c r="B4192" s="97" t="s">
        <v>1060</v>
      </c>
      <c r="C4192" t="s">
        <v>38</v>
      </c>
      <c r="D4192" t="b">
        <v>0</v>
      </c>
      <c r="E4192" t="b">
        <v>0</v>
      </c>
      <c r="F4192" t="b">
        <v>0</v>
      </c>
      <c r="G4192" t="b">
        <v>0</v>
      </c>
      <c r="H4192" t="b">
        <v>0</v>
      </c>
      <c r="I4192" t="b">
        <v>0</v>
      </c>
      <c r="J4192" t="b">
        <v>0</v>
      </c>
      <c r="L4192">
        <f t="shared" si="66"/>
        <v>7</v>
      </c>
    </row>
    <row r="4193" spans="1:12" x14ac:dyDescent="0.3">
      <c r="A4193" t="s">
        <v>720</v>
      </c>
      <c r="B4193" s="97" t="s">
        <v>1060</v>
      </c>
      <c r="C4193" t="s">
        <v>38</v>
      </c>
      <c r="D4193" t="b">
        <v>0</v>
      </c>
      <c r="E4193" t="b">
        <v>0</v>
      </c>
      <c r="F4193" t="b">
        <v>0</v>
      </c>
      <c r="G4193" t="b">
        <v>0</v>
      </c>
      <c r="H4193" t="b">
        <v>0</v>
      </c>
      <c r="I4193" t="b">
        <v>0</v>
      </c>
      <c r="J4193" t="b">
        <v>0</v>
      </c>
      <c r="L4193">
        <f t="shared" si="66"/>
        <v>7</v>
      </c>
    </row>
    <row r="4194" spans="1:12" x14ac:dyDescent="0.3">
      <c r="A4194" t="s">
        <v>720</v>
      </c>
      <c r="B4194" s="97" t="s">
        <v>1060</v>
      </c>
      <c r="C4194" t="s">
        <v>38</v>
      </c>
      <c r="D4194" t="b">
        <v>0</v>
      </c>
      <c r="E4194" t="b">
        <v>0</v>
      </c>
      <c r="F4194" t="b">
        <v>0</v>
      </c>
      <c r="G4194" t="b">
        <v>0</v>
      </c>
      <c r="H4194" t="b">
        <v>0</v>
      </c>
      <c r="I4194" t="b">
        <v>0</v>
      </c>
      <c r="J4194" t="b">
        <v>0</v>
      </c>
      <c r="L4194">
        <f t="shared" si="66"/>
        <v>7</v>
      </c>
    </row>
    <row r="4195" spans="1:12" x14ac:dyDescent="0.3">
      <c r="A4195" t="s">
        <v>720</v>
      </c>
      <c r="B4195" s="97" t="s">
        <v>1060</v>
      </c>
      <c r="C4195" t="s">
        <v>38</v>
      </c>
      <c r="D4195" t="b">
        <v>0</v>
      </c>
      <c r="E4195" t="b">
        <v>0</v>
      </c>
      <c r="F4195" t="b">
        <v>0</v>
      </c>
      <c r="G4195" t="b">
        <v>0</v>
      </c>
      <c r="H4195" t="b">
        <v>0</v>
      </c>
      <c r="I4195" t="b">
        <v>0</v>
      </c>
      <c r="J4195" t="b">
        <v>0</v>
      </c>
      <c r="L4195">
        <f t="shared" si="66"/>
        <v>7</v>
      </c>
    </row>
    <row r="4196" spans="1:12" x14ac:dyDescent="0.3">
      <c r="A4196" t="s">
        <v>720</v>
      </c>
      <c r="B4196" s="97" t="s">
        <v>1060</v>
      </c>
      <c r="C4196" t="s">
        <v>38</v>
      </c>
      <c r="D4196" t="b">
        <v>0</v>
      </c>
      <c r="E4196" t="b">
        <v>0</v>
      </c>
      <c r="F4196" t="b">
        <v>0</v>
      </c>
      <c r="G4196" t="b">
        <v>1</v>
      </c>
      <c r="H4196" t="b">
        <v>0</v>
      </c>
      <c r="I4196" t="b">
        <v>1</v>
      </c>
      <c r="J4196" t="b">
        <v>0</v>
      </c>
      <c r="L4196">
        <f t="shared" si="66"/>
        <v>4</v>
      </c>
    </row>
    <row r="4197" spans="1:12" x14ac:dyDescent="0.3">
      <c r="A4197" t="s">
        <v>720</v>
      </c>
      <c r="B4197" s="97" t="s">
        <v>1060</v>
      </c>
      <c r="C4197" t="s">
        <v>38</v>
      </c>
      <c r="D4197" t="b">
        <v>0</v>
      </c>
      <c r="E4197" t="b">
        <v>0</v>
      </c>
      <c r="F4197" t="b">
        <v>0</v>
      </c>
      <c r="G4197" t="b">
        <v>0</v>
      </c>
      <c r="H4197" t="b">
        <v>1</v>
      </c>
      <c r="I4197" t="b">
        <v>0</v>
      </c>
      <c r="J4197" t="b">
        <v>0</v>
      </c>
      <c r="L4197">
        <f t="shared" si="66"/>
        <v>7</v>
      </c>
    </row>
    <row r="4198" spans="1:12" x14ac:dyDescent="0.3">
      <c r="A4198" t="s">
        <v>720</v>
      </c>
      <c r="B4198" s="97" t="s">
        <v>1060</v>
      </c>
      <c r="C4198" t="s">
        <v>38</v>
      </c>
      <c r="D4198" t="b">
        <v>0</v>
      </c>
      <c r="E4198" t="b">
        <v>0</v>
      </c>
      <c r="F4198" t="b">
        <v>0</v>
      </c>
      <c r="G4198" t="b">
        <v>0</v>
      </c>
      <c r="H4198" t="b">
        <v>0</v>
      </c>
      <c r="I4198" t="b">
        <v>0</v>
      </c>
      <c r="J4198" t="b">
        <v>0</v>
      </c>
      <c r="L4198">
        <f t="shared" si="66"/>
        <v>7</v>
      </c>
    </row>
    <row r="4199" spans="1:12" x14ac:dyDescent="0.3">
      <c r="A4199" t="s">
        <v>720</v>
      </c>
      <c r="B4199" s="97" t="s">
        <v>1060</v>
      </c>
      <c r="C4199" t="s">
        <v>38</v>
      </c>
      <c r="D4199" t="b">
        <v>0</v>
      </c>
      <c r="E4199" t="b">
        <v>0</v>
      </c>
      <c r="F4199" t="b">
        <v>0</v>
      </c>
      <c r="G4199" t="b">
        <v>1</v>
      </c>
      <c r="H4199" t="b">
        <v>0</v>
      </c>
      <c r="I4199" t="b">
        <v>0</v>
      </c>
      <c r="J4199" t="b">
        <v>0</v>
      </c>
      <c r="L4199">
        <f t="shared" si="66"/>
        <v>4</v>
      </c>
    </row>
    <row r="4200" spans="1:12" x14ac:dyDescent="0.3">
      <c r="A4200" t="s">
        <v>720</v>
      </c>
      <c r="B4200" s="97" t="s">
        <v>1060</v>
      </c>
      <c r="C4200" t="s">
        <v>38</v>
      </c>
      <c r="D4200" t="b">
        <v>0</v>
      </c>
      <c r="E4200" t="b">
        <v>0</v>
      </c>
      <c r="F4200" t="b">
        <v>0</v>
      </c>
      <c r="G4200" t="b">
        <v>0</v>
      </c>
      <c r="H4200" t="b">
        <v>0</v>
      </c>
      <c r="I4200" t="b">
        <v>0</v>
      </c>
      <c r="J4200" t="b">
        <v>0</v>
      </c>
      <c r="L4200">
        <f t="shared" si="66"/>
        <v>7</v>
      </c>
    </row>
    <row r="4201" spans="1:12" x14ac:dyDescent="0.3">
      <c r="A4201" t="s">
        <v>720</v>
      </c>
      <c r="B4201" s="97" t="s">
        <v>1060</v>
      </c>
      <c r="C4201" t="s">
        <v>38</v>
      </c>
      <c r="D4201" t="b">
        <v>0</v>
      </c>
      <c r="E4201" t="b">
        <v>0</v>
      </c>
      <c r="F4201" t="b">
        <v>0</v>
      </c>
      <c r="G4201" t="b">
        <v>1</v>
      </c>
      <c r="H4201" t="b">
        <v>1</v>
      </c>
      <c r="I4201" t="b">
        <v>0</v>
      </c>
      <c r="J4201" t="b">
        <v>0</v>
      </c>
      <c r="L4201">
        <f t="shared" si="66"/>
        <v>5</v>
      </c>
    </row>
    <row r="4202" spans="1:12" x14ac:dyDescent="0.3">
      <c r="A4202" t="s">
        <v>720</v>
      </c>
      <c r="B4202" s="97" t="s">
        <v>1060</v>
      </c>
      <c r="C4202" t="s">
        <v>38</v>
      </c>
      <c r="D4202" t="b">
        <v>0</v>
      </c>
      <c r="E4202" t="b">
        <v>0</v>
      </c>
      <c r="F4202" t="b">
        <v>0</v>
      </c>
      <c r="G4202" t="b">
        <v>0</v>
      </c>
      <c r="H4202" t="b">
        <v>0</v>
      </c>
      <c r="I4202" t="b">
        <v>1</v>
      </c>
      <c r="J4202" t="b">
        <v>0</v>
      </c>
      <c r="L4202">
        <f t="shared" si="66"/>
        <v>6</v>
      </c>
    </row>
    <row r="4203" spans="1:12" x14ac:dyDescent="0.3">
      <c r="A4203" t="s">
        <v>720</v>
      </c>
      <c r="B4203" s="97" t="s">
        <v>1060</v>
      </c>
      <c r="C4203" t="s">
        <v>38</v>
      </c>
      <c r="D4203" t="b">
        <v>0</v>
      </c>
      <c r="E4203" t="b">
        <v>0</v>
      </c>
      <c r="F4203" t="b">
        <v>0</v>
      </c>
      <c r="G4203" t="b">
        <v>0</v>
      </c>
      <c r="H4203" t="b">
        <v>0</v>
      </c>
      <c r="I4203" t="b">
        <v>1</v>
      </c>
      <c r="J4203" t="b">
        <v>0</v>
      </c>
      <c r="L4203">
        <f t="shared" si="66"/>
        <v>6</v>
      </c>
    </row>
    <row r="4204" spans="1:12" x14ac:dyDescent="0.3">
      <c r="A4204" t="s">
        <v>720</v>
      </c>
      <c r="B4204" s="97" t="s">
        <v>1060</v>
      </c>
      <c r="C4204" t="s">
        <v>38</v>
      </c>
      <c r="D4204" t="b">
        <v>0</v>
      </c>
      <c r="E4204" t="b">
        <v>0</v>
      </c>
      <c r="F4204" t="b">
        <v>0</v>
      </c>
      <c r="G4204" t="b">
        <v>0</v>
      </c>
      <c r="H4204" t="b">
        <v>0</v>
      </c>
      <c r="I4204" t="b">
        <v>1</v>
      </c>
      <c r="J4204" t="b">
        <v>0</v>
      </c>
      <c r="L4204">
        <f t="shared" si="66"/>
        <v>6</v>
      </c>
    </row>
    <row r="4205" spans="1:12" x14ac:dyDescent="0.3">
      <c r="A4205" t="s">
        <v>720</v>
      </c>
      <c r="B4205" s="97" t="s">
        <v>1060</v>
      </c>
      <c r="C4205" t="s">
        <v>38</v>
      </c>
      <c r="D4205" t="b">
        <v>0</v>
      </c>
      <c r="E4205" t="b">
        <v>0</v>
      </c>
      <c r="F4205" t="b">
        <v>1</v>
      </c>
      <c r="G4205" t="b">
        <v>0</v>
      </c>
      <c r="H4205" t="b">
        <v>0</v>
      </c>
      <c r="I4205" t="b">
        <v>0</v>
      </c>
      <c r="J4205" t="b">
        <v>0</v>
      </c>
      <c r="L4205">
        <f t="shared" si="66"/>
        <v>7</v>
      </c>
    </row>
    <row r="4206" spans="1:12" x14ac:dyDescent="0.3">
      <c r="A4206" t="s">
        <v>720</v>
      </c>
      <c r="B4206" s="97" t="s">
        <v>1060</v>
      </c>
      <c r="C4206" t="s">
        <v>38</v>
      </c>
      <c r="D4206" t="b">
        <v>0</v>
      </c>
      <c r="E4206" t="b">
        <v>0</v>
      </c>
      <c r="F4206" t="b">
        <v>0</v>
      </c>
      <c r="G4206" t="b">
        <v>0</v>
      </c>
      <c r="H4206" t="b">
        <v>0</v>
      </c>
      <c r="I4206" t="b">
        <v>0</v>
      </c>
      <c r="J4206" t="b">
        <v>0</v>
      </c>
      <c r="L4206">
        <f t="shared" si="66"/>
        <v>7</v>
      </c>
    </row>
    <row r="4207" spans="1:12" x14ac:dyDescent="0.3">
      <c r="A4207" t="s">
        <v>720</v>
      </c>
      <c r="B4207" s="97" t="s">
        <v>1060</v>
      </c>
      <c r="C4207" t="s">
        <v>38</v>
      </c>
      <c r="D4207" t="b">
        <v>0</v>
      </c>
      <c r="E4207" t="b">
        <v>0</v>
      </c>
      <c r="F4207" t="b">
        <v>0</v>
      </c>
      <c r="G4207" t="b">
        <v>0</v>
      </c>
      <c r="H4207" t="b">
        <v>0</v>
      </c>
      <c r="I4207" t="b">
        <v>1</v>
      </c>
      <c r="J4207" t="b">
        <v>0</v>
      </c>
      <c r="L4207">
        <f t="shared" si="66"/>
        <v>6</v>
      </c>
    </row>
    <row r="4208" spans="1:12" x14ac:dyDescent="0.3">
      <c r="A4208" t="s">
        <v>720</v>
      </c>
      <c r="B4208" s="97" t="s">
        <v>1060</v>
      </c>
      <c r="C4208" t="s">
        <v>38</v>
      </c>
      <c r="D4208" t="b">
        <v>0</v>
      </c>
      <c r="E4208" t="b">
        <v>0</v>
      </c>
      <c r="F4208" t="b">
        <v>0</v>
      </c>
      <c r="G4208" t="b">
        <v>0</v>
      </c>
      <c r="H4208" t="b">
        <v>0</v>
      </c>
      <c r="I4208" t="b">
        <v>0</v>
      </c>
      <c r="J4208" t="b">
        <v>0</v>
      </c>
      <c r="L4208">
        <f t="shared" si="66"/>
        <v>7</v>
      </c>
    </row>
    <row r="4209" spans="1:12" x14ac:dyDescent="0.3">
      <c r="A4209" t="s">
        <v>720</v>
      </c>
      <c r="B4209" s="97" t="s">
        <v>1060</v>
      </c>
      <c r="C4209" t="s">
        <v>38</v>
      </c>
      <c r="D4209" t="b">
        <v>0</v>
      </c>
      <c r="E4209" t="b">
        <v>0</v>
      </c>
      <c r="F4209" t="b">
        <v>0</v>
      </c>
      <c r="G4209" t="b">
        <v>0</v>
      </c>
      <c r="H4209" t="b">
        <v>0</v>
      </c>
      <c r="I4209" t="b">
        <v>0</v>
      </c>
      <c r="J4209" t="b">
        <v>0</v>
      </c>
      <c r="L4209">
        <f t="shared" si="66"/>
        <v>7</v>
      </c>
    </row>
    <row r="4210" spans="1:12" x14ac:dyDescent="0.3">
      <c r="A4210" t="s">
        <v>720</v>
      </c>
      <c r="B4210" s="97" t="s">
        <v>1060</v>
      </c>
      <c r="C4210" t="s">
        <v>38</v>
      </c>
      <c r="D4210" t="b">
        <v>0</v>
      </c>
      <c r="E4210" t="b">
        <v>0</v>
      </c>
      <c r="F4210" t="b">
        <v>0</v>
      </c>
      <c r="G4210" t="b">
        <v>0</v>
      </c>
      <c r="H4210" t="b">
        <v>0</v>
      </c>
      <c r="I4210" t="b">
        <v>1</v>
      </c>
      <c r="J4210" t="b">
        <v>0</v>
      </c>
      <c r="L4210">
        <f t="shared" si="66"/>
        <v>6</v>
      </c>
    </row>
    <row r="4211" spans="1:12" x14ac:dyDescent="0.3">
      <c r="A4211" t="s">
        <v>720</v>
      </c>
      <c r="B4211" s="97" t="s">
        <v>1060</v>
      </c>
      <c r="C4211" t="s">
        <v>38</v>
      </c>
      <c r="D4211" t="b">
        <v>0</v>
      </c>
      <c r="E4211" t="b">
        <v>0</v>
      </c>
      <c r="F4211" t="b">
        <v>0</v>
      </c>
      <c r="G4211" t="b">
        <v>0</v>
      </c>
      <c r="H4211" t="b">
        <v>0</v>
      </c>
      <c r="I4211" t="b">
        <v>0</v>
      </c>
      <c r="J4211" t="b">
        <v>0</v>
      </c>
      <c r="L4211">
        <f t="shared" si="66"/>
        <v>7</v>
      </c>
    </row>
    <row r="4212" spans="1:12" x14ac:dyDescent="0.3">
      <c r="A4212" t="s">
        <v>720</v>
      </c>
      <c r="B4212" s="97" t="s">
        <v>1060</v>
      </c>
      <c r="C4212" t="s">
        <v>38</v>
      </c>
      <c r="D4212" t="b">
        <v>0</v>
      </c>
      <c r="E4212" t="b">
        <v>0</v>
      </c>
      <c r="F4212" t="b">
        <v>0</v>
      </c>
      <c r="G4212" t="b">
        <v>0</v>
      </c>
      <c r="H4212" t="b">
        <v>0</v>
      </c>
      <c r="I4212" t="b">
        <v>1</v>
      </c>
      <c r="J4212" t="b">
        <v>0</v>
      </c>
      <c r="L4212">
        <f t="shared" si="66"/>
        <v>6</v>
      </c>
    </row>
    <row r="4213" spans="1:12" x14ac:dyDescent="0.3">
      <c r="A4213" t="s">
        <v>720</v>
      </c>
      <c r="B4213" s="97" t="s">
        <v>1060</v>
      </c>
      <c r="C4213" t="s">
        <v>38</v>
      </c>
      <c r="D4213" t="b">
        <v>0</v>
      </c>
      <c r="E4213" t="b">
        <v>0</v>
      </c>
      <c r="F4213" t="b">
        <v>0</v>
      </c>
      <c r="G4213" t="b">
        <v>0</v>
      </c>
      <c r="H4213" t="b">
        <v>0</v>
      </c>
      <c r="I4213" t="b">
        <v>1</v>
      </c>
      <c r="J4213" t="b">
        <v>0</v>
      </c>
      <c r="L4213">
        <f t="shared" si="66"/>
        <v>6</v>
      </c>
    </row>
    <row r="4214" spans="1:12" x14ac:dyDescent="0.3">
      <c r="A4214" t="s">
        <v>720</v>
      </c>
      <c r="B4214" s="97" t="s">
        <v>1060</v>
      </c>
      <c r="C4214" t="s">
        <v>38</v>
      </c>
      <c r="D4214" t="b">
        <v>0</v>
      </c>
      <c r="E4214" t="b">
        <v>0</v>
      </c>
      <c r="F4214" t="b">
        <v>0</v>
      </c>
      <c r="G4214" t="b">
        <v>0</v>
      </c>
      <c r="H4214" t="b">
        <v>0</v>
      </c>
      <c r="I4214" t="b">
        <v>1</v>
      </c>
      <c r="J4214" t="b">
        <v>0</v>
      </c>
      <c r="L4214">
        <f t="shared" si="66"/>
        <v>6</v>
      </c>
    </row>
    <row r="4215" spans="1:12" x14ac:dyDescent="0.3">
      <c r="A4215" t="s">
        <v>720</v>
      </c>
      <c r="B4215" s="97" t="s">
        <v>1060</v>
      </c>
      <c r="C4215" t="s">
        <v>38</v>
      </c>
      <c r="D4215" t="b">
        <v>0</v>
      </c>
      <c r="E4215" t="b">
        <v>0</v>
      </c>
      <c r="F4215" t="b">
        <v>0</v>
      </c>
      <c r="G4215" t="b">
        <v>0</v>
      </c>
      <c r="H4215" t="b">
        <v>1</v>
      </c>
      <c r="I4215" t="b">
        <v>1</v>
      </c>
      <c r="J4215" t="b">
        <v>0</v>
      </c>
      <c r="L4215">
        <f t="shared" si="66"/>
        <v>6</v>
      </c>
    </row>
    <row r="4216" spans="1:12" x14ac:dyDescent="0.3">
      <c r="A4216" t="s">
        <v>720</v>
      </c>
      <c r="B4216" s="97" t="s">
        <v>1060</v>
      </c>
      <c r="C4216" t="s">
        <v>38</v>
      </c>
      <c r="D4216" t="b">
        <v>0</v>
      </c>
      <c r="E4216" t="b">
        <v>0</v>
      </c>
      <c r="F4216" t="b">
        <v>0</v>
      </c>
      <c r="G4216" t="b">
        <v>0</v>
      </c>
      <c r="H4216" t="b">
        <v>0</v>
      </c>
      <c r="I4216" t="b">
        <v>0</v>
      </c>
      <c r="J4216" t="b">
        <v>0</v>
      </c>
      <c r="L4216">
        <f t="shared" si="66"/>
        <v>7</v>
      </c>
    </row>
    <row r="4217" spans="1:12" x14ac:dyDescent="0.3">
      <c r="A4217" t="s">
        <v>720</v>
      </c>
      <c r="B4217" s="97" t="s">
        <v>1060</v>
      </c>
      <c r="C4217" t="s">
        <v>38</v>
      </c>
      <c r="D4217" t="b">
        <v>0</v>
      </c>
      <c r="E4217" t="b">
        <v>0</v>
      </c>
      <c r="F4217" t="b">
        <v>0</v>
      </c>
      <c r="G4217" t="b">
        <v>0</v>
      </c>
      <c r="H4217" t="b">
        <v>0</v>
      </c>
      <c r="I4217" t="b">
        <v>0</v>
      </c>
      <c r="J4217" t="b">
        <v>0</v>
      </c>
      <c r="L4217">
        <f t="shared" si="66"/>
        <v>7</v>
      </c>
    </row>
    <row r="4218" spans="1:12" x14ac:dyDescent="0.3">
      <c r="A4218" t="s">
        <v>720</v>
      </c>
      <c r="B4218" s="97" t="s">
        <v>1060</v>
      </c>
      <c r="C4218" t="s">
        <v>38</v>
      </c>
      <c r="D4218" t="b">
        <v>0</v>
      </c>
      <c r="E4218" t="b">
        <v>0</v>
      </c>
      <c r="F4218" t="b">
        <v>0</v>
      </c>
      <c r="G4218" t="b">
        <v>0</v>
      </c>
      <c r="H4218" t="b">
        <v>0</v>
      </c>
      <c r="I4218" t="b">
        <v>0</v>
      </c>
      <c r="J4218" t="b">
        <v>0</v>
      </c>
      <c r="L4218">
        <f t="shared" si="66"/>
        <v>7</v>
      </c>
    </row>
    <row r="4219" spans="1:12" x14ac:dyDescent="0.3">
      <c r="A4219" t="s">
        <v>720</v>
      </c>
      <c r="B4219" s="97" t="s">
        <v>1060</v>
      </c>
      <c r="C4219" t="s">
        <v>38</v>
      </c>
      <c r="D4219" t="b">
        <v>0</v>
      </c>
      <c r="E4219" t="b">
        <v>0</v>
      </c>
      <c r="F4219" t="b">
        <v>0</v>
      </c>
      <c r="G4219" t="b">
        <v>0</v>
      </c>
      <c r="H4219" t="b">
        <v>0</v>
      </c>
      <c r="I4219" t="b">
        <v>1</v>
      </c>
      <c r="J4219" t="b">
        <v>0</v>
      </c>
      <c r="L4219">
        <f t="shared" si="66"/>
        <v>6</v>
      </c>
    </row>
    <row r="4220" spans="1:12" x14ac:dyDescent="0.3">
      <c r="A4220" t="s">
        <v>720</v>
      </c>
      <c r="B4220" s="97" t="s">
        <v>1060</v>
      </c>
      <c r="C4220" t="s">
        <v>38</v>
      </c>
      <c r="D4220" t="b">
        <v>0</v>
      </c>
      <c r="E4220" t="b">
        <v>0</v>
      </c>
      <c r="F4220" t="b">
        <v>0</v>
      </c>
      <c r="G4220" t="b">
        <v>0</v>
      </c>
      <c r="H4220" t="b">
        <v>1</v>
      </c>
      <c r="I4220" t="b">
        <v>0</v>
      </c>
      <c r="J4220" t="b">
        <v>0</v>
      </c>
      <c r="L4220">
        <f t="shared" si="66"/>
        <v>7</v>
      </c>
    </row>
    <row r="4221" spans="1:12" x14ac:dyDescent="0.3">
      <c r="A4221" t="s">
        <v>720</v>
      </c>
      <c r="B4221" s="97" t="s">
        <v>1060</v>
      </c>
      <c r="C4221" t="s">
        <v>38</v>
      </c>
      <c r="D4221" t="b">
        <v>0</v>
      </c>
      <c r="E4221" t="b">
        <v>0</v>
      </c>
      <c r="F4221" t="b">
        <v>0</v>
      </c>
      <c r="G4221" t="b">
        <v>0</v>
      </c>
      <c r="H4221" t="b">
        <v>0</v>
      </c>
      <c r="I4221" t="b">
        <v>0</v>
      </c>
      <c r="J4221" t="b">
        <v>0</v>
      </c>
      <c r="L4221">
        <f t="shared" si="66"/>
        <v>7</v>
      </c>
    </row>
    <row r="4222" spans="1:12" x14ac:dyDescent="0.3">
      <c r="A4222" t="s">
        <v>720</v>
      </c>
      <c r="B4222" s="97" t="s">
        <v>1060</v>
      </c>
      <c r="C4222" t="s">
        <v>38</v>
      </c>
      <c r="D4222" t="b">
        <v>0</v>
      </c>
      <c r="E4222" t="b">
        <v>0</v>
      </c>
      <c r="F4222" t="b">
        <v>0</v>
      </c>
      <c r="G4222" t="b">
        <v>0</v>
      </c>
      <c r="H4222" t="b">
        <v>0</v>
      </c>
      <c r="I4222" t="b">
        <v>1</v>
      </c>
      <c r="J4222" t="b">
        <v>0</v>
      </c>
      <c r="L4222">
        <f t="shared" si="66"/>
        <v>6</v>
      </c>
    </row>
    <row r="4223" spans="1:12" x14ac:dyDescent="0.3">
      <c r="A4223" t="s">
        <v>720</v>
      </c>
      <c r="B4223" s="97" t="s">
        <v>1060</v>
      </c>
      <c r="C4223" t="s">
        <v>38</v>
      </c>
      <c r="D4223" t="b">
        <v>0</v>
      </c>
      <c r="E4223" t="b">
        <v>0</v>
      </c>
      <c r="F4223" t="b">
        <v>0</v>
      </c>
      <c r="G4223" t="b">
        <v>1</v>
      </c>
      <c r="H4223" t="b">
        <v>1</v>
      </c>
      <c r="I4223" t="b">
        <v>0</v>
      </c>
      <c r="J4223" t="b">
        <v>0</v>
      </c>
      <c r="L4223">
        <f t="shared" si="66"/>
        <v>5</v>
      </c>
    </row>
    <row r="4224" spans="1:12" x14ac:dyDescent="0.3">
      <c r="A4224" t="s">
        <v>720</v>
      </c>
      <c r="B4224" s="97" t="s">
        <v>1060</v>
      </c>
      <c r="C4224" t="s">
        <v>38</v>
      </c>
      <c r="D4224" t="b">
        <v>0</v>
      </c>
      <c r="E4224" t="b">
        <v>0</v>
      </c>
      <c r="F4224" t="b">
        <v>0</v>
      </c>
      <c r="G4224" t="b">
        <v>1</v>
      </c>
      <c r="H4224" t="b">
        <v>1</v>
      </c>
      <c r="I4224" t="b">
        <v>0</v>
      </c>
      <c r="J4224" t="b">
        <v>0</v>
      </c>
      <c r="L4224">
        <f t="shared" si="66"/>
        <v>5</v>
      </c>
    </row>
    <row r="4225" spans="1:12" x14ac:dyDescent="0.3">
      <c r="A4225" t="s">
        <v>720</v>
      </c>
      <c r="B4225" s="97" t="s">
        <v>1060</v>
      </c>
      <c r="C4225" t="s">
        <v>38</v>
      </c>
      <c r="D4225" t="b">
        <v>0</v>
      </c>
      <c r="E4225" t="b">
        <v>0</v>
      </c>
      <c r="F4225" t="b">
        <v>0</v>
      </c>
      <c r="G4225" t="b">
        <v>1</v>
      </c>
      <c r="H4225" t="b">
        <v>0</v>
      </c>
      <c r="I4225" t="b">
        <v>0</v>
      </c>
      <c r="J4225" t="b">
        <v>0</v>
      </c>
      <c r="L4225">
        <f t="shared" si="66"/>
        <v>4</v>
      </c>
    </row>
    <row r="4226" spans="1:12" x14ac:dyDescent="0.3">
      <c r="A4226" t="s">
        <v>720</v>
      </c>
      <c r="B4226" s="97" t="s">
        <v>1060</v>
      </c>
      <c r="C4226" t="s">
        <v>38</v>
      </c>
      <c r="D4226" t="b">
        <v>0</v>
      </c>
      <c r="E4226" t="b">
        <v>0</v>
      </c>
      <c r="F4226" t="b">
        <v>0</v>
      </c>
      <c r="G4226" t="b">
        <v>0</v>
      </c>
      <c r="H4226" t="b">
        <v>0</v>
      </c>
      <c r="I4226" t="b">
        <v>0</v>
      </c>
      <c r="J4226" t="b">
        <v>0</v>
      </c>
      <c r="L4226">
        <f t="shared" si="66"/>
        <v>7</v>
      </c>
    </row>
    <row r="4227" spans="1:12" x14ac:dyDescent="0.3">
      <c r="A4227" t="s">
        <v>720</v>
      </c>
      <c r="B4227" s="97" t="s">
        <v>1060</v>
      </c>
      <c r="C4227" t="s">
        <v>38</v>
      </c>
      <c r="D4227" t="b">
        <v>0</v>
      </c>
      <c r="E4227" t="b">
        <v>0</v>
      </c>
      <c r="F4227" t="b">
        <v>0</v>
      </c>
      <c r="G4227" t="b">
        <v>0</v>
      </c>
      <c r="H4227" t="b">
        <v>0</v>
      </c>
      <c r="I4227" t="b">
        <v>1</v>
      </c>
      <c r="J4227" t="b">
        <v>0</v>
      </c>
      <c r="L4227">
        <f t="shared" si="66"/>
        <v>6</v>
      </c>
    </row>
    <row r="4228" spans="1:12" x14ac:dyDescent="0.3">
      <c r="A4228" t="s">
        <v>720</v>
      </c>
      <c r="B4228" s="97" t="s">
        <v>1060</v>
      </c>
      <c r="C4228" t="s">
        <v>38</v>
      </c>
      <c r="D4228" t="b">
        <v>0</v>
      </c>
      <c r="E4228" t="b">
        <v>0</v>
      </c>
      <c r="F4228" t="b">
        <v>0</v>
      </c>
      <c r="G4228" t="b">
        <v>0</v>
      </c>
      <c r="H4228" t="b">
        <v>1</v>
      </c>
      <c r="I4228" t="b">
        <v>1</v>
      </c>
      <c r="J4228" t="b">
        <v>0</v>
      </c>
      <c r="L4228">
        <f t="shared" si="66"/>
        <v>6</v>
      </c>
    </row>
    <row r="4229" spans="1:12" x14ac:dyDescent="0.3">
      <c r="A4229" t="s">
        <v>720</v>
      </c>
      <c r="B4229" s="97" t="s">
        <v>1060</v>
      </c>
      <c r="C4229" t="s">
        <v>38</v>
      </c>
      <c r="D4229" t="b">
        <v>0</v>
      </c>
      <c r="E4229" t="b">
        <v>0</v>
      </c>
      <c r="F4229" t="b">
        <v>0</v>
      </c>
      <c r="G4229" t="b">
        <v>1</v>
      </c>
      <c r="H4229" t="b">
        <v>0</v>
      </c>
      <c r="I4229" t="b">
        <v>0</v>
      </c>
      <c r="J4229" t="b">
        <v>0</v>
      </c>
      <c r="L4229">
        <f t="shared" si="66"/>
        <v>4</v>
      </c>
    </row>
    <row r="4230" spans="1:12" x14ac:dyDescent="0.3">
      <c r="A4230" t="s">
        <v>720</v>
      </c>
      <c r="B4230" s="97" t="s">
        <v>1060</v>
      </c>
      <c r="C4230" t="s">
        <v>38</v>
      </c>
      <c r="D4230" t="b">
        <v>0</v>
      </c>
      <c r="E4230" t="b">
        <v>0</v>
      </c>
      <c r="F4230" t="b">
        <v>0</v>
      </c>
      <c r="G4230" t="b">
        <v>0</v>
      </c>
      <c r="H4230" t="b">
        <v>0</v>
      </c>
      <c r="I4230" t="b">
        <v>0</v>
      </c>
      <c r="J4230" t="b">
        <v>0</v>
      </c>
      <c r="L4230">
        <f t="shared" si="66"/>
        <v>7</v>
      </c>
    </row>
    <row r="4231" spans="1:12" x14ac:dyDescent="0.3">
      <c r="A4231" t="s">
        <v>720</v>
      </c>
      <c r="B4231" s="97" t="s">
        <v>1060</v>
      </c>
      <c r="C4231" t="s">
        <v>38</v>
      </c>
      <c r="D4231" t="b">
        <v>0</v>
      </c>
      <c r="E4231" t="b">
        <v>0</v>
      </c>
      <c r="F4231" t="b">
        <v>0</v>
      </c>
      <c r="G4231" t="b">
        <v>0</v>
      </c>
      <c r="H4231" t="b">
        <v>0</v>
      </c>
      <c r="I4231" t="b">
        <v>0</v>
      </c>
      <c r="J4231" t="b">
        <v>0</v>
      </c>
      <c r="L4231">
        <f t="shared" si="66"/>
        <v>7</v>
      </c>
    </row>
    <row r="4232" spans="1:12" x14ac:dyDescent="0.3">
      <c r="A4232" t="s">
        <v>720</v>
      </c>
      <c r="B4232" s="97" t="s">
        <v>1060</v>
      </c>
      <c r="C4232" t="s">
        <v>38</v>
      </c>
      <c r="D4232" t="b">
        <v>1</v>
      </c>
      <c r="E4232" t="b">
        <v>0</v>
      </c>
      <c r="F4232" t="b">
        <v>0</v>
      </c>
      <c r="G4232" t="b">
        <v>0</v>
      </c>
      <c r="H4232" t="b">
        <v>0</v>
      </c>
      <c r="I4232" t="b">
        <v>1</v>
      </c>
      <c r="J4232" t="b">
        <v>0</v>
      </c>
      <c r="L4232">
        <f t="shared" si="66"/>
        <v>6</v>
      </c>
    </row>
    <row r="4233" spans="1:12" x14ac:dyDescent="0.3">
      <c r="A4233" t="s">
        <v>720</v>
      </c>
      <c r="B4233" s="97" t="s">
        <v>1060</v>
      </c>
      <c r="C4233" t="s">
        <v>38</v>
      </c>
      <c r="D4233" t="b">
        <v>0</v>
      </c>
      <c r="E4233" t="b">
        <v>0</v>
      </c>
      <c r="F4233" t="b">
        <v>0</v>
      </c>
      <c r="G4233" t="b">
        <v>0</v>
      </c>
      <c r="H4233" t="b">
        <v>1</v>
      </c>
      <c r="I4233" t="b">
        <v>0</v>
      </c>
      <c r="J4233" t="b">
        <v>0</v>
      </c>
      <c r="L4233">
        <f t="shared" si="66"/>
        <v>7</v>
      </c>
    </row>
    <row r="4234" spans="1:12" x14ac:dyDescent="0.3">
      <c r="A4234" t="s">
        <v>720</v>
      </c>
      <c r="B4234" s="97" t="s">
        <v>1060</v>
      </c>
      <c r="C4234" t="s">
        <v>38</v>
      </c>
      <c r="D4234" t="b">
        <v>0</v>
      </c>
      <c r="E4234" t="b">
        <v>0</v>
      </c>
      <c r="F4234" t="b">
        <v>0</v>
      </c>
      <c r="G4234" t="b">
        <v>0</v>
      </c>
      <c r="H4234" t="b">
        <v>0</v>
      </c>
      <c r="I4234" t="b">
        <v>0</v>
      </c>
      <c r="J4234" t="b">
        <v>0</v>
      </c>
      <c r="L4234">
        <f t="shared" ref="L4234:L4297" si="67">MATCH(TRUE,D4234:J4234)</f>
        <v>7</v>
      </c>
    </row>
    <row r="4235" spans="1:12" x14ac:dyDescent="0.3">
      <c r="A4235" t="s">
        <v>720</v>
      </c>
      <c r="B4235" s="97" t="s">
        <v>1060</v>
      </c>
      <c r="C4235" t="s">
        <v>38</v>
      </c>
      <c r="D4235" t="b">
        <v>1</v>
      </c>
      <c r="E4235" t="b">
        <v>0</v>
      </c>
      <c r="F4235" t="b">
        <v>0</v>
      </c>
      <c r="G4235" t="b">
        <v>0</v>
      </c>
      <c r="H4235" t="b">
        <v>0</v>
      </c>
      <c r="I4235" t="b">
        <v>0</v>
      </c>
      <c r="J4235" t="b">
        <v>0</v>
      </c>
      <c r="L4235">
        <f t="shared" si="67"/>
        <v>7</v>
      </c>
    </row>
    <row r="4236" spans="1:12" x14ac:dyDescent="0.3">
      <c r="A4236" t="s">
        <v>720</v>
      </c>
      <c r="B4236" s="97" t="s">
        <v>1060</v>
      </c>
      <c r="C4236" t="s">
        <v>38</v>
      </c>
      <c r="D4236" t="b">
        <v>1</v>
      </c>
      <c r="E4236" t="b">
        <v>0</v>
      </c>
      <c r="F4236" t="b">
        <v>0</v>
      </c>
      <c r="G4236" t="b">
        <v>0</v>
      </c>
      <c r="H4236" t="b">
        <v>0</v>
      </c>
      <c r="I4236" t="b">
        <v>0</v>
      </c>
      <c r="J4236" t="b">
        <v>0</v>
      </c>
      <c r="L4236">
        <f t="shared" si="67"/>
        <v>7</v>
      </c>
    </row>
    <row r="4237" spans="1:12" x14ac:dyDescent="0.3">
      <c r="A4237" t="s">
        <v>720</v>
      </c>
      <c r="B4237" s="97" t="s">
        <v>1060</v>
      </c>
      <c r="C4237" t="s">
        <v>38</v>
      </c>
      <c r="D4237" t="b">
        <v>0</v>
      </c>
      <c r="E4237" t="b">
        <v>0</v>
      </c>
      <c r="F4237" t="b">
        <v>0</v>
      </c>
      <c r="G4237" t="b">
        <v>0</v>
      </c>
      <c r="H4237" t="b">
        <v>0</v>
      </c>
      <c r="I4237" t="b">
        <v>1</v>
      </c>
      <c r="J4237" t="b">
        <v>0</v>
      </c>
      <c r="L4237">
        <f t="shared" si="67"/>
        <v>6</v>
      </c>
    </row>
    <row r="4238" spans="1:12" x14ac:dyDescent="0.3">
      <c r="A4238" t="s">
        <v>720</v>
      </c>
      <c r="B4238" s="97" t="s">
        <v>1060</v>
      </c>
      <c r="C4238" t="s">
        <v>38</v>
      </c>
      <c r="D4238" t="b">
        <v>0</v>
      </c>
      <c r="E4238" t="b">
        <v>0</v>
      </c>
      <c r="F4238" t="b">
        <v>0</v>
      </c>
      <c r="G4238" t="b">
        <v>0</v>
      </c>
      <c r="H4238" t="b">
        <v>0</v>
      </c>
      <c r="I4238" t="b">
        <v>1</v>
      </c>
      <c r="J4238" t="b">
        <v>0</v>
      </c>
      <c r="L4238">
        <f t="shared" si="67"/>
        <v>6</v>
      </c>
    </row>
    <row r="4239" spans="1:12" x14ac:dyDescent="0.3">
      <c r="A4239" t="s">
        <v>720</v>
      </c>
      <c r="B4239" s="97" t="s">
        <v>1060</v>
      </c>
      <c r="C4239" t="s">
        <v>38</v>
      </c>
      <c r="D4239" t="b">
        <v>0</v>
      </c>
      <c r="E4239" t="b">
        <v>0</v>
      </c>
      <c r="F4239" t="b">
        <v>0</v>
      </c>
      <c r="G4239" t="b">
        <v>0</v>
      </c>
      <c r="H4239" t="b">
        <v>0</v>
      </c>
      <c r="I4239" t="b">
        <v>0</v>
      </c>
      <c r="J4239" t="b">
        <v>0</v>
      </c>
      <c r="L4239">
        <f t="shared" si="67"/>
        <v>7</v>
      </c>
    </row>
    <row r="4240" spans="1:12" x14ac:dyDescent="0.3">
      <c r="A4240" t="s">
        <v>720</v>
      </c>
      <c r="B4240" s="97" t="s">
        <v>1060</v>
      </c>
      <c r="C4240" t="s">
        <v>38</v>
      </c>
      <c r="D4240" t="b">
        <v>0</v>
      </c>
      <c r="E4240" t="b">
        <v>0</v>
      </c>
      <c r="F4240" t="b">
        <v>0</v>
      </c>
      <c r="G4240" t="b">
        <v>0</v>
      </c>
      <c r="H4240" t="b">
        <v>0</v>
      </c>
      <c r="I4240" t="b">
        <v>0</v>
      </c>
      <c r="J4240" t="b">
        <v>0</v>
      </c>
      <c r="L4240">
        <f t="shared" si="67"/>
        <v>7</v>
      </c>
    </row>
    <row r="4241" spans="1:12" x14ac:dyDescent="0.3">
      <c r="A4241" t="s">
        <v>720</v>
      </c>
      <c r="B4241" s="97" t="s">
        <v>1060</v>
      </c>
      <c r="C4241" t="s">
        <v>38</v>
      </c>
      <c r="D4241" t="b">
        <v>0</v>
      </c>
      <c r="E4241" t="b">
        <v>0</v>
      </c>
      <c r="F4241" t="b">
        <v>0</v>
      </c>
      <c r="G4241" t="b">
        <v>0</v>
      </c>
      <c r="H4241" t="b">
        <v>0</v>
      </c>
      <c r="I4241" t="b">
        <v>0</v>
      </c>
      <c r="J4241" t="b">
        <v>0</v>
      </c>
      <c r="L4241">
        <f t="shared" si="67"/>
        <v>7</v>
      </c>
    </row>
    <row r="4242" spans="1:12" x14ac:dyDescent="0.3">
      <c r="A4242" t="s">
        <v>720</v>
      </c>
      <c r="B4242" s="97" t="s">
        <v>1060</v>
      </c>
      <c r="C4242" t="s">
        <v>38</v>
      </c>
      <c r="D4242" t="b">
        <v>0</v>
      </c>
      <c r="E4242" t="b">
        <v>0</v>
      </c>
      <c r="F4242" t="b">
        <v>0</v>
      </c>
      <c r="G4242" t="b">
        <v>0</v>
      </c>
      <c r="H4242" t="b">
        <v>0</v>
      </c>
      <c r="I4242" t="b">
        <v>0</v>
      </c>
      <c r="J4242" t="b">
        <v>0</v>
      </c>
      <c r="L4242">
        <f t="shared" si="67"/>
        <v>7</v>
      </c>
    </row>
    <row r="4243" spans="1:12" x14ac:dyDescent="0.3">
      <c r="A4243" t="s">
        <v>720</v>
      </c>
      <c r="B4243" s="97" t="s">
        <v>1060</v>
      </c>
      <c r="C4243" t="s">
        <v>38</v>
      </c>
      <c r="D4243" t="b">
        <v>0</v>
      </c>
      <c r="E4243" t="b">
        <v>0</v>
      </c>
      <c r="F4243" t="b">
        <v>0</v>
      </c>
      <c r="G4243" t="b">
        <v>0</v>
      </c>
      <c r="H4243" t="b">
        <v>0</v>
      </c>
      <c r="I4243" t="b">
        <v>0</v>
      </c>
      <c r="J4243" t="b">
        <v>0</v>
      </c>
      <c r="L4243">
        <f t="shared" si="67"/>
        <v>7</v>
      </c>
    </row>
    <row r="4244" spans="1:12" x14ac:dyDescent="0.3">
      <c r="A4244" t="s">
        <v>720</v>
      </c>
      <c r="B4244" s="97" t="s">
        <v>1060</v>
      </c>
      <c r="C4244" t="s">
        <v>38</v>
      </c>
      <c r="D4244" t="b">
        <v>0</v>
      </c>
      <c r="E4244" t="b">
        <v>0</v>
      </c>
      <c r="F4244" t="b">
        <v>0</v>
      </c>
      <c r="G4244" t="b">
        <v>0</v>
      </c>
      <c r="H4244" t="b">
        <v>0</v>
      </c>
      <c r="I4244" t="b">
        <v>0</v>
      </c>
      <c r="J4244" t="b">
        <v>0</v>
      </c>
      <c r="L4244">
        <f t="shared" si="67"/>
        <v>7</v>
      </c>
    </row>
    <row r="4245" spans="1:12" x14ac:dyDescent="0.3">
      <c r="A4245" t="s">
        <v>720</v>
      </c>
      <c r="B4245" s="97" t="s">
        <v>1060</v>
      </c>
      <c r="C4245" t="s">
        <v>38</v>
      </c>
      <c r="D4245" t="b">
        <v>0</v>
      </c>
      <c r="E4245" t="b">
        <v>0</v>
      </c>
      <c r="F4245" t="b">
        <v>0</v>
      </c>
      <c r="G4245" t="b">
        <v>0</v>
      </c>
      <c r="H4245" t="b">
        <v>0</v>
      </c>
      <c r="I4245" t="b">
        <v>0</v>
      </c>
      <c r="J4245" t="b">
        <v>0</v>
      </c>
      <c r="L4245">
        <f t="shared" si="67"/>
        <v>7</v>
      </c>
    </row>
    <row r="4246" spans="1:12" x14ac:dyDescent="0.3">
      <c r="A4246" t="s">
        <v>720</v>
      </c>
      <c r="B4246" s="97" t="s">
        <v>1060</v>
      </c>
      <c r="C4246" t="s">
        <v>38</v>
      </c>
      <c r="D4246" t="b">
        <v>0</v>
      </c>
      <c r="E4246" t="b">
        <v>0</v>
      </c>
      <c r="F4246" t="b">
        <v>0</v>
      </c>
      <c r="G4246" t="b">
        <v>0</v>
      </c>
      <c r="H4246" t="b">
        <v>0</v>
      </c>
      <c r="I4246" t="b">
        <v>0</v>
      </c>
      <c r="J4246" t="b">
        <v>0</v>
      </c>
      <c r="L4246">
        <f t="shared" si="67"/>
        <v>7</v>
      </c>
    </row>
    <row r="4247" spans="1:12" x14ac:dyDescent="0.3">
      <c r="A4247" t="s">
        <v>720</v>
      </c>
      <c r="B4247" s="97" t="s">
        <v>1060</v>
      </c>
      <c r="C4247" t="s">
        <v>38</v>
      </c>
      <c r="D4247" t="b">
        <v>0</v>
      </c>
      <c r="E4247" t="b">
        <v>0</v>
      </c>
      <c r="F4247" t="b">
        <v>0</v>
      </c>
      <c r="G4247" t="b">
        <v>0</v>
      </c>
      <c r="H4247" t="b">
        <v>0</v>
      </c>
      <c r="I4247" t="b">
        <v>1</v>
      </c>
      <c r="J4247" t="b">
        <v>0</v>
      </c>
      <c r="L4247">
        <f t="shared" si="67"/>
        <v>6</v>
      </c>
    </row>
    <row r="4248" spans="1:12" x14ac:dyDescent="0.3">
      <c r="A4248" t="s">
        <v>720</v>
      </c>
      <c r="B4248" s="97" t="s">
        <v>1060</v>
      </c>
      <c r="C4248" t="s">
        <v>38</v>
      </c>
      <c r="D4248" t="b">
        <v>0</v>
      </c>
      <c r="E4248" t="b">
        <v>0</v>
      </c>
      <c r="F4248" t="b">
        <v>0</v>
      </c>
      <c r="G4248" t="b">
        <v>0</v>
      </c>
      <c r="H4248" t="b">
        <v>0</v>
      </c>
      <c r="I4248" t="b">
        <v>0</v>
      </c>
      <c r="J4248" t="b">
        <v>0</v>
      </c>
      <c r="L4248">
        <f t="shared" si="67"/>
        <v>7</v>
      </c>
    </row>
    <row r="4249" spans="1:12" x14ac:dyDescent="0.3">
      <c r="A4249" t="s">
        <v>720</v>
      </c>
      <c r="B4249" s="97" t="s">
        <v>1060</v>
      </c>
      <c r="C4249" t="s">
        <v>38</v>
      </c>
      <c r="D4249" t="b">
        <v>0</v>
      </c>
      <c r="E4249" t="b">
        <v>0</v>
      </c>
      <c r="F4249" t="b">
        <v>0</v>
      </c>
      <c r="G4249" t="b">
        <v>0</v>
      </c>
      <c r="H4249" t="b">
        <v>0</v>
      </c>
      <c r="I4249" t="b">
        <v>1</v>
      </c>
      <c r="J4249" t="b">
        <v>0</v>
      </c>
      <c r="L4249">
        <f t="shared" si="67"/>
        <v>6</v>
      </c>
    </row>
    <row r="4250" spans="1:12" x14ac:dyDescent="0.3">
      <c r="A4250" t="s">
        <v>720</v>
      </c>
      <c r="B4250" s="97" t="s">
        <v>1060</v>
      </c>
      <c r="C4250" t="s">
        <v>38</v>
      </c>
      <c r="D4250" t="b">
        <v>0</v>
      </c>
      <c r="E4250" t="b">
        <v>0</v>
      </c>
      <c r="F4250" t="b">
        <v>0</v>
      </c>
      <c r="G4250" t="b">
        <v>1</v>
      </c>
      <c r="H4250" t="b">
        <v>0</v>
      </c>
      <c r="I4250" t="b">
        <v>1</v>
      </c>
      <c r="J4250" t="b">
        <v>0</v>
      </c>
      <c r="L4250">
        <f t="shared" si="67"/>
        <v>4</v>
      </c>
    </row>
    <row r="4251" spans="1:12" x14ac:dyDescent="0.3">
      <c r="A4251" t="s">
        <v>720</v>
      </c>
      <c r="B4251" s="97" t="s">
        <v>1060</v>
      </c>
      <c r="C4251" t="s">
        <v>38</v>
      </c>
      <c r="D4251" t="b">
        <v>0</v>
      </c>
      <c r="E4251" t="b">
        <v>0</v>
      </c>
      <c r="F4251" t="b">
        <v>0</v>
      </c>
      <c r="G4251" t="b">
        <v>0</v>
      </c>
      <c r="H4251" t="b">
        <v>0</v>
      </c>
      <c r="I4251" t="b">
        <v>0</v>
      </c>
      <c r="J4251" t="b">
        <v>0</v>
      </c>
      <c r="L4251">
        <f t="shared" si="67"/>
        <v>7</v>
      </c>
    </row>
    <row r="4252" spans="1:12" x14ac:dyDescent="0.3">
      <c r="A4252" t="s">
        <v>720</v>
      </c>
      <c r="B4252" s="97" t="s">
        <v>1060</v>
      </c>
      <c r="C4252" t="s">
        <v>38</v>
      </c>
      <c r="D4252" t="b">
        <v>0</v>
      </c>
      <c r="E4252" t="b">
        <v>0</v>
      </c>
      <c r="F4252" t="b">
        <v>0</v>
      </c>
      <c r="G4252" t="b">
        <v>0</v>
      </c>
      <c r="H4252" t="b">
        <v>1</v>
      </c>
      <c r="I4252" t="b">
        <v>1</v>
      </c>
      <c r="J4252" t="b">
        <v>0</v>
      </c>
      <c r="L4252">
        <f t="shared" si="67"/>
        <v>6</v>
      </c>
    </row>
    <row r="4253" spans="1:12" x14ac:dyDescent="0.3">
      <c r="A4253" t="s">
        <v>720</v>
      </c>
      <c r="B4253" s="97" t="s">
        <v>1060</v>
      </c>
      <c r="C4253" t="s">
        <v>38</v>
      </c>
      <c r="D4253" t="b">
        <v>0</v>
      </c>
      <c r="E4253" t="b">
        <v>0</v>
      </c>
      <c r="F4253" t="b">
        <v>0</v>
      </c>
      <c r="G4253" t="b">
        <v>0</v>
      </c>
      <c r="H4253" t="b">
        <v>0</v>
      </c>
      <c r="I4253" t="b">
        <v>0</v>
      </c>
      <c r="J4253" t="b">
        <v>0</v>
      </c>
      <c r="L4253">
        <f t="shared" si="67"/>
        <v>7</v>
      </c>
    </row>
    <row r="4254" spans="1:12" x14ac:dyDescent="0.3">
      <c r="A4254" t="s">
        <v>720</v>
      </c>
      <c r="B4254" s="97" t="s">
        <v>1060</v>
      </c>
      <c r="C4254" t="s">
        <v>38</v>
      </c>
      <c r="D4254" t="b">
        <v>0</v>
      </c>
      <c r="E4254" t="b">
        <v>0</v>
      </c>
      <c r="F4254" t="b">
        <v>0</v>
      </c>
      <c r="G4254" t="b">
        <v>0</v>
      </c>
      <c r="H4254" t="b">
        <v>0</v>
      </c>
      <c r="I4254" t="b">
        <v>0</v>
      </c>
      <c r="J4254" t="b">
        <v>0</v>
      </c>
      <c r="L4254">
        <f t="shared" si="67"/>
        <v>7</v>
      </c>
    </row>
    <row r="4255" spans="1:12" x14ac:dyDescent="0.3">
      <c r="A4255" t="s">
        <v>720</v>
      </c>
      <c r="B4255" s="97" t="s">
        <v>1060</v>
      </c>
      <c r="C4255" t="s">
        <v>38</v>
      </c>
      <c r="D4255" t="b">
        <v>0</v>
      </c>
      <c r="E4255" t="b">
        <v>0</v>
      </c>
      <c r="F4255" t="b">
        <v>0</v>
      </c>
      <c r="G4255" t="b">
        <v>0</v>
      </c>
      <c r="H4255" t="b">
        <v>1</v>
      </c>
      <c r="I4255" t="b">
        <v>1</v>
      </c>
      <c r="J4255" t="b">
        <v>0</v>
      </c>
      <c r="L4255">
        <f t="shared" si="67"/>
        <v>6</v>
      </c>
    </row>
    <row r="4256" spans="1:12" x14ac:dyDescent="0.3">
      <c r="A4256" t="s">
        <v>720</v>
      </c>
      <c r="B4256" s="97" t="s">
        <v>1060</v>
      </c>
      <c r="C4256" t="s">
        <v>38</v>
      </c>
      <c r="D4256" t="b">
        <v>0</v>
      </c>
      <c r="E4256" t="b">
        <v>0</v>
      </c>
      <c r="F4256" t="b">
        <v>0</v>
      </c>
      <c r="G4256" t="b">
        <v>0</v>
      </c>
      <c r="H4256" t="b">
        <v>1</v>
      </c>
      <c r="I4256" t="b">
        <v>0</v>
      </c>
      <c r="J4256" t="b">
        <v>0</v>
      </c>
      <c r="L4256">
        <f t="shared" si="67"/>
        <v>7</v>
      </c>
    </row>
    <row r="4257" spans="1:12" x14ac:dyDescent="0.3">
      <c r="A4257" t="s">
        <v>720</v>
      </c>
      <c r="B4257" s="97" t="s">
        <v>1060</v>
      </c>
      <c r="C4257" t="s">
        <v>38</v>
      </c>
      <c r="D4257" t="b">
        <v>0</v>
      </c>
      <c r="E4257" t="b">
        <v>0</v>
      </c>
      <c r="F4257" t="b">
        <v>0</v>
      </c>
      <c r="G4257" t="b">
        <v>0</v>
      </c>
      <c r="H4257" t="b">
        <v>0</v>
      </c>
      <c r="I4257" t="b">
        <v>0</v>
      </c>
      <c r="J4257" t="b">
        <v>0</v>
      </c>
      <c r="L4257">
        <f t="shared" si="67"/>
        <v>7</v>
      </c>
    </row>
    <row r="4258" spans="1:12" x14ac:dyDescent="0.3">
      <c r="A4258" t="s">
        <v>720</v>
      </c>
      <c r="B4258" s="97" t="s">
        <v>1060</v>
      </c>
      <c r="C4258" t="s">
        <v>38</v>
      </c>
      <c r="D4258" t="b">
        <v>0</v>
      </c>
      <c r="E4258" t="b">
        <v>0</v>
      </c>
      <c r="F4258" t="b">
        <v>0</v>
      </c>
      <c r="G4258" t="b">
        <v>0</v>
      </c>
      <c r="H4258" t="b">
        <v>0</v>
      </c>
      <c r="I4258" t="b">
        <v>1</v>
      </c>
      <c r="J4258" t="b">
        <v>0</v>
      </c>
      <c r="L4258">
        <f t="shared" si="67"/>
        <v>6</v>
      </c>
    </row>
    <row r="4259" spans="1:12" x14ac:dyDescent="0.3">
      <c r="A4259" t="s">
        <v>720</v>
      </c>
      <c r="B4259" s="97" t="s">
        <v>1060</v>
      </c>
      <c r="C4259" t="s">
        <v>38</v>
      </c>
      <c r="D4259" t="b">
        <v>1</v>
      </c>
      <c r="E4259" t="b">
        <v>1</v>
      </c>
      <c r="F4259" t="b">
        <v>0</v>
      </c>
      <c r="G4259" t="b">
        <v>1</v>
      </c>
      <c r="H4259" t="b">
        <v>1</v>
      </c>
      <c r="I4259" t="b">
        <v>1</v>
      </c>
      <c r="J4259" t="b">
        <v>0</v>
      </c>
      <c r="L4259">
        <f t="shared" si="67"/>
        <v>6</v>
      </c>
    </row>
    <row r="4260" spans="1:12" x14ac:dyDescent="0.3">
      <c r="A4260" t="s">
        <v>720</v>
      </c>
      <c r="B4260" s="97" t="s">
        <v>1060</v>
      </c>
      <c r="C4260" t="s">
        <v>38</v>
      </c>
      <c r="D4260" t="b">
        <v>0</v>
      </c>
      <c r="E4260" t="b">
        <v>0</v>
      </c>
      <c r="F4260" t="b">
        <v>0</v>
      </c>
      <c r="G4260" t="b">
        <v>0</v>
      </c>
      <c r="H4260" t="b">
        <v>0</v>
      </c>
      <c r="I4260" t="b">
        <v>1</v>
      </c>
      <c r="J4260" t="b">
        <v>0</v>
      </c>
      <c r="L4260">
        <f t="shared" si="67"/>
        <v>6</v>
      </c>
    </row>
    <row r="4261" spans="1:12" x14ac:dyDescent="0.3">
      <c r="A4261" t="s">
        <v>720</v>
      </c>
      <c r="B4261" s="97" t="s">
        <v>1060</v>
      </c>
      <c r="C4261" t="s">
        <v>38</v>
      </c>
      <c r="D4261" t="b">
        <v>0</v>
      </c>
      <c r="E4261" t="b">
        <v>0</v>
      </c>
      <c r="F4261" t="b">
        <v>0</v>
      </c>
      <c r="G4261" t="b">
        <v>0</v>
      </c>
      <c r="H4261" t="b">
        <v>1</v>
      </c>
      <c r="I4261" t="b">
        <v>1</v>
      </c>
      <c r="J4261" t="b">
        <v>0</v>
      </c>
      <c r="L4261">
        <f t="shared" si="67"/>
        <v>6</v>
      </c>
    </row>
    <row r="4262" spans="1:12" x14ac:dyDescent="0.3">
      <c r="A4262" t="s">
        <v>720</v>
      </c>
      <c r="B4262" s="97" t="s">
        <v>1060</v>
      </c>
      <c r="C4262" t="s">
        <v>38</v>
      </c>
      <c r="D4262" t="b">
        <v>0</v>
      </c>
      <c r="E4262" t="b">
        <v>0</v>
      </c>
      <c r="F4262" t="b">
        <v>0</v>
      </c>
      <c r="G4262" t="b">
        <v>0</v>
      </c>
      <c r="H4262" t="b">
        <v>0</v>
      </c>
      <c r="I4262" t="b">
        <v>0</v>
      </c>
      <c r="J4262" t="b">
        <v>0</v>
      </c>
      <c r="L4262">
        <f t="shared" si="67"/>
        <v>7</v>
      </c>
    </row>
    <row r="4263" spans="1:12" x14ac:dyDescent="0.3">
      <c r="A4263" t="s">
        <v>720</v>
      </c>
      <c r="B4263" s="97" t="s">
        <v>1060</v>
      </c>
      <c r="C4263" t="s">
        <v>38</v>
      </c>
      <c r="D4263" t="b">
        <v>0</v>
      </c>
      <c r="E4263" t="b">
        <v>0</v>
      </c>
      <c r="F4263" t="b">
        <v>0</v>
      </c>
      <c r="G4263" t="b">
        <v>0</v>
      </c>
      <c r="H4263" t="b">
        <v>0</v>
      </c>
      <c r="I4263" t="b">
        <v>0</v>
      </c>
      <c r="J4263" t="b">
        <v>0</v>
      </c>
      <c r="L4263">
        <f t="shared" si="67"/>
        <v>7</v>
      </c>
    </row>
    <row r="4264" spans="1:12" x14ac:dyDescent="0.3">
      <c r="A4264" t="s">
        <v>720</v>
      </c>
      <c r="B4264" s="97" t="s">
        <v>1060</v>
      </c>
      <c r="C4264" t="s">
        <v>38</v>
      </c>
      <c r="D4264" t="b">
        <v>0</v>
      </c>
      <c r="E4264" t="b">
        <v>0</v>
      </c>
      <c r="F4264" t="b">
        <v>0</v>
      </c>
      <c r="G4264" t="b">
        <v>0</v>
      </c>
      <c r="H4264" t="b">
        <v>0</v>
      </c>
      <c r="I4264" t="b">
        <v>0</v>
      </c>
      <c r="J4264" t="b">
        <v>0</v>
      </c>
      <c r="L4264">
        <f t="shared" si="67"/>
        <v>7</v>
      </c>
    </row>
    <row r="4265" spans="1:12" x14ac:dyDescent="0.3">
      <c r="A4265" t="s">
        <v>720</v>
      </c>
      <c r="B4265" s="97" t="s">
        <v>1060</v>
      </c>
      <c r="C4265" t="s">
        <v>38</v>
      </c>
      <c r="D4265" t="b">
        <v>0</v>
      </c>
      <c r="E4265" t="b">
        <v>0</v>
      </c>
      <c r="F4265" t="b">
        <v>0</v>
      </c>
      <c r="G4265" t="b">
        <v>0</v>
      </c>
      <c r="H4265" t="b">
        <v>0</v>
      </c>
      <c r="I4265" t="b">
        <v>1</v>
      </c>
      <c r="J4265" t="b">
        <v>0</v>
      </c>
      <c r="L4265">
        <f t="shared" si="67"/>
        <v>6</v>
      </c>
    </row>
    <row r="4266" spans="1:12" x14ac:dyDescent="0.3">
      <c r="A4266" t="s">
        <v>720</v>
      </c>
      <c r="B4266" s="97" t="s">
        <v>1060</v>
      </c>
      <c r="C4266" t="s">
        <v>38</v>
      </c>
      <c r="D4266" t="b">
        <v>0</v>
      </c>
      <c r="E4266" t="b">
        <v>0</v>
      </c>
      <c r="F4266" t="b">
        <v>0</v>
      </c>
      <c r="G4266" t="b">
        <v>0</v>
      </c>
      <c r="H4266" t="b">
        <v>0</v>
      </c>
      <c r="I4266" t="b">
        <v>1</v>
      </c>
      <c r="J4266" t="b">
        <v>0</v>
      </c>
      <c r="L4266">
        <f t="shared" si="67"/>
        <v>6</v>
      </c>
    </row>
    <row r="4267" spans="1:12" x14ac:dyDescent="0.3">
      <c r="A4267" t="s">
        <v>720</v>
      </c>
      <c r="B4267" s="97" t="s">
        <v>1060</v>
      </c>
      <c r="C4267" t="s">
        <v>38</v>
      </c>
      <c r="D4267" t="b">
        <v>0</v>
      </c>
      <c r="E4267" t="b">
        <v>0</v>
      </c>
      <c r="F4267" t="b">
        <v>0</v>
      </c>
      <c r="G4267" t="b">
        <v>0</v>
      </c>
      <c r="H4267" t="b">
        <v>0</v>
      </c>
      <c r="I4267" t="b">
        <v>1</v>
      </c>
      <c r="J4267" t="b">
        <v>0</v>
      </c>
      <c r="L4267">
        <f t="shared" si="67"/>
        <v>6</v>
      </c>
    </row>
    <row r="4268" spans="1:12" x14ac:dyDescent="0.3">
      <c r="A4268" t="s">
        <v>720</v>
      </c>
      <c r="B4268" s="97" t="s">
        <v>1060</v>
      </c>
      <c r="C4268" t="s">
        <v>38</v>
      </c>
      <c r="D4268" t="b">
        <v>0</v>
      </c>
      <c r="E4268" t="b">
        <v>0</v>
      </c>
      <c r="F4268" t="b">
        <v>0</v>
      </c>
      <c r="G4268" t="b">
        <v>0</v>
      </c>
      <c r="H4268" t="b">
        <v>0</v>
      </c>
      <c r="I4268" t="b">
        <v>1</v>
      </c>
      <c r="J4268" t="b">
        <v>0</v>
      </c>
      <c r="L4268">
        <f t="shared" si="67"/>
        <v>6</v>
      </c>
    </row>
    <row r="4269" spans="1:12" x14ac:dyDescent="0.3">
      <c r="A4269" t="s">
        <v>720</v>
      </c>
      <c r="B4269" s="97" t="s">
        <v>1060</v>
      </c>
      <c r="C4269" t="s">
        <v>38</v>
      </c>
      <c r="D4269" t="b">
        <v>0</v>
      </c>
      <c r="E4269" t="b">
        <v>0</v>
      </c>
      <c r="F4269" t="b">
        <v>0</v>
      </c>
      <c r="G4269" t="b">
        <v>0</v>
      </c>
      <c r="H4269" t="b">
        <v>0</v>
      </c>
      <c r="I4269" t="b">
        <v>0</v>
      </c>
      <c r="J4269" t="b">
        <v>0</v>
      </c>
      <c r="L4269">
        <f t="shared" si="67"/>
        <v>7</v>
      </c>
    </row>
    <row r="4270" spans="1:12" x14ac:dyDescent="0.3">
      <c r="A4270" t="s">
        <v>720</v>
      </c>
      <c r="B4270" s="97" t="s">
        <v>1060</v>
      </c>
      <c r="C4270" t="s">
        <v>38</v>
      </c>
      <c r="D4270" t="b">
        <v>0</v>
      </c>
      <c r="E4270" t="b">
        <v>0</v>
      </c>
      <c r="F4270" t="b">
        <v>0</v>
      </c>
      <c r="G4270" t="b">
        <v>0</v>
      </c>
      <c r="H4270" t="b">
        <v>0</v>
      </c>
      <c r="I4270" t="b">
        <v>0</v>
      </c>
      <c r="J4270" t="b">
        <v>0</v>
      </c>
      <c r="L4270">
        <f t="shared" si="67"/>
        <v>7</v>
      </c>
    </row>
    <row r="4271" spans="1:12" x14ac:dyDescent="0.3">
      <c r="A4271" t="s">
        <v>720</v>
      </c>
      <c r="B4271" s="97" t="s">
        <v>1060</v>
      </c>
      <c r="C4271" t="s">
        <v>38</v>
      </c>
      <c r="D4271" t="b">
        <v>0</v>
      </c>
      <c r="E4271" t="b">
        <v>0</v>
      </c>
      <c r="F4271" t="b">
        <v>0</v>
      </c>
      <c r="G4271" t="b">
        <v>0</v>
      </c>
      <c r="H4271" t="b">
        <v>0</v>
      </c>
      <c r="I4271" t="b">
        <v>0</v>
      </c>
      <c r="J4271" t="b">
        <v>0</v>
      </c>
      <c r="L4271">
        <f t="shared" si="67"/>
        <v>7</v>
      </c>
    </row>
    <row r="4272" spans="1:12" x14ac:dyDescent="0.3">
      <c r="A4272" t="s">
        <v>720</v>
      </c>
      <c r="B4272" s="97" t="s">
        <v>1060</v>
      </c>
      <c r="C4272" t="s">
        <v>38</v>
      </c>
      <c r="D4272" t="b">
        <v>0</v>
      </c>
      <c r="E4272" t="b">
        <v>0</v>
      </c>
      <c r="F4272" t="b">
        <v>0</v>
      </c>
      <c r="G4272" t="b">
        <v>0</v>
      </c>
      <c r="H4272" t="b">
        <v>0</v>
      </c>
      <c r="I4272" t="b">
        <v>1</v>
      </c>
      <c r="J4272" t="b">
        <v>0</v>
      </c>
      <c r="L4272">
        <f t="shared" si="67"/>
        <v>6</v>
      </c>
    </row>
    <row r="4273" spans="1:12" x14ac:dyDescent="0.3">
      <c r="A4273" t="s">
        <v>720</v>
      </c>
      <c r="B4273" s="97" t="s">
        <v>1060</v>
      </c>
      <c r="C4273" t="s">
        <v>38</v>
      </c>
      <c r="D4273" t="b">
        <v>0</v>
      </c>
      <c r="E4273" t="b">
        <v>0</v>
      </c>
      <c r="F4273" t="b">
        <v>0</v>
      </c>
      <c r="G4273" t="b">
        <v>0</v>
      </c>
      <c r="H4273" t="b">
        <v>1</v>
      </c>
      <c r="I4273" t="b">
        <v>0</v>
      </c>
      <c r="J4273" t="b">
        <v>0</v>
      </c>
      <c r="L4273">
        <f t="shared" si="67"/>
        <v>7</v>
      </c>
    </row>
    <row r="4274" spans="1:12" x14ac:dyDescent="0.3">
      <c r="A4274" t="s">
        <v>720</v>
      </c>
      <c r="B4274" s="97" t="s">
        <v>1060</v>
      </c>
      <c r="C4274" t="s">
        <v>38</v>
      </c>
      <c r="D4274" t="b">
        <v>0</v>
      </c>
      <c r="E4274" t="b">
        <v>0</v>
      </c>
      <c r="F4274" t="b">
        <v>0</v>
      </c>
      <c r="G4274" t="b">
        <v>0</v>
      </c>
      <c r="H4274" t="b">
        <v>0</v>
      </c>
      <c r="I4274" t="b">
        <v>0</v>
      </c>
      <c r="J4274" t="b">
        <v>0</v>
      </c>
      <c r="L4274">
        <f t="shared" si="67"/>
        <v>7</v>
      </c>
    </row>
    <row r="4275" spans="1:12" x14ac:dyDescent="0.3">
      <c r="A4275" t="s">
        <v>720</v>
      </c>
      <c r="B4275" s="97" t="s">
        <v>1060</v>
      </c>
      <c r="C4275" t="s">
        <v>38</v>
      </c>
      <c r="D4275" t="b">
        <v>0</v>
      </c>
      <c r="E4275" t="b">
        <v>0</v>
      </c>
      <c r="F4275" t="b">
        <v>0</v>
      </c>
      <c r="G4275" t="b">
        <v>0</v>
      </c>
      <c r="H4275" t="b">
        <v>0</v>
      </c>
      <c r="I4275" t="b">
        <v>0</v>
      </c>
      <c r="J4275" t="b">
        <v>0</v>
      </c>
      <c r="L4275">
        <f t="shared" si="67"/>
        <v>7</v>
      </c>
    </row>
    <row r="4276" spans="1:12" x14ac:dyDescent="0.3">
      <c r="A4276" t="s">
        <v>720</v>
      </c>
      <c r="B4276" s="97" t="s">
        <v>1060</v>
      </c>
      <c r="C4276" t="s">
        <v>38</v>
      </c>
      <c r="D4276" t="b">
        <v>0</v>
      </c>
      <c r="E4276" t="b">
        <v>0</v>
      </c>
      <c r="F4276" t="b">
        <v>0</v>
      </c>
      <c r="G4276" t="b">
        <v>1</v>
      </c>
      <c r="H4276" t="b">
        <v>1</v>
      </c>
      <c r="I4276" t="b">
        <v>0</v>
      </c>
      <c r="J4276" t="b">
        <v>0</v>
      </c>
      <c r="L4276">
        <f t="shared" si="67"/>
        <v>5</v>
      </c>
    </row>
    <row r="4277" spans="1:12" x14ac:dyDescent="0.3">
      <c r="A4277" t="s">
        <v>720</v>
      </c>
      <c r="B4277" s="97" t="s">
        <v>1060</v>
      </c>
      <c r="C4277" t="s">
        <v>38</v>
      </c>
      <c r="D4277" t="b">
        <v>0</v>
      </c>
      <c r="E4277" t="b">
        <v>0</v>
      </c>
      <c r="F4277" t="b">
        <v>0</v>
      </c>
      <c r="G4277" t="b">
        <v>0</v>
      </c>
      <c r="H4277" t="b">
        <v>0</v>
      </c>
      <c r="I4277" t="b">
        <v>1</v>
      </c>
      <c r="J4277" t="b">
        <v>0</v>
      </c>
      <c r="L4277">
        <f t="shared" si="67"/>
        <v>6</v>
      </c>
    </row>
    <row r="4278" spans="1:12" x14ac:dyDescent="0.3">
      <c r="A4278" t="s">
        <v>720</v>
      </c>
      <c r="B4278" s="97" t="s">
        <v>1060</v>
      </c>
      <c r="C4278" t="s">
        <v>38</v>
      </c>
      <c r="D4278" t="b">
        <v>0</v>
      </c>
      <c r="E4278" t="b">
        <v>0</v>
      </c>
      <c r="F4278" t="b">
        <v>0</v>
      </c>
      <c r="G4278" t="b">
        <v>0</v>
      </c>
      <c r="H4278" t="b">
        <v>0</v>
      </c>
      <c r="I4278" t="b">
        <v>1</v>
      </c>
      <c r="J4278" t="b">
        <v>0</v>
      </c>
      <c r="L4278">
        <f t="shared" si="67"/>
        <v>6</v>
      </c>
    </row>
    <row r="4279" spans="1:12" x14ac:dyDescent="0.3">
      <c r="A4279" t="s">
        <v>720</v>
      </c>
      <c r="B4279" s="97" t="s">
        <v>1060</v>
      </c>
      <c r="C4279" t="s">
        <v>38</v>
      </c>
      <c r="D4279" t="b">
        <v>0</v>
      </c>
      <c r="E4279" t="b">
        <v>0</v>
      </c>
      <c r="F4279" t="b">
        <v>0</v>
      </c>
      <c r="G4279" t="b">
        <v>0</v>
      </c>
      <c r="H4279" t="b">
        <v>0</v>
      </c>
      <c r="I4279" t="b">
        <v>1</v>
      </c>
      <c r="J4279" t="b">
        <v>0</v>
      </c>
      <c r="L4279">
        <f t="shared" si="67"/>
        <v>6</v>
      </c>
    </row>
    <row r="4280" spans="1:12" x14ac:dyDescent="0.3">
      <c r="A4280" t="s">
        <v>720</v>
      </c>
      <c r="B4280" s="97" t="s">
        <v>1060</v>
      </c>
      <c r="C4280" t="s">
        <v>38</v>
      </c>
      <c r="D4280" t="b">
        <v>0</v>
      </c>
      <c r="E4280" t="b">
        <v>0</v>
      </c>
      <c r="F4280" t="b">
        <v>0</v>
      </c>
      <c r="G4280" t="b">
        <v>0</v>
      </c>
      <c r="H4280" t="b">
        <v>1</v>
      </c>
      <c r="I4280" t="b">
        <v>1</v>
      </c>
      <c r="J4280" t="b">
        <v>0</v>
      </c>
      <c r="L4280">
        <f t="shared" si="67"/>
        <v>6</v>
      </c>
    </row>
    <row r="4281" spans="1:12" x14ac:dyDescent="0.3">
      <c r="A4281" t="s">
        <v>720</v>
      </c>
      <c r="B4281" s="97" t="s">
        <v>1060</v>
      </c>
      <c r="C4281" t="s">
        <v>38</v>
      </c>
      <c r="D4281" t="b">
        <v>0</v>
      </c>
      <c r="E4281" t="b">
        <v>0</v>
      </c>
      <c r="F4281" t="b">
        <v>0</v>
      </c>
      <c r="G4281" t="b">
        <v>0</v>
      </c>
      <c r="H4281" t="b">
        <v>0</v>
      </c>
      <c r="I4281" t="b">
        <v>0</v>
      </c>
      <c r="J4281" t="b">
        <v>0</v>
      </c>
      <c r="L4281">
        <f t="shared" si="67"/>
        <v>7</v>
      </c>
    </row>
    <row r="4282" spans="1:12" x14ac:dyDescent="0.3">
      <c r="A4282" t="s">
        <v>720</v>
      </c>
      <c r="B4282" s="97" t="s">
        <v>1060</v>
      </c>
      <c r="C4282" t="s">
        <v>38</v>
      </c>
      <c r="D4282" t="b">
        <v>0</v>
      </c>
      <c r="E4282" t="b">
        <v>0</v>
      </c>
      <c r="F4282" t="b">
        <v>0</v>
      </c>
      <c r="G4282" t="b">
        <v>0</v>
      </c>
      <c r="H4282" t="b">
        <v>0</v>
      </c>
      <c r="I4282" t="b">
        <v>0</v>
      </c>
      <c r="J4282" t="b">
        <v>0</v>
      </c>
      <c r="L4282">
        <f t="shared" si="67"/>
        <v>7</v>
      </c>
    </row>
    <row r="4283" spans="1:12" x14ac:dyDescent="0.3">
      <c r="A4283" t="s">
        <v>720</v>
      </c>
      <c r="B4283" s="97" t="s">
        <v>1060</v>
      </c>
      <c r="C4283" t="s">
        <v>38</v>
      </c>
      <c r="D4283" t="b">
        <v>0</v>
      </c>
      <c r="E4283" t="b">
        <v>0</v>
      </c>
      <c r="F4283" t="b">
        <v>0</v>
      </c>
      <c r="G4283" t="b">
        <v>0</v>
      </c>
      <c r="H4283" t="b">
        <v>0</v>
      </c>
      <c r="I4283" t="b">
        <v>1</v>
      </c>
      <c r="J4283" t="b">
        <v>0</v>
      </c>
      <c r="L4283">
        <f t="shared" si="67"/>
        <v>6</v>
      </c>
    </row>
    <row r="4284" spans="1:12" x14ac:dyDescent="0.3">
      <c r="A4284" t="s">
        <v>720</v>
      </c>
      <c r="B4284" s="97" t="s">
        <v>1060</v>
      </c>
      <c r="C4284" t="s">
        <v>38</v>
      </c>
      <c r="D4284" t="b">
        <v>0</v>
      </c>
      <c r="E4284" t="b">
        <v>0</v>
      </c>
      <c r="F4284" t="b">
        <v>0</v>
      </c>
      <c r="G4284" t="b">
        <v>0</v>
      </c>
      <c r="H4284" t="b">
        <v>0</v>
      </c>
      <c r="I4284" t="b">
        <v>1</v>
      </c>
      <c r="J4284" t="b">
        <v>0</v>
      </c>
      <c r="L4284">
        <f t="shared" si="67"/>
        <v>6</v>
      </c>
    </row>
    <row r="4285" spans="1:12" x14ac:dyDescent="0.3">
      <c r="A4285" t="s">
        <v>720</v>
      </c>
      <c r="B4285" s="97" t="s">
        <v>1060</v>
      </c>
      <c r="C4285" t="s">
        <v>38</v>
      </c>
      <c r="D4285" t="b">
        <v>0</v>
      </c>
      <c r="E4285" t="b">
        <v>0</v>
      </c>
      <c r="F4285" t="b">
        <v>0</v>
      </c>
      <c r="G4285" t="b">
        <v>0</v>
      </c>
      <c r="H4285" t="b">
        <v>0</v>
      </c>
      <c r="I4285" t="b">
        <v>0</v>
      </c>
      <c r="J4285" t="b">
        <v>0</v>
      </c>
      <c r="L4285">
        <f t="shared" si="67"/>
        <v>7</v>
      </c>
    </row>
    <row r="4286" spans="1:12" x14ac:dyDescent="0.3">
      <c r="A4286" t="s">
        <v>720</v>
      </c>
      <c r="B4286" s="97" t="s">
        <v>1060</v>
      </c>
      <c r="C4286" t="s">
        <v>38</v>
      </c>
      <c r="D4286" t="b">
        <v>0</v>
      </c>
      <c r="E4286" t="b">
        <v>1</v>
      </c>
      <c r="F4286" t="b">
        <v>0</v>
      </c>
      <c r="G4286" t="b">
        <v>0</v>
      </c>
      <c r="H4286" t="b">
        <v>1</v>
      </c>
      <c r="I4286" t="b">
        <v>1</v>
      </c>
      <c r="J4286" t="b">
        <v>0</v>
      </c>
      <c r="L4286">
        <f t="shared" si="67"/>
        <v>6</v>
      </c>
    </row>
    <row r="4287" spans="1:12" x14ac:dyDescent="0.3">
      <c r="A4287" t="s">
        <v>720</v>
      </c>
      <c r="B4287" s="97" t="s">
        <v>1060</v>
      </c>
      <c r="C4287" t="s">
        <v>38</v>
      </c>
      <c r="D4287" t="b">
        <v>0</v>
      </c>
      <c r="E4287" t="b">
        <v>0</v>
      </c>
      <c r="F4287" t="b">
        <v>0</v>
      </c>
      <c r="G4287" t="b">
        <v>0</v>
      </c>
      <c r="H4287" t="b">
        <v>0</v>
      </c>
      <c r="I4287" t="b">
        <v>1</v>
      </c>
      <c r="J4287" t="b">
        <v>0</v>
      </c>
      <c r="L4287">
        <f t="shared" si="67"/>
        <v>6</v>
      </c>
    </row>
    <row r="4288" spans="1:12" x14ac:dyDescent="0.3">
      <c r="A4288" t="s">
        <v>720</v>
      </c>
      <c r="B4288" s="97" t="s">
        <v>1060</v>
      </c>
      <c r="C4288" t="s">
        <v>38</v>
      </c>
      <c r="D4288" t="b">
        <v>0</v>
      </c>
      <c r="E4288" t="b">
        <v>0</v>
      </c>
      <c r="F4288" t="b">
        <v>0</v>
      </c>
      <c r="G4288" t="b">
        <v>0</v>
      </c>
      <c r="H4288" t="b">
        <v>0</v>
      </c>
      <c r="I4288" t="b">
        <v>0</v>
      </c>
      <c r="J4288" t="b">
        <v>0</v>
      </c>
      <c r="L4288">
        <f t="shared" si="67"/>
        <v>7</v>
      </c>
    </row>
    <row r="4289" spans="1:12" x14ac:dyDescent="0.3">
      <c r="A4289" t="s">
        <v>720</v>
      </c>
      <c r="B4289" s="97" t="s">
        <v>1060</v>
      </c>
      <c r="C4289" t="s">
        <v>38</v>
      </c>
      <c r="D4289" t="b">
        <v>0</v>
      </c>
      <c r="E4289" t="b">
        <v>0</v>
      </c>
      <c r="F4289" t="b">
        <v>0</v>
      </c>
      <c r="G4289" t="b">
        <v>0</v>
      </c>
      <c r="H4289" t="b">
        <v>0</v>
      </c>
      <c r="I4289" t="b">
        <v>1</v>
      </c>
      <c r="J4289" t="b">
        <v>0</v>
      </c>
      <c r="L4289">
        <f t="shared" si="67"/>
        <v>6</v>
      </c>
    </row>
    <row r="4290" spans="1:12" x14ac:dyDescent="0.3">
      <c r="A4290" t="s">
        <v>720</v>
      </c>
      <c r="B4290" s="97" t="s">
        <v>1060</v>
      </c>
      <c r="C4290" t="s">
        <v>38</v>
      </c>
      <c r="D4290" t="b">
        <v>0</v>
      </c>
      <c r="E4290" t="b">
        <v>0</v>
      </c>
      <c r="F4290" t="b">
        <v>0</v>
      </c>
      <c r="G4290" t="b">
        <v>1</v>
      </c>
      <c r="H4290" t="b">
        <v>1</v>
      </c>
      <c r="I4290" t="b">
        <v>0</v>
      </c>
      <c r="J4290" t="b">
        <v>0</v>
      </c>
      <c r="L4290">
        <f t="shared" si="67"/>
        <v>5</v>
      </c>
    </row>
    <row r="4291" spans="1:12" x14ac:dyDescent="0.3">
      <c r="A4291" t="s">
        <v>720</v>
      </c>
      <c r="B4291" s="97" t="s">
        <v>1060</v>
      </c>
      <c r="C4291" t="s">
        <v>38</v>
      </c>
      <c r="D4291" t="b">
        <v>0</v>
      </c>
      <c r="E4291" t="b">
        <v>0</v>
      </c>
      <c r="F4291" t="b">
        <v>0</v>
      </c>
      <c r="G4291" t="b">
        <v>0</v>
      </c>
      <c r="H4291" t="b">
        <v>1</v>
      </c>
      <c r="I4291" t="b">
        <v>1</v>
      </c>
      <c r="J4291" t="b">
        <v>0</v>
      </c>
      <c r="L4291">
        <f t="shared" si="67"/>
        <v>6</v>
      </c>
    </row>
    <row r="4292" spans="1:12" x14ac:dyDescent="0.3">
      <c r="A4292" t="s">
        <v>720</v>
      </c>
      <c r="B4292" s="97" t="s">
        <v>1060</v>
      </c>
      <c r="C4292" t="s">
        <v>38</v>
      </c>
      <c r="D4292" t="b">
        <v>0</v>
      </c>
      <c r="E4292" t="b">
        <v>0</v>
      </c>
      <c r="F4292" t="b">
        <v>0</v>
      </c>
      <c r="G4292" t="b">
        <v>0</v>
      </c>
      <c r="H4292" t="b">
        <v>0</v>
      </c>
      <c r="I4292" t="b">
        <v>0</v>
      </c>
      <c r="J4292" t="b">
        <v>0</v>
      </c>
      <c r="L4292">
        <f t="shared" si="67"/>
        <v>7</v>
      </c>
    </row>
    <row r="4293" spans="1:12" x14ac:dyDescent="0.3">
      <c r="A4293" t="s">
        <v>720</v>
      </c>
      <c r="B4293" s="97" t="s">
        <v>1060</v>
      </c>
      <c r="C4293" t="s">
        <v>38</v>
      </c>
      <c r="D4293" t="b">
        <v>0</v>
      </c>
      <c r="E4293" t="b">
        <v>0</v>
      </c>
      <c r="F4293" t="b">
        <v>0</v>
      </c>
      <c r="G4293" t="b">
        <v>0</v>
      </c>
      <c r="H4293" t="b">
        <v>0</v>
      </c>
      <c r="I4293" t="b">
        <v>0</v>
      </c>
      <c r="J4293" t="b">
        <v>0</v>
      </c>
      <c r="L4293">
        <f t="shared" si="67"/>
        <v>7</v>
      </c>
    </row>
    <row r="4294" spans="1:12" x14ac:dyDescent="0.3">
      <c r="A4294" t="s">
        <v>720</v>
      </c>
      <c r="B4294" s="97" t="s">
        <v>1060</v>
      </c>
      <c r="C4294" t="s">
        <v>38</v>
      </c>
      <c r="D4294" t="b">
        <v>0</v>
      </c>
      <c r="E4294" t="b">
        <v>0</v>
      </c>
      <c r="F4294" t="b">
        <v>0</v>
      </c>
      <c r="G4294" t="b">
        <v>0</v>
      </c>
      <c r="H4294" t="b">
        <v>0</v>
      </c>
      <c r="I4294" t="b">
        <v>0</v>
      </c>
      <c r="J4294" t="b">
        <v>0</v>
      </c>
      <c r="L4294">
        <f t="shared" si="67"/>
        <v>7</v>
      </c>
    </row>
    <row r="4295" spans="1:12" x14ac:dyDescent="0.3">
      <c r="A4295" t="s">
        <v>720</v>
      </c>
      <c r="B4295" s="97" t="s">
        <v>1060</v>
      </c>
      <c r="C4295" t="s">
        <v>38</v>
      </c>
      <c r="D4295" t="b">
        <v>0</v>
      </c>
      <c r="E4295" t="b">
        <v>0</v>
      </c>
      <c r="F4295" t="b">
        <v>0</v>
      </c>
      <c r="G4295" t="b">
        <v>0</v>
      </c>
      <c r="H4295" t="b">
        <v>0</v>
      </c>
      <c r="I4295" t="b">
        <v>0</v>
      </c>
      <c r="J4295" t="b">
        <v>0</v>
      </c>
      <c r="L4295">
        <f t="shared" si="67"/>
        <v>7</v>
      </c>
    </row>
    <row r="4296" spans="1:12" x14ac:dyDescent="0.3">
      <c r="A4296" t="s">
        <v>720</v>
      </c>
      <c r="B4296" s="97" t="s">
        <v>1060</v>
      </c>
      <c r="C4296" t="s">
        <v>38</v>
      </c>
      <c r="D4296" t="b">
        <v>0</v>
      </c>
      <c r="E4296" t="b">
        <v>0</v>
      </c>
      <c r="F4296" t="b">
        <v>0</v>
      </c>
      <c r="G4296" t="b">
        <v>0</v>
      </c>
      <c r="H4296" t="b">
        <v>0</v>
      </c>
      <c r="I4296" t="b">
        <v>1</v>
      </c>
      <c r="J4296" t="b">
        <v>0</v>
      </c>
      <c r="L4296">
        <f t="shared" si="67"/>
        <v>6</v>
      </c>
    </row>
    <row r="4297" spans="1:12" x14ac:dyDescent="0.3">
      <c r="A4297" t="s">
        <v>720</v>
      </c>
      <c r="B4297" s="97" t="s">
        <v>1060</v>
      </c>
      <c r="C4297" t="s">
        <v>38</v>
      </c>
      <c r="D4297" t="b">
        <v>0</v>
      </c>
      <c r="E4297" t="b">
        <v>0</v>
      </c>
      <c r="F4297" t="b">
        <v>0</v>
      </c>
      <c r="G4297" t="b">
        <v>0</v>
      </c>
      <c r="H4297" t="b">
        <v>0</v>
      </c>
      <c r="I4297" t="b">
        <v>0</v>
      </c>
      <c r="J4297" t="b">
        <v>0</v>
      </c>
      <c r="L4297">
        <f t="shared" si="67"/>
        <v>7</v>
      </c>
    </row>
    <row r="4298" spans="1:12" x14ac:dyDescent="0.3">
      <c r="A4298" t="s">
        <v>720</v>
      </c>
      <c r="B4298" s="97" t="s">
        <v>1060</v>
      </c>
      <c r="C4298" t="s">
        <v>38</v>
      </c>
      <c r="D4298" t="b">
        <v>0</v>
      </c>
      <c r="E4298" t="b">
        <v>0</v>
      </c>
      <c r="F4298" t="b">
        <v>0</v>
      </c>
      <c r="G4298" t="b">
        <v>0</v>
      </c>
      <c r="H4298" t="b">
        <v>1</v>
      </c>
      <c r="I4298" t="b">
        <v>1</v>
      </c>
      <c r="J4298" t="b">
        <v>0</v>
      </c>
      <c r="L4298">
        <f t="shared" ref="L4298:L4361" si="68">MATCH(TRUE,D4298:J4298)</f>
        <v>6</v>
      </c>
    </row>
    <row r="4299" spans="1:12" x14ac:dyDescent="0.3">
      <c r="A4299" t="s">
        <v>720</v>
      </c>
      <c r="B4299" s="97" t="s">
        <v>1060</v>
      </c>
      <c r="C4299" t="s">
        <v>38</v>
      </c>
      <c r="D4299" t="b">
        <v>0</v>
      </c>
      <c r="E4299" t="b">
        <v>0</v>
      </c>
      <c r="F4299" t="b">
        <v>0</v>
      </c>
      <c r="G4299" t="b">
        <v>0</v>
      </c>
      <c r="H4299" t="b">
        <v>0</v>
      </c>
      <c r="I4299" t="b">
        <v>0</v>
      </c>
      <c r="J4299" t="b">
        <v>0</v>
      </c>
      <c r="L4299">
        <f t="shared" si="68"/>
        <v>7</v>
      </c>
    </row>
    <row r="4300" spans="1:12" x14ac:dyDescent="0.3">
      <c r="A4300" t="s">
        <v>720</v>
      </c>
      <c r="B4300" s="97" t="s">
        <v>1060</v>
      </c>
      <c r="C4300" t="s">
        <v>38</v>
      </c>
      <c r="D4300" t="b">
        <v>0</v>
      </c>
      <c r="E4300" t="b">
        <v>0</v>
      </c>
      <c r="F4300" t="b">
        <v>0</v>
      </c>
      <c r="G4300" t="b">
        <v>0</v>
      </c>
      <c r="H4300" t="b">
        <v>0</v>
      </c>
      <c r="I4300" t="b">
        <v>0</v>
      </c>
      <c r="J4300" t="b">
        <v>0</v>
      </c>
      <c r="L4300">
        <f t="shared" si="68"/>
        <v>7</v>
      </c>
    </row>
    <row r="4301" spans="1:12" x14ac:dyDescent="0.3">
      <c r="A4301" t="s">
        <v>720</v>
      </c>
      <c r="B4301" s="97" t="s">
        <v>1060</v>
      </c>
      <c r="C4301" t="s">
        <v>38</v>
      </c>
      <c r="D4301" t="b">
        <v>0</v>
      </c>
      <c r="E4301" t="b">
        <v>0</v>
      </c>
      <c r="F4301" t="b">
        <v>0</v>
      </c>
      <c r="G4301" t="b">
        <v>0</v>
      </c>
      <c r="H4301" t="b">
        <v>0</v>
      </c>
      <c r="I4301" t="b">
        <v>1</v>
      </c>
      <c r="J4301" t="b">
        <v>0</v>
      </c>
      <c r="L4301">
        <f t="shared" si="68"/>
        <v>6</v>
      </c>
    </row>
    <row r="4302" spans="1:12" x14ac:dyDescent="0.3">
      <c r="A4302" t="s">
        <v>720</v>
      </c>
      <c r="B4302" s="97" t="s">
        <v>1060</v>
      </c>
      <c r="C4302" t="s">
        <v>38</v>
      </c>
      <c r="D4302" t="b">
        <v>0</v>
      </c>
      <c r="E4302" t="b">
        <v>0</v>
      </c>
      <c r="F4302" t="b">
        <v>0</v>
      </c>
      <c r="G4302" t="b">
        <v>1</v>
      </c>
      <c r="H4302" t="b">
        <v>1</v>
      </c>
      <c r="I4302" t="b">
        <v>0</v>
      </c>
      <c r="J4302" t="b">
        <v>0</v>
      </c>
      <c r="L4302">
        <f t="shared" si="68"/>
        <v>5</v>
      </c>
    </row>
    <row r="4303" spans="1:12" x14ac:dyDescent="0.3">
      <c r="A4303" t="s">
        <v>720</v>
      </c>
      <c r="B4303" s="97" t="s">
        <v>1060</v>
      </c>
      <c r="C4303" t="s">
        <v>38</v>
      </c>
      <c r="D4303" t="b">
        <v>0</v>
      </c>
      <c r="E4303" t="b">
        <v>0</v>
      </c>
      <c r="F4303" t="b">
        <v>0</v>
      </c>
      <c r="G4303" t="b">
        <v>0</v>
      </c>
      <c r="H4303" t="b">
        <v>0</v>
      </c>
      <c r="I4303" t="b">
        <v>1</v>
      </c>
      <c r="J4303" t="b">
        <v>0</v>
      </c>
      <c r="L4303">
        <f t="shared" si="68"/>
        <v>6</v>
      </c>
    </row>
    <row r="4304" spans="1:12" x14ac:dyDescent="0.3">
      <c r="A4304" t="s">
        <v>720</v>
      </c>
      <c r="B4304" s="97" t="s">
        <v>1060</v>
      </c>
      <c r="C4304" t="s">
        <v>38</v>
      </c>
      <c r="D4304" t="b">
        <v>0</v>
      </c>
      <c r="E4304" t="b">
        <v>0</v>
      </c>
      <c r="F4304" t="b">
        <v>0</v>
      </c>
      <c r="G4304" t="b">
        <v>0</v>
      </c>
      <c r="H4304" t="b">
        <v>0</v>
      </c>
      <c r="I4304" t="b">
        <v>0</v>
      </c>
      <c r="J4304" t="b">
        <v>0</v>
      </c>
      <c r="L4304">
        <f t="shared" si="68"/>
        <v>7</v>
      </c>
    </row>
    <row r="4305" spans="1:12" x14ac:dyDescent="0.3">
      <c r="A4305" t="s">
        <v>720</v>
      </c>
      <c r="B4305" s="97" t="s">
        <v>1060</v>
      </c>
      <c r="C4305" t="s">
        <v>38</v>
      </c>
      <c r="D4305" t="b">
        <v>0</v>
      </c>
      <c r="E4305" t="b">
        <v>0</v>
      </c>
      <c r="F4305" t="b">
        <v>0</v>
      </c>
      <c r="G4305" t="b">
        <v>0</v>
      </c>
      <c r="H4305" t="b">
        <v>0</v>
      </c>
      <c r="I4305" t="b">
        <v>0</v>
      </c>
      <c r="J4305" t="b">
        <v>0</v>
      </c>
      <c r="L4305">
        <f t="shared" si="68"/>
        <v>7</v>
      </c>
    </row>
    <row r="4306" spans="1:12" x14ac:dyDescent="0.3">
      <c r="A4306" t="s">
        <v>720</v>
      </c>
      <c r="B4306" s="97" t="s">
        <v>1060</v>
      </c>
      <c r="C4306" t="s">
        <v>38</v>
      </c>
      <c r="D4306" t="b">
        <v>0</v>
      </c>
      <c r="E4306" t="b">
        <v>0</v>
      </c>
      <c r="F4306" t="b">
        <v>0</v>
      </c>
      <c r="G4306" t="b">
        <v>0</v>
      </c>
      <c r="H4306" t="b">
        <v>1</v>
      </c>
      <c r="I4306" t="b">
        <v>0</v>
      </c>
      <c r="J4306" t="b">
        <v>0</v>
      </c>
      <c r="L4306">
        <f t="shared" si="68"/>
        <v>7</v>
      </c>
    </row>
    <row r="4307" spans="1:12" x14ac:dyDescent="0.3">
      <c r="A4307" t="s">
        <v>720</v>
      </c>
      <c r="B4307" s="97" t="s">
        <v>1060</v>
      </c>
      <c r="C4307" t="s">
        <v>38</v>
      </c>
      <c r="D4307" t="b">
        <v>0</v>
      </c>
      <c r="E4307" t="b">
        <v>0</v>
      </c>
      <c r="F4307" t="b">
        <v>0</v>
      </c>
      <c r="G4307" t="b">
        <v>0</v>
      </c>
      <c r="H4307" t="b">
        <v>0</v>
      </c>
      <c r="I4307" t="b">
        <v>1</v>
      </c>
      <c r="J4307" t="b">
        <v>0</v>
      </c>
      <c r="L4307">
        <f t="shared" si="68"/>
        <v>6</v>
      </c>
    </row>
    <row r="4308" spans="1:12" x14ac:dyDescent="0.3">
      <c r="A4308" t="s">
        <v>720</v>
      </c>
      <c r="B4308" s="97" t="s">
        <v>1060</v>
      </c>
      <c r="C4308" t="s">
        <v>38</v>
      </c>
      <c r="D4308" t="b">
        <v>1</v>
      </c>
      <c r="E4308" t="b">
        <v>0</v>
      </c>
      <c r="F4308" t="b">
        <v>0</v>
      </c>
      <c r="G4308" t="b">
        <v>0</v>
      </c>
      <c r="H4308" t="b">
        <v>0</v>
      </c>
      <c r="I4308" t="b">
        <v>0</v>
      </c>
      <c r="J4308" t="b">
        <v>0</v>
      </c>
      <c r="L4308">
        <f t="shared" si="68"/>
        <v>7</v>
      </c>
    </row>
    <row r="4309" spans="1:12" x14ac:dyDescent="0.3">
      <c r="A4309" t="s">
        <v>720</v>
      </c>
      <c r="B4309" s="97" t="s">
        <v>1060</v>
      </c>
      <c r="C4309" t="s">
        <v>38</v>
      </c>
      <c r="D4309" t="b">
        <v>1</v>
      </c>
      <c r="E4309" t="b">
        <v>0</v>
      </c>
      <c r="F4309" t="b">
        <v>0</v>
      </c>
      <c r="G4309" t="b">
        <v>0</v>
      </c>
      <c r="H4309" t="b">
        <v>0</v>
      </c>
      <c r="I4309" t="b">
        <v>0</v>
      </c>
      <c r="J4309" t="b">
        <v>0</v>
      </c>
      <c r="L4309">
        <f t="shared" si="68"/>
        <v>7</v>
      </c>
    </row>
    <row r="4310" spans="1:12" x14ac:dyDescent="0.3">
      <c r="A4310" t="s">
        <v>720</v>
      </c>
      <c r="B4310" s="97" t="s">
        <v>1060</v>
      </c>
      <c r="C4310" t="s">
        <v>38</v>
      </c>
      <c r="D4310" t="b">
        <v>1</v>
      </c>
      <c r="E4310" t="b">
        <v>0</v>
      </c>
      <c r="F4310" t="b">
        <v>0</v>
      </c>
      <c r="G4310" t="b">
        <v>0</v>
      </c>
      <c r="H4310" t="b">
        <v>0</v>
      </c>
      <c r="I4310" t="b">
        <v>0</v>
      </c>
      <c r="J4310" t="b">
        <v>0</v>
      </c>
      <c r="L4310">
        <f t="shared" si="68"/>
        <v>7</v>
      </c>
    </row>
    <row r="4311" spans="1:12" x14ac:dyDescent="0.3">
      <c r="A4311" t="s">
        <v>720</v>
      </c>
      <c r="B4311" s="97" t="s">
        <v>1060</v>
      </c>
      <c r="C4311" t="s">
        <v>38</v>
      </c>
      <c r="D4311" t="b">
        <v>1</v>
      </c>
      <c r="E4311" t="b">
        <v>0</v>
      </c>
      <c r="F4311" t="b">
        <v>0</v>
      </c>
      <c r="G4311" t="b">
        <v>0</v>
      </c>
      <c r="H4311" t="b">
        <v>0</v>
      </c>
      <c r="I4311" t="b">
        <v>0</v>
      </c>
      <c r="J4311" t="b">
        <v>0</v>
      </c>
      <c r="L4311">
        <f t="shared" si="68"/>
        <v>7</v>
      </c>
    </row>
    <row r="4312" spans="1:12" x14ac:dyDescent="0.3">
      <c r="A4312" t="s">
        <v>720</v>
      </c>
      <c r="B4312" s="97" t="s">
        <v>1060</v>
      </c>
      <c r="C4312" t="s">
        <v>38</v>
      </c>
      <c r="D4312" t="b">
        <v>1</v>
      </c>
      <c r="E4312" t="b">
        <v>0</v>
      </c>
      <c r="F4312" t="b">
        <v>0</v>
      </c>
      <c r="G4312" t="b">
        <v>0</v>
      </c>
      <c r="H4312" t="b">
        <v>0</v>
      </c>
      <c r="I4312" t="b">
        <v>0</v>
      </c>
      <c r="J4312" t="b">
        <v>0</v>
      </c>
      <c r="L4312">
        <f t="shared" si="68"/>
        <v>7</v>
      </c>
    </row>
    <row r="4313" spans="1:12" x14ac:dyDescent="0.3">
      <c r="A4313" t="s">
        <v>720</v>
      </c>
      <c r="B4313" s="97" t="s">
        <v>1060</v>
      </c>
      <c r="C4313" t="s">
        <v>38</v>
      </c>
      <c r="D4313" t="b">
        <v>1</v>
      </c>
      <c r="E4313" t="b">
        <v>0</v>
      </c>
      <c r="F4313" t="b">
        <v>0</v>
      </c>
      <c r="G4313" t="b">
        <v>0</v>
      </c>
      <c r="H4313" t="b">
        <v>0</v>
      </c>
      <c r="I4313" t="b">
        <v>0</v>
      </c>
      <c r="J4313" t="b">
        <v>0</v>
      </c>
      <c r="L4313">
        <f t="shared" si="68"/>
        <v>7</v>
      </c>
    </row>
    <row r="4314" spans="1:12" x14ac:dyDescent="0.3">
      <c r="A4314" t="s">
        <v>720</v>
      </c>
      <c r="B4314" s="97" t="s">
        <v>1060</v>
      </c>
      <c r="C4314" t="s">
        <v>38</v>
      </c>
      <c r="D4314" t="b">
        <v>0</v>
      </c>
      <c r="E4314" t="b">
        <v>0</v>
      </c>
      <c r="F4314" t="b">
        <v>0</v>
      </c>
      <c r="G4314" t="b">
        <v>0</v>
      </c>
      <c r="H4314" t="b">
        <v>0</v>
      </c>
      <c r="I4314" t="b">
        <v>0</v>
      </c>
      <c r="J4314" t="b">
        <v>0</v>
      </c>
      <c r="L4314">
        <f t="shared" si="68"/>
        <v>7</v>
      </c>
    </row>
    <row r="4315" spans="1:12" x14ac:dyDescent="0.3">
      <c r="A4315" t="s">
        <v>720</v>
      </c>
      <c r="B4315" s="97" t="s">
        <v>1060</v>
      </c>
      <c r="C4315" t="s">
        <v>38</v>
      </c>
      <c r="D4315" t="b">
        <v>0</v>
      </c>
      <c r="E4315" t="b">
        <v>0</v>
      </c>
      <c r="F4315" t="b">
        <v>0</v>
      </c>
      <c r="G4315" t="b">
        <v>0</v>
      </c>
      <c r="H4315" t="b">
        <v>0</v>
      </c>
      <c r="I4315" t="b">
        <v>0</v>
      </c>
      <c r="J4315" t="b">
        <v>0</v>
      </c>
      <c r="L4315">
        <f t="shared" si="68"/>
        <v>7</v>
      </c>
    </row>
    <row r="4316" spans="1:12" x14ac:dyDescent="0.3">
      <c r="A4316" t="s">
        <v>720</v>
      </c>
      <c r="B4316" s="97" t="s">
        <v>1060</v>
      </c>
      <c r="C4316" t="s">
        <v>38</v>
      </c>
      <c r="D4316" t="b">
        <v>0</v>
      </c>
      <c r="E4316" t="b">
        <v>0</v>
      </c>
      <c r="F4316" t="b">
        <v>0</v>
      </c>
      <c r="G4316" t="b">
        <v>0</v>
      </c>
      <c r="H4316" t="b">
        <v>0</v>
      </c>
      <c r="I4316" t="b">
        <v>0</v>
      </c>
      <c r="J4316" t="b">
        <v>0</v>
      </c>
      <c r="L4316">
        <f t="shared" si="68"/>
        <v>7</v>
      </c>
    </row>
    <row r="4317" spans="1:12" x14ac:dyDescent="0.3">
      <c r="A4317" t="s">
        <v>720</v>
      </c>
      <c r="B4317" s="97" t="s">
        <v>1060</v>
      </c>
      <c r="C4317" t="s">
        <v>38</v>
      </c>
      <c r="D4317" t="b">
        <v>0</v>
      </c>
      <c r="E4317" t="b">
        <v>1</v>
      </c>
      <c r="F4317" t="b">
        <v>0</v>
      </c>
      <c r="G4317" t="b">
        <v>0</v>
      </c>
      <c r="H4317" t="b">
        <v>1</v>
      </c>
      <c r="I4317" t="b">
        <v>1</v>
      </c>
      <c r="J4317" t="b">
        <v>0</v>
      </c>
      <c r="L4317">
        <f t="shared" si="68"/>
        <v>6</v>
      </c>
    </row>
    <row r="4318" spans="1:12" x14ac:dyDescent="0.3">
      <c r="A4318" t="s">
        <v>720</v>
      </c>
      <c r="B4318" s="97" t="s">
        <v>1060</v>
      </c>
      <c r="C4318" t="s">
        <v>38</v>
      </c>
      <c r="D4318" t="b">
        <v>0</v>
      </c>
      <c r="E4318" t="b">
        <v>1</v>
      </c>
      <c r="F4318" t="b">
        <v>0</v>
      </c>
      <c r="G4318" t="b">
        <v>0</v>
      </c>
      <c r="H4318" t="b">
        <v>1</v>
      </c>
      <c r="I4318" t="b">
        <v>1</v>
      </c>
      <c r="J4318" t="b">
        <v>0</v>
      </c>
      <c r="L4318">
        <f t="shared" si="68"/>
        <v>6</v>
      </c>
    </row>
    <row r="4319" spans="1:12" x14ac:dyDescent="0.3">
      <c r="A4319" t="s">
        <v>720</v>
      </c>
      <c r="B4319" s="97" t="s">
        <v>1060</v>
      </c>
      <c r="C4319" t="s">
        <v>38</v>
      </c>
      <c r="D4319" t="b">
        <v>0</v>
      </c>
      <c r="E4319" t="b">
        <v>0</v>
      </c>
      <c r="F4319" t="b">
        <v>0</v>
      </c>
      <c r="G4319" t="b">
        <v>0</v>
      </c>
      <c r="H4319" t="b">
        <v>0</v>
      </c>
      <c r="I4319" t="b">
        <v>0</v>
      </c>
      <c r="J4319" t="b">
        <v>0</v>
      </c>
      <c r="L4319">
        <f t="shared" si="68"/>
        <v>7</v>
      </c>
    </row>
    <row r="4320" spans="1:12" x14ac:dyDescent="0.3">
      <c r="A4320" t="s">
        <v>720</v>
      </c>
      <c r="B4320" s="97" t="s">
        <v>1060</v>
      </c>
      <c r="C4320" t="s">
        <v>38</v>
      </c>
      <c r="D4320" t="b">
        <v>0</v>
      </c>
      <c r="E4320" t="b">
        <v>0</v>
      </c>
      <c r="F4320" t="b">
        <v>0</v>
      </c>
      <c r="G4320" t="b">
        <v>0</v>
      </c>
      <c r="H4320" t="b">
        <v>0</v>
      </c>
      <c r="I4320" t="b">
        <v>0</v>
      </c>
      <c r="J4320" t="b">
        <v>0</v>
      </c>
      <c r="L4320">
        <f t="shared" si="68"/>
        <v>7</v>
      </c>
    </row>
    <row r="4321" spans="1:12" x14ac:dyDescent="0.3">
      <c r="A4321" t="s">
        <v>720</v>
      </c>
      <c r="B4321" s="97" t="s">
        <v>1060</v>
      </c>
      <c r="C4321" t="s">
        <v>38</v>
      </c>
      <c r="D4321" t="b">
        <v>0</v>
      </c>
      <c r="E4321" t="b">
        <v>1</v>
      </c>
      <c r="F4321" t="b">
        <v>0</v>
      </c>
      <c r="G4321" t="b">
        <v>0</v>
      </c>
      <c r="H4321" t="b">
        <v>1</v>
      </c>
      <c r="I4321" t="b">
        <v>1</v>
      </c>
      <c r="J4321" t="b">
        <v>0</v>
      </c>
      <c r="L4321">
        <f t="shared" si="68"/>
        <v>6</v>
      </c>
    </row>
    <row r="4322" spans="1:12" x14ac:dyDescent="0.3">
      <c r="A4322" t="s">
        <v>720</v>
      </c>
      <c r="B4322" s="97" t="s">
        <v>1060</v>
      </c>
      <c r="C4322" t="s">
        <v>38</v>
      </c>
      <c r="D4322" t="b">
        <v>0</v>
      </c>
      <c r="E4322" t="b">
        <v>0</v>
      </c>
      <c r="F4322" t="b">
        <v>0</v>
      </c>
      <c r="G4322" t="b">
        <v>0</v>
      </c>
      <c r="H4322" t="b">
        <v>0</v>
      </c>
      <c r="I4322" t="b">
        <v>0</v>
      </c>
      <c r="J4322" t="b">
        <v>0</v>
      </c>
      <c r="L4322">
        <f t="shared" si="68"/>
        <v>7</v>
      </c>
    </row>
    <row r="4323" spans="1:12" x14ac:dyDescent="0.3">
      <c r="A4323" t="s">
        <v>720</v>
      </c>
      <c r="B4323" s="97" t="s">
        <v>1060</v>
      </c>
      <c r="C4323" t="s">
        <v>38</v>
      </c>
      <c r="D4323" t="b">
        <v>0</v>
      </c>
      <c r="E4323" t="b">
        <v>1</v>
      </c>
      <c r="F4323" t="b">
        <v>0</v>
      </c>
      <c r="G4323" t="b">
        <v>0</v>
      </c>
      <c r="H4323" t="b">
        <v>1</v>
      </c>
      <c r="I4323" t="b">
        <v>1</v>
      </c>
      <c r="J4323" t="b">
        <v>0</v>
      </c>
      <c r="L4323">
        <f t="shared" si="68"/>
        <v>6</v>
      </c>
    </row>
    <row r="4324" spans="1:12" x14ac:dyDescent="0.3">
      <c r="A4324" t="s">
        <v>720</v>
      </c>
      <c r="B4324" s="97" t="s">
        <v>1060</v>
      </c>
      <c r="C4324" t="s">
        <v>38</v>
      </c>
      <c r="D4324" t="b">
        <v>0</v>
      </c>
      <c r="E4324" t="b">
        <v>1</v>
      </c>
      <c r="F4324" t="b">
        <v>0</v>
      </c>
      <c r="G4324" t="b">
        <v>0</v>
      </c>
      <c r="H4324" t="b">
        <v>1</v>
      </c>
      <c r="I4324" t="b">
        <v>0</v>
      </c>
      <c r="J4324" t="b">
        <v>0</v>
      </c>
      <c r="L4324">
        <f t="shared" si="68"/>
        <v>7</v>
      </c>
    </row>
    <row r="4325" spans="1:12" x14ac:dyDescent="0.3">
      <c r="A4325" t="s">
        <v>720</v>
      </c>
      <c r="B4325" s="97" t="s">
        <v>1060</v>
      </c>
      <c r="C4325" t="s">
        <v>38</v>
      </c>
      <c r="D4325" t="b">
        <v>0</v>
      </c>
      <c r="E4325" t="b">
        <v>0</v>
      </c>
      <c r="F4325" t="b">
        <v>1</v>
      </c>
      <c r="G4325" t="b">
        <v>1</v>
      </c>
      <c r="H4325" t="b">
        <v>0</v>
      </c>
      <c r="I4325" t="b">
        <v>0</v>
      </c>
      <c r="J4325" t="b">
        <v>1</v>
      </c>
      <c r="L4325">
        <f t="shared" si="68"/>
        <v>4</v>
      </c>
    </row>
    <row r="4326" spans="1:12" x14ac:dyDescent="0.3">
      <c r="A4326" t="s">
        <v>720</v>
      </c>
      <c r="B4326" s="97" t="s">
        <v>1060</v>
      </c>
      <c r="C4326" t="s">
        <v>38</v>
      </c>
      <c r="D4326" t="b">
        <v>0</v>
      </c>
      <c r="E4326" t="b">
        <v>0</v>
      </c>
      <c r="F4326" t="b">
        <v>0</v>
      </c>
      <c r="G4326" t="b">
        <v>0</v>
      </c>
      <c r="H4326" t="b">
        <v>1</v>
      </c>
      <c r="I4326" t="b">
        <v>1</v>
      </c>
      <c r="J4326" t="b">
        <v>0</v>
      </c>
      <c r="L4326">
        <f t="shared" si="68"/>
        <v>6</v>
      </c>
    </row>
    <row r="4327" spans="1:12" x14ac:dyDescent="0.3">
      <c r="A4327" t="s">
        <v>720</v>
      </c>
      <c r="B4327" s="97" t="s">
        <v>1060</v>
      </c>
      <c r="C4327" t="s">
        <v>38</v>
      </c>
      <c r="D4327" t="b">
        <v>0</v>
      </c>
      <c r="E4327" t="b">
        <v>0</v>
      </c>
      <c r="F4327" t="b">
        <v>0</v>
      </c>
      <c r="G4327" t="b">
        <v>0</v>
      </c>
      <c r="H4327" t="b">
        <v>0</v>
      </c>
      <c r="I4327" t="b">
        <v>0</v>
      </c>
      <c r="J4327" t="b">
        <v>0</v>
      </c>
      <c r="L4327">
        <f t="shared" si="68"/>
        <v>7</v>
      </c>
    </row>
    <row r="4328" spans="1:12" x14ac:dyDescent="0.3">
      <c r="A4328" t="s">
        <v>720</v>
      </c>
      <c r="B4328" s="97" t="s">
        <v>1060</v>
      </c>
      <c r="C4328" t="s">
        <v>38</v>
      </c>
      <c r="D4328" t="b">
        <v>0</v>
      </c>
      <c r="E4328" t="b">
        <v>0</v>
      </c>
      <c r="F4328" t="b">
        <v>0</v>
      </c>
      <c r="G4328" t="b">
        <v>0</v>
      </c>
      <c r="H4328" t="b">
        <v>0</v>
      </c>
      <c r="I4328" t="b">
        <v>1</v>
      </c>
      <c r="J4328" t="b">
        <v>0</v>
      </c>
      <c r="L4328">
        <f t="shared" si="68"/>
        <v>6</v>
      </c>
    </row>
    <row r="4329" spans="1:12" x14ac:dyDescent="0.3">
      <c r="A4329" t="s">
        <v>720</v>
      </c>
      <c r="B4329" s="97" t="s">
        <v>1060</v>
      </c>
      <c r="C4329" t="s">
        <v>38</v>
      </c>
      <c r="D4329" t="b">
        <v>0</v>
      </c>
      <c r="E4329" t="b">
        <v>0</v>
      </c>
      <c r="F4329" t="b">
        <v>0</v>
      </c>
      <c r="G4329" t="b">
        <v>0</v>
      </c>
      <c r="H4329" t="b">
        <v>1</v>
      </c>
      <c r="I4329" t="b">
        <v>0</v>
      </c>
      <c r="J4329" t="b">
        <v>0</v>
      </c>
      <c r="L4329">
        <f t="shared" si="68"/>
        <v>7</v>
      </c>
    </row>
    <row r="4330" spans="1:12" x14ac:dyDescent="0.3">
      <c r="A4330" t="s">
        <v>720</v>
      </c>
      <c r="B4330" s="97" t="s">
        <v>1060</v>
      </c>
      <c r="C4330" t="s">
        <v>38</v>
      </c>
      <c r="D4330" t="b">
        <v>0</v>
      </c>
      <c r="E4330" t="b">
        <v>1</v>
      </c>
      <c r="F4330" t="b">
        <v>0</v>
      </c>
      <c r="G4330" t="b">
        <v>0</v>
      </c>
      <c r="H4330" t="b">
        <v>1</v>
      </c>
      <c r="I4330" t="b">
        <v>1</v>
      </c>
      <c r="J4330" t="b">
        <v>0</v>
      </c>
      <c r="L4330">
        <f t="shared" si="68"/>
        <v>6</v>
      </c>
    </row>
    <row r="4331" spans="1:12" x14ac:dyDescent="0.3">
      <c r="A4331" t="s">
        <v>720</v>
      </c>
      <c r="B4331" s="97" t="s">
        <v>1060</v>
      </c>
      <c r="C4331" t="s">
        <v>38</v>
      </c>
      <c r="D4331" t="b">
        <v>0</v>
      </c>
      <c r="E4331" t="b">
        <v>0</v>
      </c>
      <c r="F4331" t="b">
        <v>0</v>
      </c>
      <c r="G4331" t="b">
        <v>0</v>
      </c>
      <c r="H4331" t="b">
        <v>0</v>
      </c>
      <c r="I4331" t="b">
        <v>1</v>
      </c>
      <c r="J4331" t="b">
        <v>0</v>
      </c>
      <c r="L4331">
        <f t="shared" si="68"/>
        <v>6</v>
      </c>
    </row>
    <row r="4332" spans="1:12" x14ac:dyDescent="0.3">
      <c r="A4332" t="s">
        <v>720</v>
      </c>
      <c r="B4332" s="97" t="s">
        <v>1060</v>
      </c>
      <c r="C4332" t="s">
        <v>38</v>
      </c>
      <c r="D4332" t="b">
        <v>0</v>
      </c>
      <c r="E4332" t="b">
        <v>0</v>
      </c>
      <c r="F4332" t="b">
        <v>0</v>
      </c>
      <c r="G4332" t="b">
        <v>1</v>
      </c>
      <c r="H4332" t="b">
        <v>0</v>
      </c>
      <c r="I4332" t="b">
        <v>1</v>
      </c>
      <c r="J4332" t="b">
        <v>0</v>
      </c>
      <c r="L4332">
        <f t="shared" si="68"/>
        <v>4</v>
      </c>
    </row>
    <row r="4333" spans="1:12" x14ac:dyDescent="0.3">
      <c r="A4333" t="s">
        <v>720</v>
      </c>
      <c r="B4333" s="97" t="s">
        <v>1060</v>
      </c>
      <c r="C4333" t="s">
        <v>38</v>
      </c>
      <c r="D4333" t="b">
        <v>0</v>
      </c>
      <c r="E4333" t="b">
        <v>0</v>
      </c>
      <c r="F4333" t="b">
        <v>0</v>
      </c>
      <c r="G4333" t="b">
        <v>0</v>
      </c>
      <c r="H4333" t="b">
        <v>0</v>
      </c>
      <c r="I4333" t="b">
        <v>0</v>
      </c>
      <c r="J4333" t="b">
        <v>0</v>
      </c>
      <c r="L4333">
        <f t="shared" si="68"/>
        <v>7</v>
      </c>
    </row>
    <row r="4334" spans="1:12" x14ac:dyDescent="0.3">
      <c r="A4334" t="s">
        <v>720</v>
      </c>
      <c r="B4334" s="97" t="s">
        <v>1060</v>
      </c>
      <c r="C4334" t="s">
        <v>38</v>
      </c>
      <c r="D4334" t="b">
        <v>0</v>
      </c>
      <c r="E4334" t="b">
        <v>0</v>
      </c>
      <c r="F4334" t="b">
        <v>0</v>
      </c>
      <c r="G4334" t="b">
        <v>0</v>
      </c>
      <c r="H4334" t="b">
        <v>0</v>
      </c>
      <c r="I4334" t="b">
        <v>1</v>
      </c>
      <c r="J4334" t="b">
        <v>0</v>
      </c>
      <c r="L4334">
        <f t="shared" si="68"/>
        <v>6</v>
      </c>
    </row>
    <row r="4335" spans="1:12" x14ac:dyDescent="0.3">
      <c r="A4335" t="s">
        <v>720</v>
      </c>
      <c r="B4335" s="97" t="s">
        <v>1060</v>
      </c>
      <c r="C4335" t="s">
        <v>38</v>
      </c>
      <c r="D4335" t="b">
        <v>0</v>
      </c>
      <c r="E4335" t="b">
        <v>0</v>
      </c>
      <c r="F4335" t="b">
        <v>0</v>
      </c>
      <c r="G4335" t="b">
        <v>0</v>
      </c>
      <c r="H4335" t="b">
        <v>1</v>
      </c>
      <c r="I4335" t="b">
        <v>0</v>
      </c>
      <c r="J4335" t="b">
        <v>1</v>
      </c>
      <c r="L4335">
        <f t="shared" si="68"/>
        <v>7</v>
      </c>
    </row>
    <row r="4336" spans="1:12" x14ac:dyDescent="0.3">
      <c r="A4336" t="s">
        <v>720</v>
      </c>
      <c r="B4336" s="97" t="s">
        <v>1060</v>
      </c>
      <c r="C4336" t="s">
        <v>38</v>
      </c>
      <c r="D4336" t="b">
        <v>0</v>
      </c>
      <c r="E4336" t="b">
        <v>0</v>
      </c>
      <c r="F4336" t="b">
        <v>0</v>
      </c>
      <c r="G4336" t="b">
        <v>0</v>
      </c>
      <c r="H4336" t="b">
        <v>0</v>
      </c>
      <c r="I4336" t="b">
        <v>1</v>
      </c>
      <c r="J4336" t="b">
        <v>0</v>
      </c>
      <c r="L4336">
        <f t="shared" si="68"/>
        <v>6</v>
      </c>
    </row>
    <row r="4337" spans="1:12" x14ac:dyDescent="0.3">
      <c r="A4337" t="s">
        <v>720</v>
      </c>
      <c r="B4337" s="97" t="s">
        <v>1060</v>
      </c>
      <c r="C4337" t="s">
        <v>38</v>
      </c>
      <c r="D4337" t="b">
        <v>0</v>
      </c>
      <c r="E4337" t="b">
        <v>0</v>
      </c>
      <c r="F4337" t="b">
        <v>0</v>
      </c>
      <c r="G4337" t="b">
        <v>0</v>
      </c>
      <c r="H4337" t="b">
        <v>0</v>
      </c>
      <c r="I4337" t="b">
        <v>1</v>
      </c>
      <c r="J4337" t="b">
        <v>0</v>
      </c>
      <c r="L4337">
        <f t="shared" si="68"/>
        <v>6</v>
      </c>
    </row>
    <row r="4338" spans="1:12" x14ac:dyDescent="0.3">
      <c r="A4338" t="s">
        <v>720</v>
      </c>
      <c r="B4338" s="97" t="s">
        <v>1060</v>
      </c>
      <c r="C4338" t="s">
        <v>38</v>
      </c>
      <c r="D4338" t="b">
        <v>0</v>
      </c>
      <c r="E4338" t="b">
        <v>0</v>
      </c>
      <c r="F4338" t="b">
        <v>0</v>
      </c>
      <c r="G4338" t="b">
        <v>0</v>
      </c>
      <c r="H4338" t="b">
        <v>0</v>
      </c>
      <c r="I4338" t="b">
        <v>0</v>
      </c>
      <c r="J4338" t="b">
        <v>0</v>
      </c>
      <c r="L4338">
        <f t="shared" si="68"/>
        <v>7</v>
      </c>
    </row>
    <row r="4339" spans="1:12" x14ac:dyDescent="0.3">
      <c r="A4339" t="s">
        <v>720</v>
      </c>
      <c r="B4339" s="97" t="s">
        <v>1060</v>
      </c>
      <c r="C4339" t="s">
        <v>38</v>
      </c>
      <c r="D4339" t="b">
        <v>0</v>
      </c>
      <c r="E4339" t="b">
        <v>1</v>
      </c>
      <c r="F4339" t="b">
        <v>0</v>
      </c>
      <c r="G4339" t="b">
        <v>0</v>
      </c>
      <c r="H4339" t="b">
        <v>1</v>
      </c>
      <c r="I4339" t="b">
        <v>1</v>
      </c>
      <c r="J4339" t="b">
        <v>0</v>
      </c>
      <c r="L4339">
        <f t="shared" si="68"/>
        <v>6</v>
      </c>
    </row>
    <row r="4340" spans="1:12" x14ac:dyDescent="0.3">
      <c r="A4340" t="s">
        <v>720</v>
      </c>
      <c r="B4340" s="97" t="s">
        <v>1060</v>
      </c>
      <c r="C4340" t="s">
        <v>144</v>
      </c>
      <c r="D4340" t="b">
        <v>0</v>
      </c>
      <c r="E4340" t="b">
        <v>0</v>
      </c>
      <c r="F4340" t="b">
        <v>0</v>
      </c>
      <c r="G4340" t="b">
        <v>0</v>
      </c>
      <c r="H4340" t="b">
        <v>0</v>
      </c>
      <c r="I4340" t="b">
        <v>0</v>
      </c>
      <c r="J4340" t="b">
        <v>0</v>
      </c>
      <c r="L4340">
        <f t="shared" si="68"/>
        <v>7</v>
      </c>
    </row>
    <row r="4341" spans="1:12" x14ac:dyDescent="0.3">
      <c r="A4341" t="s">
        <v>720</v>
      </c>
      <c r="B4341" s="97" t="s">
        <v>1060</v>
      </c>
      <c r="C4341" t="s">
        <v>144</v>
      </c>
      <c r="D4341" t="b">
        <v>0</v>
      </c>
      <c r="E4341" t="b">
        <v>1</v>
      </c>
      <c r="F4341" t="b">
        <v>0</v>
      </c>
      <c r="G4341" t="b">
        <v>0</v>
      </c>
      <c r="H4341" t="b">
        <v>1</v>
      </c>
      <c r="I4341" t="b">
        <v>0</v>
      </c>
      <c r="J4341" t="b">
        <v>0</v>
      </c>
      <c r="L4341">
        <f t="shared" si="68"/>
        <v>7</v>
      </c>
    </row>
    <row r="4342" spans="1:12" x14ac:dyDescent="0.3">
      <c r="A4342" t="s">
        <v>720</v>
      </c>
      <c r="B4342" s="97" t="s">
        <v>1060</v>
      </c>
      <c r="C4342" t="s">
        <v>144</v>
      </c>
      <c r="D4342" t="b">
        <v>0</v>
      </c>
      <c r="E4342" t="b">
        <v>0</v>
      </c>
      <c r="F4342" t="b">
        <v>0</v>
      </c>
      <c r="G4342" t="b">
        <v>1</v>
      </c>
      <c r="H4342" t="b">
        <v>0</v>
      </c>
      <c r="I4342" t="b">
        <v>1</v>
      </c>
      <c r="J4342" t="b">
        <v>0</v>
      </c>
      <c r="L4342">
        <f t="shared" si="68"/>
        <v>4</v>
      </c>
    </row>
    <row r="4343" spans="1:12" x14ac:dyDescent="0.3">
      <c r="A4343" t="s">
        <v>720</v>
      </c>
      <c r="B4343" s="97" t="s">
        <v>1060</v>
      </c>
      <c r="C4343" t="s">
        <v>144</v>
      </c>
      <c r="D4343" t="b">
        <v>0</v>
      </c>
      <c r="E4343" t="b">
        <v>0</v>
      </c>
      <c r="F4343" t="b">
        <v>0</v>
      </c>
      <c r="G4343" t="b">
        <v>0</v>
      </c>
      <c r="H4343" t="b">
        <v>1</v>
      </c>
      <c r="I4343" t="b">
        <v>0</v>
      </c>
      <c r="J4343" t="b">
        <v>0</v>
      </c>
      <c r="L4343">
        <f t="shared" si="68"/>
        <v>7</v>
      </c>
    </row>
    <row r="4344" spans="1:12" x14ac:dyDescent="0.3">
      <c r="A4344" t="s">
        <v>720</v>
      </c>
      <c r="B4344" s="97" t="s">
        <v>1060</v>
      </c>
      <c r="C4344" t="s">
        <v>144</v>
      </c>
      <c r="D4344" t="b">
        <v>0</v>
      </c>
      <c r="E4344" t="b">
        <v>0</v>
      </c>
      <c r="F4344" t="b">
        <v>0</v>
      </c>
      <c r="G4344" t="b">
        <v>0</v>
      </c>
      <c r="H4344" t="b">
        <v>0</v>
      </c>
      <c r="I4344" t="b">
        <v>1</v>
      </c>
      <c r="J4344" t="b">
        <v>0</v>
      </c>
      <c r="L4344">
        <f t="shared" si="68"/>
        <v>6</v>
      </c>
    </row>
    <row r="4345" spans="1:12" x14ac:dyDescent="0.3">
      <c r="A4345" t="s">
        <v>720</v>
      </c>
      <c r="B4345" s="97" t="s">
        <v>1060</v>
      </c>
      <c r="C4345" t="s">
        <v>144</v>
      </c>
      <c r="D4345" t="b">
        <v>0</v>
      </c>
      <c r="E4345" t="b">
        <v>0</v>
      </c>
      <c r="F4345" t="b">
        <v>0</v>
      </c>
      <c r="G4345" t="b">
        <v>0</v>
      </c>
      <c r="H4345" t="b">
        <v>1</v>
      </c>
      <c r="I4345" t="b">
        <v>0</v>
      </c>
      <c r="J4345" t="b">
        <v>0</v>
      </c>
      <c r="L4345">
        <f t="shared" si="68"/>
        <v>7</v>
      </c>
    </row>
    <row r="4346" spans="1:12" x14ac:dyDescent="0.3">
      <c r="A4346" t="s">
        <v>720</v>
      </c>
      <c r="B4346" s="97" t="s">
        <v>1060</v>
      </c>
      <c r="C4346" t="s">
        <v>144</v>
      </c>
      <c r="D4346" t="b">
        <v>0</v>
      </c>
      <c r="E4346" t="b">
        <v>0</v>
      </c>
      <c r="F4346" t="b">
        <v>0</v>
      </c>
      <c r="G4346" t="b">
        <v>0</v>
      </c>
      <c r="H4346" t="b">
        <v>0</v>
      </c>
      <c r="I4346" t="b">
        <v>0</v>
      </c>
      <c r="J4346" t="b">
        <v>0</v>
      </c>
      <c r="L4346">
        <f t="shared" si="68"/>
        <v>7</v>
      </c>
    </row>
    <row r="4347" spans="1:12" x14ac:dyDescent="0.3">
      <c r="A4347" t="s">
        <v>720</v>
      </c>
      <c r="B4347" s="97" t="s">
        <v>1060</v>
      </c>
      <c r="C4347" t="s">
        <v>144</v>
      </c>
      <c r="D4347" t="b">
        <v>0</v>
      </c>
      <c r="E4347" t="b">
        <v>0</v>
      </c>
      <c r="F4347" t="b">
        <v>0</v>
      </c>
      <c r="G4347" t="b">
        <v>0</v>
      </c>
      <c r="H4347" t="b">
        <v>0</v>
      </c>
      <c r="I4347" t="b">
        <v>0</v>
      </c>
      <c r="J4347" t="b">
        <v>0</v>
      </c>
      <c r="L4347">
        <f t="shared" si="68"/>
        <v>7</v>
      </c>
    </row>
    <row r="4348" spans="1:12" x14ac:dyDescent="0.3">
      <c r="A4348" t="s">
        <v>720</v>
      </c>
      <c r="B4348" s="97" t="s">
        <v>1060</v>
      </c>
      <c r="C4348" t="s">
        <v>144</v>
      </c>
      <c r="D4348" t="b">
        <v>0</v>
      </c>
      <c r="E4348" t="b">
        <v>0</v>
      </c>
      <c r="F4348" t="b">
        <v>0</v>
      </c>
      <c r="G4348" t="b">
        <v>0</v>
      </c>
      <c r="H4348" t="b">
        <v>1</v>
      </c>
      <c r="I4348" t="b">
        <v>0</v>
      </c>
      <c r="J4348" t="b">
        <v>0</v>
      </c>
      <c r="L4348">
        <f t="shared" si="68"/>
        <v>7</v>
      </c>
    </row>
    <row r="4349" spans="1:12" x14ac:dyDescent="0.3">
      <c r="A4349" t="s">
        <v>720</v>
      </c>
      <c r="B4349" s="97" t="s">
        <v>1060</v>
      </c>
      <c r="C4349" t="s">
        <v>144</v>
      </c>
      <c r="D4349" t="b">
        <v>0</v>
      </c>
      <c r="E4349" t="b">
        <v>0</v>
      </c>
      <c r="F4349" t="b">
        <v>0</v>
      </c>
      <c r="G4349" t="b">
        <v>0</v>
      </c>
      <c r="H4349" t="b">
        <v>1</v>
      </c>
      <c r="I4349" t="b">
        <v>1</v>
      </c>
      <c r="J4349" t="b">
        <v>1</v>
      </c>
      <c r="L4349">
        <f t="shared" si="68"/>
        <v>7</v>
      </c>
    </row>
    <row r="4350" spans="1:12" x14ac:dyDescent="0.3">
      <c r="A4350" t="s">
        <v>720</v>
      </c>
      <c r="B4350" s="97" t="s">
        <v>1060</v>
      </c>
      <c r="C4350" t="s">
        <v>144</v>
      </c>
      <c r="D4350" t="b">
        <v>0</v>
      </c>
      <c r="E4350" t="b">
        <v>0</v>
      </c>
      <c r="F4350" t="b">
        <v>0</v>
      </c>
      <c r="G4350" t="b">
        <v>0</v>
      </c>
      <c r="H4350" t="b">
        <v>0</v>
      </c>
      <c r="I4350" t="b">
        <v>0</v>
      </c>
      <c r="J4350" t="b">
        <v>0</v>
      </c>
      <c r="L4350">
        <f t="shared" si="68"/>
        <v>7</v>
      </c>
    </row>
    <row r="4351" spans="1:12" x14ac:dyDescent="0.3">
      <c r="A4351" t="s">
        <v>720</v>
      </c>
      <c r="B4351" s="97" t="s">
        <v>1060</v>
      </c>
      <c r="C4351" t="s">
        <v>144</v>
      </c>
      <c r="D4351" t="b">
        <v>0</v>
      </c>
      <c r="E4351" t="b">
        <v>1</v>
      </c>
      <c r="F4351" t="b">
        <v>0</v>
      </c>
      <c r="G4351" t="b">
        <v>0</v>
      </c>
      <c r="H4351" t="b">
        <v>1</v>
      </c>
      <c r="I4351" t="b">
        <v>1</v>
      </c>
      <c r="J4351" t="b">
        <v>1</v>
      </c>
      <c r="L4351">
        <f t="shared" si="68"/>
        <v>7</v>
      </c>
    </row>
    <row r="4352" spans="1:12" x14ac:dyDescent="0.3">
      <c r="A4352" t="s">
        <v>720</v>
      </c>
      <c r="B4352" s="97" t="s">
        <v>1060</v>
      </c>
      <c r="C4352" t="s">
        <v>144</v>
      </c>
      <c r="D4352" t="b">
        <v>0</v>
      </c>
      <c r="E4352" t="b">
        <v>0</v>
      </c>
      <c r="F4352" t="b">
        <v>0</v>
      </c>
      <c r="G4352" t="b">
        <v>0</v>
      </c>
      <c r="H4352" t="b">
        <v>0</v>
      </c>
      <c r="I4352" t="b">
        <v>0</v>
      </c>
      <c r="J4352" t="b">
        <v>0</v>
      </c>
      <c r="L4352">
        <f t="shared" si="68"/>
        <v>7</v>
      </c>
    </row>
    <row r="4353" spans="1:12" x14ac:dyDescent="0.3">
      <c r="A4353" t="s">
        <v>720</v>
      </c>
      <c r="B4353" s="97" t="s">
        <v>1060</v>
      </c>
      <c r="C4353" t="s">
        <v>144</v>
      </c>
      <c r="D4353" t="b">
        <v>0</v>
      </c>
      <c r="E4353" t="b">
        <v>0</v>
      </c>
      <c r="F4353" t="b">
        <v>0</v>
      </c>
      <c r="G4353" t="b">
        <v>0</v>
      </c>
      <c r="H4353" t="b">
        <v>0</v>
      </c>
      <c r="I4353" t="b">
        <v>0</v>
      </c>
      <c r="J4353" t="b">
        <v>0</v>
      </c>
      <c r="L4353">
        <f t="shared" si="68"/>
        <v>7</v>
      </c>
    </row>
    <row r="4354" spans="1:12" x14ac:dyDescent="0.3">
      <c r="A4354" t="s">
        <v>720</v>
      </c>
      <c r="B4354" s="97" t="s">
        <v>1060</v>
      </c>
      <c r="C4354" t="s">
        <v>144</v>
      </c>
      <c r="D4354" t="b">
        <v>0</v>
      </c>
      <c r="E4354" t="b">
        <v>0</v>
      </c>
      <c r="F4354" t="b">
        <v>0</v>
      </c>
      <c r="G4354" t="b">
        <v>0</v>
      </c>
      <c r="H4354" t="b">
        <v>1</v>
      </c>
      <c r="I4354" t="b">
        <v>0</v>
      </c>
      <c r="J4354" t="b">
        <v>0</v>
      </c>
      <c r="L4354">
        <f t="shared" si="68"/>
        <v>7</v>
      </c>
    </row>
    <row r="4355" spans="1:12" x14ac:dyDescent="0.3">
      <c r="A4355" t="s">
        <v>720</v>
      </c>
      <c r="B4355" s="97" t="s">
        <v>1060</v>
      </c>
      <c r="C4355" t="s">
        <v>144</v>
      </c>
      <c r="D4355" t="b">
        <v>0</v>
      </c>
      <c r="E4355" t="b">
        <v>0</v>
      </c>
      <c r="F4355" t="b">
        <v>0</v>
      </c>
      <c r="G4355" t="b">
        <v>0</v>
      </c>
      <c r="H4355" t="b">
        <v>0</v>
      </c>
      <c r="I4355" t="b">
        <v>0</v>
      </c>
      <c r="J4355" t="b">
        <v>0</v>
      </c>
      <c r="L4355">
        <f t="shared" si="68"/>
        <v>7</v>
      </c>
    </row>
    <row r="4356" spans="1:12" x14ac:dyDescent="0.3">
      <c r="A4356" t="s">
        <v>720</v>
      </c>
      <c r="B4356" s="97" t="s">
        <v>1060</v>
      </c>
      <c r="C4356" t="s">
        <v>144</v>
      </c>
      <c r="D4356" t="b">
        <v>0</v>
      </c>
      <c r="E4356" t="b">
        <v>0</v>
      </c>
      <c r="F4356" t="b">
        <v>0</v>
      </c>
      <c r="G4356" t="b">
        <v>0</v>
      </c>
      <c r="H4356" t="b">
        <v>0</v>
      </c>
      <c r="I4356" t="b">
        <v>1</v>
      </c>
      <c r="J4356" t="b">
        <v>0</v>
      </c>
      <c r="L4356">
        <f t="shared" si="68"/>
        <v>6</v>
      </c>
    </row>
    <row r="4357" spans="1:12" x14ac:dyDescent="0.3">
      <c r="A4357" t="s">
        <v>720</v>
      </c>
      <c r="B4357" s="97" t="s">
        <v>1060</v>
      </c>
      <c r="C4357" t="s">
        <v>144</v>
      </c>
      <c r="D4357" t="b">
        <v>0</v>
      </c>
      <c r="E4357" t="b">
        <v>0</v>
      </c>
      <c r="F4357" t="b">
        <v>0</v>
      </c>
      <c r="G4357" t="b">
        <v>0</v>
      </c>
      <c r="H4357" t="b">
        <v>1</v>
      </c>
      <c r="I4357" t="b">
        <v>1</v>
      </c>
      <c r="J4357" t="b">
        <v>0</v>
      </c>
      <c r="L4357">
        <f t="shared" si="68"/>
        <v>6</v>
      </c>
    </row>
    <row r="4358" spans="1:12" x14ac:dyDescent="0.3">
      <c r="A4358" t="s">
        <v>720</v>
      </c>
      <c r="B4358" s="97" t="s">
        <v>1060</v>
      </c>
      <c r="C4358" t="s">
        <v>144</v>
      </c>
      <c r="D4358" t="b">
        <v>0</v>
      </c>
      <c r="E4358" t="b">
        <v>0</v>
      </c>
      <c r="F4358" t="b">
        <v>0</v>
      </c>
      <c r="G4358" t="b">
        <v>0</v>
      </c>
      <c r="H4358" t="b">
        <v>0</v>
      </c>
      <c r="I4358" t="b">
        <v>0</v>
      </c>
      <c r="J4358" t="b">
        <v>0</v>
      </c>
      <c r="L4358">
        <f t="shared" si="68"/>
        <v>7</v>
      </c>
    </row>
    <row r="4359" spans="1:12" x14ac:dyDescent="0.3">
      <c r="A4359" t="s">
        <v>720</v>
      </c>
      <c r="B4359" s="97" t="s">
        <v>1060</v>
      </c>
      <c r="C4359" t="s">
        <v>144</v>
      </c>
      <c r="D4359" t="b">
        <v>0</v>
      </c>
      <c r="E4359" t="b">
        <v>1</v>
      </c>
      <c r="F4359" t="b">
        <v>0</v>
      </c>
      <c r="G4359" t="b">
        <v>0</v>
      </c>
      <c r="H4359" t="b">
        <v>1</v>
      </c>
      <c r="I4359" t="b">
        <v>1</v>
      </c>
      <c r="J4359" t="b">
        <v>1</v>
      </c>
      <c r="L4359">
        <f t="shared" si="68"/>
        <v>7</v>
      </c>
    </row>
    <row r="4360" spans="1:12" x14ac:dyDescent="0.3">
      <c r="A4360" t="s">
        <v>720</v>
      </c>
      <c r="B4360" s="97" t="s">
        <v>1060</v>
      </c>
      <c r="C4360" t="s">
        <v>144</v>
      </c>
      <c r="D4360" t="b">
        <v>0</v>
      </c>
      <c r="E4360" t="b">
        <v>0</v>
      </c>
      <c r="F4360" t="b">
        <v>0</v>
      </c>
      <c r="G4360" t="b">
        <v>0</v>
      </c>
      <c r="H4360" t="b">
        <v>0</v>
      </c>
      <c r="I4360" t="b">
        <v>0</v>
      </c>
      <c r="J4360" t="b">
        <v>0</v>
      </c>
      <c r="L4360">
        <f t="shared" si="68"/>
        <v>7</v>
      </c>
    </row>
    <row r="4361" spans="1:12" x14ac:dyDescent="0.3">
      <c r="A4361" t="s">
        <v>720</v>
      </c>
      <c r="B4361" s="97" t="s">
        <v>1060</v>
      </c>
      <c r="C4361" t="s">
        <v>144</v>
      </c>
      <c r="D4361" t="b">
        <v>0</v>
      </c>
      <c r="E4361" t="b">
        <v>0</v>
      </c>
      <c r="F4361" t="b">
        <v>0</v>
      </c>
      <c r="G4361" t="b">
        <v>0</v>
      </c>
      <c r="H4361" t="b">
        <v>0</v>
      </c>
      <c r="I4361" t="b">
        <v>0</v>
      </c>
      <c r="J4361" t="b">
        <v>0</v>
      </c>
      <c r="L4361">
        <f t="shared" si="68"/>
        <v>7</v>
      </c>
    </row>
    <row r="4362" spans="1:12" x14ac:dyDescent="0.3">
      <c r="A4362" t="s">
        <v>720</v>
      </c>
      <c r="B4362" s="97" t="s">
        <v>1060</v>
      </c>
      <c r="C4362" t="s">
        <v>144</v>
      </c>
      <c r="D4362" t="b">
        <v>0</v>
      </c>
      <c r="E4362" t="b">
        <v>0</v>
      </c>
      <c r="F4362" t="b">
        <v>1</v>
      </c>
      <c r="G4362" t="b">
        <v>0</v>
      </c>
      <c r="H4362" t="b">
        <v>0</v>
      </c>
      <c r="I4362" t="b">
        <v>0</v>
      </c>
      <c r="J4362" t="b">
        <v>0</v>
      </c>
      <c r="L4362">
        <f t="shared" ref="L4362:L4425" si="69">MATCH(TRUE,D4362:J4362)</f>
        <v>7</v>
      </c>
    </row>
    <row r="4363" spans="1:12" x14ac:dyDescent="0.3">
      <c r="A4363" t="s">
        <v>720</v>
      </c>
      <c r="B4363" s="97" t="s">
        <v>1060</v>
      </c>
      <c r="C4363" t="s">
        <v>144</v>
      </c>
      <c r="D4363" t="b">
        <v>1</v>
      </c>
      <c r="E4363" t="b">
        <v>0</v>
      </c>
      <c r="F4363" t="b">
        <v>0</v>
      </c>
      <c r="G4363" t="b">
        <v>0</v>
      </c>
      <c r="H4363" t="b">
        <v>0</v>
      </c>
      <c r="I4363" t="b">
        <v>1</v>
      </c>
      <c r="J4363" t="b">
        <v>0</v>
      </c>
      <c r="L4363">
        <f t="shared" si="69"/>
        <v>6</v>
      </c>
    </row>
    <row r="4364" spans="1:12" x14ac:dyDescent="0.3">
      <c r="A4364" t="s">
        <v>720</v>
      </c>
      <c r="B4364" s="97" t="s">
        <v>1060</v>
      </c>
      <c r="C4364" t="s">
        <v>144</v>
      </c>
      <c r="D4364" t="b">
        <v>0</v>
      </c>
      <c r="E4364" t="b">
        <v>1</v>
      </c>
      <c r="F4364" t="b">
        <v>0</v>
      </c>
      <c r="G4364" t="b">
        <v>0</v>
      </c>
      <c r="H4364" t="b">
        <v>1</v>
      </c>
      <c r="I4364" t="b">
        <v>1</v>
      </c>
      <c r="J4364" t="b">
        <v>1</v>
      </c>
      <c r="L4364">
        <f t="shared" si="69"/>
        <v>7</v>
      </c>
    </row>
    <row r="4365" spans="1:12" x14ac:dyDescent="0.3">
      <c r="A4365" t="s">
        <v>720</v>
      </c>
      <c r="B4365" s="97" t="s">
        <v>1060</v>
      </c>
      <c r="C4365" t="s">
        <v>144</v>
      </c>
      <c r="D4365" t="b">
        <v>1</v>
      </c>
      <c r="E4365" t="b">
        <v>0</v>
      </c>
      <c r="F4365" t="b">
        <v>0</v>
      </c>
      <c r="G4365" t="b">
        <v>0</v>
      </c>
      <c r="H4365" t="b">
        <v>1</v>
      </c>
      <c r="I4365" t="b">
        <v>0</v>
      </c>
      <c r="J4365" t="b">
        <v>0</v>
      </c>
      <c r="L4365">
        <f t="shared" si="69"/>
        <v>7</v>
      </c>
    </row>
    <row r="4366" spans="1:12" x14ac:dyDescent="0.3">
      <c r="A4366" t="s">
        <v>720</v>
      </c>
      <c r="B4366" s="97" t="s">
        <v>1060</v>
      </c>
      <c r="C4366" t="s">
        <v>144</v>
      </c>
      <c r="D4366" t="b">
        <v>0</v>
      </c>
      <c r="E4366" t="b">
        <v>0</v>
      </c>
      <c r="F4366" t="b">
        <v>0</v>
      </c>
      <c r="G4366" t="b">
        <v>0</v>
      </c>
      <c r="H4366" t="b">
        <v>0</v>
      </c>
      <c r="I4366" t="b">
        <v>0</v>
      </c>
      <c r="J4366" t="b">
        <v>0</v>
      </c>
      <c r="L4366">
        <f t="shared" si="69"/>
        <v>7</v>
      </c>
    </row>
    <row r="4367" spans="1:12" x14ac:dyDescent="0.3">
      <c r="A4367" t="s">
        <v>720</v>
      </c>
      <c r="B4367" s="97" t="s">
        <v>1060</v>
      </c>
      <c r="C4367" t="s">
        <v>144</v>
      </c>
      <c r="D4367" t="b">
        <v>0</v>
      </c>
      <c r="E4367" t="b">
        <v>0</v>
      </c>
      <c r="F4367" t="b">
        <v>0</v>
      </c>
      <c r="G4367" t="b">
        <v>0</v>
      </c>
      <c r="H4367" t="b">
        <v>1</v>
      </c>
      <c r="I4367" t="b">
        <v>0</v>
      </c>
      <c r="J4367" t="b">
        <v>0</v>
      </c>
      <c r="L4367">
        <f t="shared" si="69"/>
        <v>7</v>
      </c>
    </row>
    <row r="4368" spans="1:12" x14ac:dyDescent="0.3">
      <c r="A4368" t="s">
        <v>720</v>
      </c>
      <c r="B4368" s="97" t="s">
        <v>1060</v>
      </c>
      <c r="C4368" t="s">
        <v>144</v>
      </c>
      <c r="D4368" t="b">
        <v>0</v>
      </c>
      <c r="E4368" t="b">
        <v>0</v>
      </c>
      <c r="F4368" t="b">
        <v>0</v>
      </c>
      <c r="G4368" t="b">
        <v>0</v>
      </c>
      <c r="H4368" t="b">
        <v>1</v>
      </c>
      <c r="I4368" t="b">
        <v>0</v>
      </c>
      <c r="J4368" t="b">
        <v>0</v>
      </c>
      <c r="L4368">
        <f t="shared" si="69"/>
        <v>7</v>
      </c>
    </row>
    <row r="4369" spans="1:12" x14ac:dyDescent="0.3">
      <c r="A4369" t="s">
        <v>720</v>
      </c>
      <c r="B4369" s="97" t="s">
        <v>1060</v>
      </c>
      <c r="C4369" t="s">
        <v>144</v>
      </c>
      <c r="D4369" t="b">
        <v>1</v>
      </c>
      <c r="E4369" t="b">
        <v>0</v>
      </c>
      <c r="F4369" t="b">
        <v>0</v>
      </c>
      <c r="G4369" t="b">
        <v>0</v>
      </c>
      <c r="H4369" t="b">
        <v>0</v>
      </c>
      <c r="I4369" t="b">
        <v>0</v>
      </c>
      <c r="J4369" t="b">
        <v>0</v>
      </c>
      <c r="L4369">
        <f t="shared" si="69"/>
        <v>7</v>
      </c>
    </row>
    <row r="4370" spans="1:12" x14ac:dyDescent="0.3">
      <c r="A4370" t="s">
        <v>720</v>
      </c>
      <c r="B4370" s="97" t="s">
        <v>1060</v>
      </c>
      <c r="C4370" t="s">
        <v>144</v>
      </c>
      <c r="D4370" t="b">
        <v>0</v>
      </c>
      <c r="E4370" t="b">
        <v>0</v>
      </c>
      <c r="F4370" t="b">
        <v>0</v>
      </c>
      <c r="G4370" t="b">
        <v>0</v>
      </c>
      <c r="H4370" t="b">
        <v>0</v>
      </c>
      <c r="I4370" t="b">
        <v>1</v>
      </c>
      <c r="J4370" t="b">
        <v>0</v>
      </c>
      <c r="L4370">
        <f t="shared" si="69"/>
        <v>6</v>
      </c>
    </row>
    <row r="4371" spans="1:12" x14ac:dyDescent="0.3">
      <c r="A4371" t="s">
        <v>720</v>
      </c>
      <c r="B4371" s="97" t="s">
        <v>1060</v>
      </c>
      <c r="C4371" t="s">
        <v>144</v>
      </c>
      <c r="D4371" t="b">
        <v>0</v>
      </c>
      <c r="E4371" t="b">
        <v>0</v>
      </c>
      <c r="F4371" t="b">
        <v>0</v>
      </c>
      <c r="G4371" t="b">
        <v>0</v>
      </c>
      <c r="H4371" t="b">
        <v>0</v>
      </c>
      <c r="I4371" t="b">
        <v>0</v>
      </c>
      <c r="J4371" t="b">
        <v>0</v>
      </c>
      <c r="L4371">
        <f t="shared" si="69"/>
        <v>7</v>
      </c>
    </row>
    <row r="4372" spans="1:12" x14ac:dyDescent="0.3">
      <c r="A4372" t="s">
        <v>720</v>
      </c>
      <c r="B4372" s="97" t="s">
        <v>1060</v>
      </c>
      <c r="C4372" t="s">
        <v>144</v>
      </c>
      <c r="D4372" t="b">
        <v>0</v>
      </c>
      <c r="E4372" t="b">
        <v>0</v>
      </c>
      <c r="F4372" t="b">
        <v>0</v>
      </c>
      <c r="G4372" t="b">
        <v>0</v>
      </c>
      <c r="H4372" t="b">
        <v>1</v>
      </c>
      <c r="I4372" t="b">
        <v>0</v>
      </c>
      <c r="J4372" t="b">
        <v>0</v>
      </c>
      <c r="L4372">
        <f t="shared" si="69"/>
        <v>7</v>
      </c>
    </row>
    <row r="4373" spans="1:12" x14ac:dyDescent="0.3">
      <c r="A4373" t="s">
        <v>720</v>
      </c>
      <c r="B4373" s="97" t="s">
        <v>1060</v>
      </c>
      <c r="C4373" t="s">
        <v>144</v>
      </c>
      <c r="D4373" t="b">
        <v>0</v>
      </c>
      <c r="E4373" t="b">
        <v>0</v>
      </c>
      <c r="F4373" t="b">
        <v>0</v>
      </c>
      <c r="G4373" t="b">
        <v>0</v>
      </c>
      <c r="H4373" t="b">
        <v>0</v>
      </c>
      <c r="I4373" t="b">
        <v>0</v>
      </c>
      <c r="J4373" t="b">
        <v>0</v>
      </c>
      <c r="L4373">
        <f t="shared" si="69"/>
        <v>7</v>
      </c>
    </row>
    <row r="4374" spans="1:12" x14ac:dyDescent="0.3">
      <c r="A4374" t="s">
        <v>720</v>
      </c>
      <c r="B4374" s="97" t="s">
        <v>1060</v>
      </c>
      <c r="C4374" t="s">
        <v>144</v>
      </c>
      <c r="D4374" t="b">
        <v>1</v>
      </c>
      <c r="E4374" t="b">
        <v>0</v>
      </c>
      <c r="F4374" t="b">
        <v>0</v>
      </c>
      <c r="G4374" t="b">
        <v>0</v>
      </c>
      <c r="H4374" t="b">
        <v>0</v>
      </c>
      <c r="I4374" t="b">
        <v>0</v>
      </c>
      <c r="J4374" t="b">
        <v>0</v>
      </c>
      <c r="L4374">
        <f t="shared" si="69"/>
        <v>7</v>
      </c>
    </row>
    <row r="4375" spans="1:12" x14ac:dyDescent="0.3">
      <c r="A4375" t="s">
        <v>720</v>
      </c>
      <c r="B4375" s="97" t="s">
        <v>1060</v>
      </c>
      <c r="C4375" t="s">
        <v>144</v>
      </c>
      <c r="D4375" t="b">
        <v>0</v>
      </c>
      <c r="E4375" t="b">
        <v>0</v>
      </c>
      <c r="F4375" t="b">
        <v>0</v>
      </c>
      <c r="G4375" t="b">
        <v>0</v>
      </c>
      <c r="H4375" t="b">
        <v>0</v>
      </c>
      <c r="I4375" t="b">
        <v>1</v>
      </c>
      <c r="J4375" t="b">
        <v>0</v>
      </c>
      <c r="L4375">
        <f t="shared" si="69"/>
        <v>6</v>
      </c>
    </row>
    <row r="4376" spans="1:12" x14ac:dyDescent="0.3">
      <c r="A4376" t="s">
        <v>720</v>
      </c>
      <c r="B4376" s="97" t="s">
        <v>1060</v>
      </c>
      <c r="C4376" t="s">
        <v>144</v>
      </c>
      <c r="D4376" t="b">
        <v>0</v>
      </c>
      <c r="E4376" t="b">
        <v>0</v>
      </c>
      <c r="F4376" t="b">
        <v>0</v>
      </c>
      <c r="G4376" t="b">
        <v>0</v>
      </c>
      <c r="H4376" t="b">
        <v>0</v>
      </c>
      <c r="I4376" t="b">
        <v>0</v>
      </c>
      <c r="J4376" t="b">
        <v>0</v>
      </c>
      <c r="L4376">
        <f t="shared" si="69"/>
        <v>7</v>
      </c>
    </row>
    <row r="4377" spans="1:12" x14ac:dyDescent="0.3">
      <c r="A4377" t="s">
        <v>720</v>
      </c>
      <c r="B4377" s="97" t="s">
        <v>1060</v>
      </c>
      <c r="C4377" t="s">
        <v>144</v>
      </c>
      <c r="D4377" t="b">
        <v>0</v>
      </c>
      <c r="E4377" t="b">
        <v>0</v>
      </c>
      <c r="F4377" t="b">
        <v>0</v>
      </c>
      <c r="G4377" t="b">
        <v>0</v>
      </c>
      <c r="H4377" t="b">
        <v>0</v>
      </c>
      <c r="I4377" t="b">
        <v>0</v>
      </c>
      <c r="J4377" t="b">
        <v>0</v>
      </c>
      <c r="L4377">
        <f t="shared" si="69"/>
        <v>7</v>
      </c>
    </row>
    <row r="4378" spans="1:12" x14ac:dyDescent="0.3">
      <c r="A4378" t="s">
        <v>720</v>
      </c>
      <c r="B4378" s="97" t="s">
        <v>1060</v>
      </c>
      <c r="C4378" t="s">
        <v>144</v>
      </c>
      <c r="D4378" t="b">
        <v>0</v>
      </c>
      <c r="E4378" t="b">
        <v>0</v>
      </c>
      <c r="F4378" t="b">
        <v>0</v>
      </c>
      <c r="G4378" t="b">
        <v>0</v>
      </c>
      <c r="H4378" t="b">
        <v>1</v>
      </c>
      <c r="I4378" t="b">
        <v>0</v>
      </c>
      <c r="J4378" t="b">
        <v>0</v>
      </c>
      <c r="L4378">
        <f t="shared" si="69"/>
        <v>7</v>
      </c>
    </row>
    <row r="4379" spans="1:12" x14ac:dyDescent="0.3">
      <c r="A4379" t="s">
        <v>720</v>
      </c>
      <c r="B4379" s="97" t="s">
        <v>1060</v>
      </c>
      <c r="C4379" t="s">
        <v>144</v>
      </c>
      <c r="D4379" t="b">
        <v>0</v>
      </c>
      <c r="E4379" t="b">
        <v>0</v>
      </c>
      <c r="F4379" t="b">
        <v>0</v>
      </c>
      <c r="G4379" t="b">
        <v>0</v>
      </c>
      <c r="H4379" t="b">
        <v>0</v>
      </c>
      <c r="I4379" t="b">
        <v>0</v>
      </c>
      <c r="J4379" t="b">
        <v>0</v>
      </c>
      <c r="L4379">
        <f t="shared" si="69"/>
        <v>7</v>
      </c>
    </row>
    <row r="4380" spans="1:12" x14ac:dyDescent="0.3">
      <c r="A4380" t="s">
        <v>720</v>
      </c>
      <c r="B4380" s="97" t="s">
        <v>1060</v>
      </c>
      <c r="C4380" t="s">
        <v>144</v>
      </c>
      <c r="D4380" t="b">
        <v>0</v>
      </c>
      <c r="E4380" t="b">
        <v>1</v>
      </c>
      <c r="F4380" t="b">
        <v>0</v>
      </c>
      <c r="G4380" t="b">
        <v>0</v>
      </c>
      <c r="H4380" t="b">
        <v>1</v>
      </c>
      <c r="I4380" t="b">
        <v>0</v>
      </c>
      <c r="J4380" t="b">
        <v>1</v>
      </c>
      <c r="L4380">
        <f t="shared" si="69"/>
        <v>7</v>
      </c>
    </row>
    <row r="4381" spans="1:12" x14ac:dyDescent="0.3">
      <c r="A4381" t="s">
        <v>720</v>
      </c>
      <c r="B4381" s="97" t="s">
        <v>1060</v>
      </c>
      <c r="C4381" t="s">
        <v>144</v>
      </c>
      <c r="D4381" t="b">
        <v>0</v>
      </c>
      <c r="E4381" t="b">
        <v>0</v>
      </c>
      <c r="F4381" t="b">
        <v>0</v>
      </c>
      <c r="G4381" t="b">
        <v>0</v>
      </c>
      <c r="H4381" t="b">
        <v>0</v>
      </c>
      <c r="I4381" t="b">
        <v>0</v>
      </c>
      <c r="J4381" t="b">
        <v>0</v>
      </c>
      <c r="L4381">
        <f t="shared" si="69"/>
        <v>7</v>
      </c>
    </row>
    <row r="4382" spans="1:12" x14ac:dyDescent="0.3">
      <c r="A4382" t="s">
        <v>720</v>
      </c>
      <c r="B4382" s="97" t="s">
        <v>1060</v>
      </c>
      <c r="C4382" t="s">
        <v>144</v>
      </c>
      <c r="D4382" t="b">
        <v>0</v>
      </c>
      <c r="E4382" t="b">
        <v>0</v>
      </c>
      <c r="F4382" t="b">
        <v>0</v>
      </c>
      <c r="G4382" t="b">
        <v>0</v>
      </c>
      <c r="H4382" t="b">
        <v>0</v>
      </c>
      <c r="I4382" t="b">
        <v>0</v>
      </c>
      <c r="J4382" t="b">
        <v>1</v>
      </c>
      <c r="L4382">
        <f t="shared" si="69"/>
        <v>7</v>
      </c>
    </row>
    <row r="4383" spans="1:12" x14ac:dyDescent="0.3">
      <c r="A4383" t="s">
        <v>720</v>
      </c>
      <c r="B4383" s="97" t="s">
        <v>1060</v>
      </c>
      <c r="C4383" t="s">
        <v>144</v>
      </c>
      <c r="D4383" t="b">
        <v>0</v>
      </c>
      <c r="E4383" t="b">
        <v>0</v>
      </c>
      <c r="F4383" t="b">
        <v>0</v>
      </c>
      <c r="G4383" t="b">
        <v>0</v>
      </c>
      <c r="H4383" t="b">
        <v>0</v>
      </c>
      <c r="I4383" t="b">
        <v>0</v>
      </c>
      <c r="J4383" t="b">
        <v>0</v>
      </c>
      <c r="L4383">
        <f t="shared" si="69"/>
        <v>7</v>
      </c>
    </row>
    <row r="4384" spans="1:12" x14ac:dyDescent="0.3">
      <c r="A4384" t="s">
        <v>720</v>
      </c>
      <c r="B4384" s="97" t="s">
        <v>1060</v>
      </c>
      <c r="C4384" t="s">
        <v>144</v>
      </c>
      <c r="D4384" t="b">
        <v>0</v>
      </c>
      <c r="E4384" t="b">
        <v>0</v>
      </c>
      <c r="F4384" t="b">
        <v>0</v>
      </c>
      <c r="G4384" t="b">
        <v>0</v>
      </c>
      <c r="H4384" t="b">
        <v>1</v>
      </c>
      <c r="I4384" t="b">
        <v>1</v>
      </c>
      <c r="J4384" t="b">
        <v>0</v>
      </c>
      <c r="L4384">
        <f t="shared" si="69"/>
        <v>6</v>
      </c>
    </row>
    <row r="4385" spans="1:12" x14ac:dyDescent="0.3">
      <c r="A4385" t="s">
        <v>720</v>
      </c>
      <c r="B4385" s="97" t="s">
        <v>1060</v>
      </c>
      <c r="C4385" t="s">
        <v>144</v>
      </c>
      <c r="D4385" t="b">
        <v>0</v>
      </c>
      <c r="E4385" t="b">
        <v>0</v>
      </c>
      <c r="F4385" t="b">
        <v>0</v>
      </c>
      <c r="G4385" t="b">
        <v>0</v>
      </c>
      <c r="H4385" t="b">
        <v>0</v>
      </c>
      <c r="I4385" t="b">
        <v>0</v>
      </c>
      <c r="J4385" t="b">
        <v>0</v>
      </c>
      <c r="L4385">
        <f t="shared" si="69"/>
        <v>7</v>
      </c>
    </row>
    <row r="4386" spans="1:12" x14ac:dyDescent="0.3">
      <c r="A4386" t="s">
        <v>720</v>
      </c>
      <c r="B4386" s="97" t="s">
        <v>1060</v>
      </c>
      <c r="C4386" t="s">
        <v>144</v>
      </c>
      <c r="D4386" t="b">
        <v>0</v>
      </c>
      <c r="E4386" t="b">
        <v>0</v>
      </c>
      <c r="F4386" t="b">
        <v>0</v>
      </c>
      <c r="G4386" t="b">
        <v>1</v>
      </c>
      <c r="H4386" t="b">
        <v>0</v>
      </c>
      <c r="I4386" t="b">
        <v>0</v>
      </c>
      <c r="J4386" t="b">
        <v>0</v>
      </c>
      <c r="L4386">
        <f t="shared" si="69"/>
        <v>4</v>
      </c>
    </row>
    <row r="4387" spans="1:12" x14ac:dyDescent="0.3">
      <c r="A4387" t="s">
        <v>720</v>
      </c>
      <c r="B4387" s="97" t="s">
        <v>1060</v>
      </c>
      <c r="C4387" t="s">
        <v>144</v>
      </c>
      <c r="D4387" t="b">
        <v>0</v>
      </c>
      <c r="E4387" t="b">
        <v>0</v>
      </c>
      <c r="F4387" t="b">
        <v>0</v>
      </c>
      <c r="G4387" t="b">
        <v>0</v>
      </c>
      <c r="H4387" t="b">
        <v>0</v>
      </c>
      <c r="I4387" t="b">
        <v>0</v>
      </c>
      <c r="J4387" t="b">
        <v>0</v>
      </c>
      <c r="L4387">
        <f t="shared" si="69"/>
        <v>7</v>
      </c>
    </row>
    <row r="4388" spans="1:12" x14ac:dyDescent="0.3">
      <c r="A4388" t="s">
        <v>720</v>
      </c>
      <c r="B4388" s="97" t="s">
        <v>1060</v>
      </c>
      <c r="C4388" t="s">
        <v>144</v>
      </c>
      <c r="D4388" t="b">
        <v>0</v>
      </c>
      <c r="E4388" t="b">
        <v>0</v>
      </c>
      <c r="F4388" t="b">
        <v>0</v>
      </c>
      <c r="G4388" t="b">
        <v>0</v>
      </c>
      <c r="H4388" t="b">
        <v>0</v>
      </c>
      <c r="I4388" t="b">
        <v>0</v>
      </c>
      <c r="J4388" t="b">
        <v>0</v>
      </c>
      <c r="L4388">
        <f t="shared" si="69"/>
        <v>7</v>
      </c>
    </row>
    <row r="4389" spans="1:12" x14ac:dyDescent="0.3">
      <c r="A4389" t="s">
        <v>720</v>
      </c>
      <c r="B4389" s="97" t="s">
        <v>1060</v>
      </c>
      <c r="C4389" t="s">
        <v>144</v>
      </c>
      <c r="D4389" t="b">
        <v>0</v>
      </c>
      <c r="E4389" t="b">
        <v>0</v>
      </c>
      <c r="F4389" t="b">
        <v>0</v>
      </c>
      <c r="G4389" t="b">
        <v>0</v>
      </c>
      <c r="H4389" t="b">
        <v>1</v>
      </c>
      <c r="I4389" t="b">
        <v>0</v>
      </c>
      <c r="J4389" t="b">
        <v>0</v>
      </c>
      <c r="L4389">
        <f t="shared" si="69"/>
        <v>7</v>
      </c>
    </row>
    <row r="4390" spans="1:12" x14ac:dyDescent="0.3">
      <c r="A4390" t="s">
        <v>720</v>
      </c>
      <c r="B4390" s="97" t="s">
        <v>1060</v>
      </c>
      <c r="C4390" t="s">
        <v>144</v>
      </c>
      <c r="D4390" t="b">
        <v>0</v>
      </c>
      <c r="E4390" t="b">
        <v>0</v>
      </c>
      <c r="F4390" t="b">
        <v>0</v>
      </c>
      <c r="G4390" t="b">
        <v>0</v>
      </c>
      <c r="H4390" t="b">
        <v>0</v>
      </c>
      <c r="I4390" t="b">
        <v>0</v>
      </c>
      <c r="J4390" t="b">
        <v>0</v>
      </c>
      <c r="L4390">
        <f t="shared" si="69"/>
        <v>7</v>
      </c>
    </row>
    <row r="4391" spans="1:12" x14ac:dyDescent="0.3">
      <c r="A4391" t="s">
        <v>720</v>
      </c>
      <c r="B4391" s="97" t="s">
        <v>1060</v>
      </c>
      <c r="C4391" t="s">
        <v>144</v>
      </c>
      <c r="D4391" t="b">
        <v>0</v>
      </c>
      <c r="E4391" t="b">
        <v>0</v>
      </c>
      <c r="F4391" t="b">
        <v>0</v>
      </c>
      <c r="G4391" t="b">
        <v>0</v>
      </c>
      <c r="H4391" t="b">
        <v>1</v>
      </c>
      <c r="I4391" t="b">
        <v>0</v>
      </c>
      <c r="J4391" t="b">
        <v>0</v>
      </c>
      <c r="L4391">
        <f t="shared" si="69"/>
        <v>7</v>
      </c>
    </row>
    <row r="4392" spans="1:12" x14ac:dyDescent="0.3">
      <c r="A4392" t="s">
        <v>720</v>
      </c>
      <c r="B4392" s="97" t="s">
        <v>1060</v>
      </c>
      <c r="C4392" t="s">
        <v>144</v>
      </c>
      <c r="D4392" t="b">
        <v>0</v>
      </c>
      <c r="E4392" t="b">
        <v>0</v>
      </c>
      <c r="F4392" t="b">
        <v>0</v>
      </c>
      <c r="G4392" t="b">
        <v>0</v>
      </c>
      <c r="H4392" t="b">
        <v>1</v>
      </c>
      <c r="I4392" t="b">
        <v>0</v>
      </c>
      <c r="J4392" t="b">
        <v>0</v>
      </c>
      <c r="L4392">
        <f t="shared" si="69"/>
        <v>7</v>
      </c>
    </row>
    <row r="4393" spans="1:12" x14ac:dyDescent="0.3">
      <c r="A4393" t="s">
        <v>720</v>
      </c>
      <c r="B4393" s="97" t="s">
        <v>1060</v>
      </c>
      <c r="C4393" t="s">
        <v>144</v>
      </c>
      <c r="D4393" t="b">
        <v>0</v>
      </c>
      <c r="E4393" t="b">
        <v>0</v>
      </c>
      <c r="F4393" t="b">
        <v>0</v>
      </c>
      <c r="G4393" t="b">
        <v>0</v>
      </c>
      <c r="H4393" t="b">
        <v>0</v>
      </c>
      <c r="I4393" t="b">
        <v>0</v>
      </c>
      <c r="J4393" t="b">
        <v>1</v>
      </c>
      <c r="L4393">
        <f t="shared" si="69"/>
        <v>7</v>
      </c>
    </row>
    <row r="4394" spans="1:12" x14ac:dyDescent="0.3">
      <c r="A4394" t="s">
        <v>720</v>
      </c>
      <c r="B4394" s="97" t="s">
        <v>1060</v>
      </c>
      <c r="C4394" t="s">
        <v>144</v>
      </c>
      <c r="D4394" t="b">
        <v>0</v>
      </c>
      <c r="E4394" t="b">
        <v>0</v>
      </c>
      <c r="F4394" t="b">
        <v>0</v>
      </c>
      <c r="G4394" t="b">
        <v>0</v>
      </c>
      <c r="H4394" t="b">
        <v>0</v>
      </c>
      <c r="I4394" t="b">
        <v>1</v>
      </c>
      <c r="J4394" t="b">
        <v>0</v>
      </c>
      <c r="L4394">
        <f t="shared" si="69"/>
        <v>6</v>
      </c>
    </row>
    <row r="4395" spans="1:12" x14ac:dyDescent="0.3">
      <c r="A4395" t="s">
        <v>720</v>
      </c>
      <c r="B4395" s="97" t="s">
        <v>1060</v>
      </c>
      <c r="C4395" t="s">
        <v>144</v>
      </c>
      <c r="D4395" t="b">
        <v>0</v>
      </c>
      <c r="E4395" t="b">
        <v>0</v>
      </c>
      <c r="F4395" t="b">
        <v>0</v>
      </c>
      <c r="G4395" t="b">
        <v>0</v>
      </c>
      <c r="H4395" t="b">
        <v>0</v>
      </c>
      <c r="I4395" t="b">
        <v>0</v>
      </c>
      <c r="J4395" t="b">
        <v>0</v>
      </c>
      <c r="L4395">
        <f t="shared" si="69"/>
        <v>7</v>
      </c>
    </row>
    <row r="4396" spans="1:12" x14ac:dyDescent="0.3">
      <c r="A4396" t="s">
        <v>720</v>
      </c>
      <c r="B4396" s="97" t="s">
        <v>1060</v>
      </c>
      <c r="C4396" t="s">
        <v>144</v>
      </c>
      <c r="D4396" t="b">
        <v>0</v>
      </c>
      <c r="E4396" t="b">
        <v>0</v>
      </c>
      <c r="F4396" t="b">
        <v>0</v>
      </c>
      <c r="G4396" t="b">
        <v>0</v>
      </c>
      <c r="H4396" t="b">
        <v>0</v>
      </c>
      <c r="I4396" t="b">
        <v>0</v>
      </c>
      <c r="J4396" t="b">
        <v>0</v>
      </c>
      <c r="L4396">
        <f t="shared" si="69"/>
        <v>7</v>
      </c>
    </row>
    <row r="4397" spans="1:12" x14ac:dyDescent="0.3">
      <c r="A4397" t="s">
        <v>720</v>
      </c>
      <c r="B4397" s="97" t="s">
        <v>1060</v>
      </c>
      <c r="C4397" t="s">
        <v>144</v>
      </c>
      <c r="D4397" t="b">
        <v>0</v>
      </c>
      <c r="E4397" t="b">
        <v>0</v>
      </c>
      <c r="F4397" t="b">
        <v>0</v>
      </c>
      <c r="G4397" t="b">
        <v>0</v>
      </c>
      <c r="H4397" t="b">
        <v>0</v>
      </c>
      <c r="I4397" t="b">
        <v>1</v>
      </c>
      <c r="J4397" t="b">
        <v>0</v>
      </c>
      <c r="L4397">
        <f t="shared" si="69"/>
        <v>6</v>
      </c>
    </row>
    <row r="4398" spans="1:12" x14ac:dyDescent="0.3">
      <c r="A4398" t="s">
        <v>720</v>
      </c>
      <c r="B4398" s="97" t="s">
        <v>1060</v>
      </c>
      <c r="C4398" t="s">
        <v>144</v>
      </c>
      <c r="D4398" t="b">
        <v>0</v>
      </c>
      <c r="E4398" t="b">
        <v>0</v>
      </c>
      <c r="F4398" t="b">
        <v>0</v>
      </c>
      <c r="G4398" t="b">
        <v>0</v>
      </c>
      <c r="H4398" t="b">
        <v>0</v>
      </c>
      <c r="I4398" t="b">
        <v>1</v>
      </c>
      <c r="J4398" t="b">
        <v>0</v>
      </c>
      <c r="L4398">
        <f t="shared" si="69"/>
        <v>6</v>
      </c>
    </row>
    <row r="4399" spans="1:12" x14ac:dyDescent="0.3">
      <c r="A4399" t="s">
        <v>720</v>
      </c>
      <c r="B4399" s="97" t="s">
        <v>1060</v>
      </c>
      <c r="C4399" t="s">
        <v>144</v>
      </c>
      <c r="D4399" t="b">
        <v>0</v>
      </c>
      <c r="E4399" t="b">
        <v>0</v>
      </c>
      <c r="F4399" t="b">
        <v>0</v>
      </c>
      <c r="G4399" t="b">
        <v>0</v>
      </c>
      <c r="H4399" t="b">
        <v>0</v>
      </c>
      <c r="I4399" t="b">
        <v>0</v>
      </c>
      <c r="J4399" t="b">
        <v>0</v>
      </c>
      <c r="L4399">
        <f t="shared" si="69"/>
        <v>7</v>
      </c>
    </row>
    <row r="4400" spans="1:12" x14ac:dyDescent="0.3">
      <c r="A4400" t="s">
        <v>720</v>
      </c>
      <c r="B4400" s="97" t="s">
        <v>1060</v>
      </c>
      <c r="C4400" t="s">
        <v>144</v>
      </c>
      <c r="D4400" t="b">
        <v>0</v>
      </c>
      <c r="E4400" t="b">
        <v>0</v>
      </c>
      <c r="F4400" t="b">
        <v>0</v>
      </c>
      <c r="G4400" t="b">
        <v>0</v>
      </c>
      <c r="H4400" t="b">
        <v>0</v>
      </c>
      <c r="I4400" t="b">
        <v>1</v>
      </c>
      <c r="J4400" t="b">
        <v>0</v>
      </c>
      <c r="L4400">
        <f t="shared" si="69"/>
        <v>6</v>
      </c>
    </row>
    <row r="4401" spans="1:12" x14ac:dyDescent="0.3">
      <c r="A4401" t="s">
        <v>720</v>
      </c>
      <c r="B4401" s="97" t="s">
        <v>1060</v>
      </c>
      <c r="C4401" t="s">
        <v>144</v>
      </c>
      <c r="D4401" t="b">
        <v>0</v>
      </c>
      <c r="E4401" t="b">
        <v>0</v>
      </c>
      <c r="F4401" t="b">
        <v>0</v>
      </c>
      <c r="G4401" t="b">
        <v>0</v>
      </c>
      <c r="H4401" t="b">
        <v>0</v>
      </c>
      <c r="I4401" t="b">
        <v>1</v>
      </c>
      <c r="J4401" t="b">
        <v>0</v>
      </c>
      <c r="L4401">
        <f t="shared" si="69"/>
        <v>6</v>
      </c>
    </row>
    <row r="4402" spans="1:12" x14ac:dyDescent="0.3">
      <c r="A4402" t="s">
        <v>720</v>
      </c>
      <c r="B4402" s="97" t="s">
        <v>1060</v>
      </c>
      <c r="C4402" t="s">
        <v>144</v>
      </c>
      <c r="D4402" t="b">
        <v>0</v>
      </c>
      <c r="E4402" t="b">
        <v>0</v>
      </c>
      <c r="F4402" t="b">
        <v>0</v>
      </c>
      <c r="G4402" t="b">
        <v>0</v>
      </c>
      <c r="H4402" t="b">
        <v>0</v>
      </c>
      <c r="I4402" t="b">
        <v>1</v>
      </c>
      <c r="J4402" t="b">
        <v>0</v>
      </c>
      <c r="L4402">
        <f t="shared" si="69"/>
        <v>6</v>
      </c>
    </row>
    <row r="4403" spans="1:12" x14ac:dyDescent="0.3">
      <c r="A4403" t="s">
        <v>720</v>
      </c>
      <c r="B4403" s="97" t="s">
        <v>1060</v>
      </c>
      <c r="C4403" t="s">
        <v>144</v>
      </c>
      <c r="D4403" t="b">
        <v>0</v>
      </c>
      <c r="E4403" t="b">
        <v>0</v>
      </c>
      <c r="F4403" t="b">
        <v>0</v>
      </c>
      <c r="G4403" t="b">
        <v>0</v>
      </c>
      <c r="H4403" t="b">
        <v>0</v>
      </c>
      <c r="I4403" t="b">
        <v>0</v>
      </c>
      <c r="J4403" t="b">
        <v>0</v>
      </c>
      <c r="L4403">
        <f t="shared" si="69"/>
        <v>7</v>
      </c>
    </row>
    <row r="4404" spans="1:12" x14ac:dyDescent="0.3">
      <c r="A4404" t="s">
        <v>720</v>
      </c>
      <c r="B4404" s="97" t="s">
        <v>1060</v>
      </c>
      <c r="C4404" t="s">
        <v>144</v>
      </c>
      <c r="D4404" t="b">
        <v>0</v>
      </c>
      <c r="E4404" t="b">
        <v>0</v>
      </c>
      <c r="F4404" t="b">
        <v>0</v>
      </c>
      <c r="G4404" t="b">
        <v>0</v>
      </c>
      <c r="H4404" t="b">
        <v>1</v>
      </c>
      <c r="I4404" t="b">
        <v>0</v>
      </c>
      <c r="J4404" t="b">
        <v>0</v>
      </c>
      <c r="L4404">
        <f t="shared" si="69"/>
        <v>7</v>
      </c>
    </row>
    <row r="4405" spans="1:12" x14ac:dyDescent="0.3">
      <c r="A4405" t="s">
        <v>720</v>
      </c>
      <c r="B4405" s="97" t="s">
        <v>1060</v>
      </c>
      <c r="C4405" t="s">
        <v>144</v>
      </c>
      <c r="D4405" t="b">
        <v>0</v>
      </c>
      <c r="E4405" t="b">
        <v>0</v>
      </c>
      <c r="F4405" t="b">
        <v>0</v>
      </c>
      <c r="G4405" t="b">
        <v>0</v>
      </c>
      <c r="H4405" t="b">
        <v>0</v>
      </c>
      <c r="I4405" t="b">
        <v>1</v>
      </c>
      <c r="J4405" t="b">
        <v>0</v>
      </c>
      <c r="L4405">
        <f t="shared" si="69"/>
        <v>6</v>
      </c>
    </row>
    <row r="4406" spans="1:12" x14ac:dyDescent="0.3">
      <c r="A4406" t="s">
        <v>720</v>
      </c>
      <c r="B4406" s="97" t="s">
        <v>1060</v>
      </c>
      <c r="C4406" t="s">
        <v>144</v>
      </c>
      <c r="D4406" t="b">
        <v>0</v>
      </c>
      <c r="E4406" t="b">
        <v>0</v>
      </c>
      <c r="F4406" t="b">
        <v>0</v>
      </c>
      <c r="G4406" t="b">
        <v>0</v>
      </c>
      <c r="H4406" t="b">
        <v>0</v>
      </c>
      <c r="I4406" t="b">
        <v>1</v>
      </c>
      <c r="J4406" t="b">
        <v>0</v>
      </c>
      <c r="L4406">
        <f t="shared" si="69"/>
        <v>6</v>
      </c>
    </row>
    <row r="4407" spans="1:12" x14ac:dyDescent="0.3">
      <c r="A4407" t="s">
        <v>720</v>
      </c>
      <c r="B4407" s="97" t="s">
        <v>1060</v>
      </c>
      <c r="C4407" t="s">
        <v>144</v>
      </c>
      <c r="D4407" t="b">
        <v>0</v>
      </c>
      <c r="E4407" t="b">
        <v>0</v>
      </c>
      <c r="F4407" t="b">
        <v>0</v>
      </c>
      <c r="G4407" t="b">
        <v>0</v>
      </c>
      <c r="H4407" t="b">
        <v>0</v>
      </c>
      <c r="I4407" t="b">
        <v>0</v>
      </c>
      <c r="J4407" t="b">
        <v>0</v>
      </c>
      <c r="L4407">
        <f t="shared" si="69"/>
        <v>7</v>
      </c>
    </row>
    <row r="4408" spans="1:12" x14ac:dyDescent="0.3">
      <c r="A4408" t="s">
        <v>720</v>
      </c>
      <c r="B4408" s="97" t="s">
        <v>1060</v>
      </c>
      <c r="C4408" t="s">
        <v>144</v>
      </c>
      <c r="D4408" t="b">
        <v>0</v>
      </c>
      <c r="E4408" t="b">
        <v>0</v>
      </c>
      <c r="F4408" t="b">
        <v>0</v>
      </c>
      <c r="G4408" t="b">
        <v>0</v>
      </c>
      <c r="H4408" t="b">
        <v>0</v>
      </c>
      <c r="I4408" t="b">
        <v>0</v>
      </c>
      <c r="J4408" t="b">
        <v>0</v>
      </c>
      <c r="L4408">
        <f t="shared" si="69"/>
        <v>7</v>
      </c>
    </row>
    <row r="4409" spans="1:12" x14ac:dyDescent="0.3">
      <c r="A4409" t="s">
        <v>720</v>
      </c>
      <c r="B4409" s="97" t="s">
        <v>1060</v>
      </c>
      <c r="C4409" t="s">
        <v>144</v>
      </c>
      <c r="D4409" t="b">
        <v>0</v>
      </c>
      <c r="E4409" t="b">
        <v>0</v>
      </c>
      <c r="F4409" t="b">
        <v>0</v>
      </c>
      <c r="G4409" t="b">
        <v>0</v>
      </c>
      <c r="H4409" t="b">
        <v>0</v>
      </c>
      <c r="I4409" t="b">
        <v>1</v>
      </c>
      <c r="J4409" t="b">
        <v>0</v>
      </c>
      <c r="L4409">
        <f t="shared" si="69"/>
        <v>6</v>
      </c>
    </row>
    <row r="4410" spans="1:12" x14ac:dyDescent="0.3">
      <c r="A4410" t="s">
        <v>720</v>
      </c>
      <c r="B4410" s="97" t="s">
        <v>1060</v>
      </c>
      <c r="C4410" t="s">
        <v>144</v>
      </c>
      <c r="D4410" t="b">
        <v>1</v>
      </c>
      <c r="E4410" t="b">
        <v>0</v>
      </c>
      <c r="F4410" t="b">
        <v>0</v>
      </c>
      <c r="G4410" t="b">
        <v>0</v>
      </c>
      <c r="H4410" t="b">
        <v>0</v>
      </c>
      <c r="I4410" t="b">
        <v>1</v>
      </c>
      <c r="J4410" t="b">
        <v>0</v>
      </c>
      <c r="L4410">
        <f t="shared" si="69"/>
        <v>6</v>
      </c>
    </row>
    <row r="4411" spans="1:12" x14ac:dyDescent="0.3">
      <c r="A4411" t="s">
        <v>720</v>
      </c>
      <c r="B4411" s="97" t="s">
        <v>1060</v>
      </c>
      <c r="C4411" t="s">
        <v>144</v>
      </c>
      <c r="D4411" t="b">
        <v>0</v>
      </c>
      <c r="E4411" t="b">
        <v>0</v>
      </c>
      <c r="F4411" t="b">
        <v>0</v>
      </c>
      <c r="G4411" t="b">
        <v>0</v>
      </c>
      <c r="H4411" t="b">
        <v>0</v>
      </c>
      <c r="I4411" t="b">
        <v>1</v>
      </c>
      <c r="J4411" t="b">
        <v>0</v>
      </c>
      <c r="L4411">
        <f t="shared" si="69"/>
        <v>6</v>
      </c>
    </row>
    <row r="4412" spans="1:12" x14ac:dyDescent="0.3">
      <c r="A4412" t="s">
        <v>720</v>
      </c>
      <c r="B4412" s="97" t="s">
        <v>1060</v>
      </c>
      <c r="C4412" t="s">
        <v>144</v>
      </c>
      <c r="D4412" t="b">
        <v>0</v>
      </c>
      <c r="E4412" t="b">
        <v>0</v>
      </c>
      <c r="F4412" t="b">
        <v>0</v>
      </c>
      <c r="G4412" t="b">
        <v>0</v>
      </c>
      <c r="H4412" t="b">
        <v>0</v>
      </c>
      <c r="I4412" t="b">
        <v>0</v>
      </c>
      <c r="J4412" t="b">
        <v>0</v>
      </c>
      <c r="L4412">
        <f t="shared" si="69"/>
        <v>7</v>
      </c>
    </row>
    <row r="4413" spans="1:12" x14ac:dyDescent="0.3">
      <c r="A4413" t="s">
        <v>720</v>
      </c>
      <c r="B4413" s="97" t="s">
        <v>1060</v>
      </c>
      <c r="C4413" t="s">
        <v>144</v>
      </c>
      <c r="D4413" t="b">
        <v>0</v>
      </c>
      <c r="E4413" t="b">
        <v>0</v>
      </c>
      <c r="F4413" t="b">
        <v>0</v>
      </c>
      <c r="G4413" t="b">
        <v>0</v>
      </c>
      <c r="H4413" t="b">
        <v>0</v>
      </c>
      <c r="I4413" t="b">
        <v>0</v>
      </c>
      <c r="J4413" t="b">
        <v>0</v>
      </c>
      <c r="L4413">
        <f t="shared" si="69"/>
        <v>7</v>
      </c>
    </row>
    <row r="4414" spans="1:12" x14ac:dyDescent="0.3">
      <c r="A4414" t="s">
        <v>720</v>
      </c>
      <c r="B4414" s="97" t="s">
        <v>1060</v>
      </c>
      <c r="C4414" t="s">
        <v>144</v>
      </c>
      <c r="D4414" t="b">
        <v>0</v>
      </c>
      <c r="E4414" t="b">
        <v>0</v>
      </c>
      <c r="F4414" t="b">
        <v>0</v>
      </c>
      <c r="G4414" t="b">
        <v>0</v>
      </c>
      <c r="H4414" t="b">
        <v>0</v>
      </c>
      <c r="I4414" t="b">
        <v>1</v>
      </c>
      <c r="J4414" t="b">
        <v>0</v>
      </c>
      <c r="L4414">
        <f t="shared" si="69"/>
        <v>6</v>
      </c>
    </row>
    <row r="4415" spans="1:12" x14ac:dyDescent="0.3">
      <c r="A4415" t="s">
        <v>720</v>
      </c>
      <c r="B4415" s="97" t="s">
        <v>1060</v>
      </c>
      <c r="C4415" t="s">
        <v>144</v>
      </c>
      <c r="D4415" t="b">
        <v>0</v>
      </c>
      <c r="E4415" t="b">
        <v>0</v>
      </c>
      <c r="F4415" t="b">
        <v>0</v>
      </c>
      <c r="G4415" t="b">
        <v>0</v>
      </c>
      <c r="H4415" t="b">
        <v>0</v>
      </c>
      <c r="I4415" t="b">
        <v>1</v>
      </c>
      <c r="J4415" t="b">
        <v>0</v>
      </c>
      <c r="L4415">
        <f t="shared" si="69"/>
        <v>6</v>
      </c>
    </row>
    <row r="4416" spans="1:12" x14ac:dyDescent="0.3">
      <c r="A4416" t="s">
        <v>720</v>
      </c>
      <c r="B4416" s="97" t="s">
        <v>1060</v>
      </c>
      <c r="C4416" t="s">
        <v>144</v>
      </c>
      <c r="D4416" t="b">
        <v>0</v>
      </c>
      <c r="E4416" t="b">
        <v>0</v>
      </c>
      <c r="F4416" t="b">
        <v>0</v>
      </c>
      <c r="G4416" t="b">
        <v>0</v>
      </c>
      <c r="H4416" t="b">
        <v>0</v>
      </c>
      <c r="I4416" t="b">
        <v>0</v>
      </c>
      <c r="J4416" t="b">
        <v>0</v>
      </c>
      <c r="L4416">
        <f t="shared" si="69"/>
        <v>7</v>
      </c>
    </row>
    <row r="4417" spans="1:12" x14ac:dyDescent="0.3">
      <c r="A4417" t="s">
        <v>720</v>
      </c>
      <c r="B4417" s="97" t="s">
        <v>1060</v>
      </c>
      <c r="C4417" t="s">
        <v>144</v>
      </c>
      <c r="D4417" t="b">
        <v>0</v>
      </c>
      <c r="E4417" t="b">
        <v>0</v>
      </c>
      <c r="F4417" t="b">
        <v>0</v>
      </c>
      <c r="G4417" t="b">
        <v>0</v>
      </c>
      <c r="H4417" t="b">
        <v>0</v>
      </c>
      <c r="I4417" t="b">
        <v>0</v>
      </c>
      <c r="J4417" t="b">
        <v>0</v>
      </c>
      <c r="L4417">
        <f t="shared" si="69"/>
        <v>7</v>
      </c>
    </row>
    <row r="4418" spans="1:12" x14ac:dyDescent="0.3">
      <c r="A4418" t="s">
        <v>720</v>
      </c>
      <c r="B4418" s="97" t="s">
        <v>1060</v>
      </c>
      <c r="C4418" t="s">
        <v>144</v>
      </c>
      <c r="D4418" t="b">
        <v>0</v>
      </c>
      <c r="E4418" t="b">
        <v>0</v>
      </c>
      <c r="F4418" t="b">
        <v>0</v>
      </c>
      <c r="G4418" t="b">
        <v>0</v>
      </c>
      <c r="H4418" t="b">
        <v>0</v>
      </c>
      <c r="I4418" t="b">
        <v>1</v>
      </c>
      <c r="J4418" t="b">
        <v>0</v>
      </c>
      <c r="L4418">
        <f t="shared" si="69"/>
        <v>6</v>
      </c>
    </row>
    <row r="4419" spans="1:12" x14ac:dyDescent="0.3">
      <c r="A4419" t="s">
        <v>720</v>
      </c>
      <c r="B4419" s="97" t="s">
        <v>1060</v>
      </c>
      <c r="C4419" t="s">
        <v>144</v>
      </c>
      <c r="D4419" t="b">
        <v>0</v>
      </c>
      <c r="E4419" t="b">
        <v>0</v>
      </c>
      <c r="F4419" t="b">
        <v>0</v>
      </c>
      <c r="G4419" t="b">
        <v>0</v>
      </c>
      <c r="H4419" t="b">
        <v>0</v>
      </c>
      <c r="I4419" t="b">
        <v>0</v>
      </c>
      <c r="J4419" t="b">
        <v>0</v>
      </c>
      <c r="L4419">
        <f t="shared" si="69"/>
        <v>7</v>
      </c>
    </row>
    <row r="4420" spans="1:12" x14ac:dyDescent="0.3">
      <c r="A4420" t="s">
        <v>720</v>
      </c>
      <c r="B4420" s="97" t="s">
        <v>1060</v>
      </c>
      <c r="C4420" t="s">
        <v>144</v>
      </c>
      <c r="D4420" t="b">
        <v>0</v>
      </c>
      <c r="E4420" t="b">
        <v>0</v>
      </c>
      <c r="F4420" t="b">
        <v>0</v>
      </c>
      <c r="G4420" t="b">
        <v>0</v>
      </c>
      <c r="H4420" t="b">
        <v>0</v>
      </c>
      <c r="I4420" t="b">
        <v>1</v>
      </c>
      <c r="J4420" t="b">
        <v>0</v>
      </c>
      <c r="L4420">
        <f t="shared" si="69"/>
        <v>6</v>
      </c>
    </row>
    <row r="4421" spans="1:12" x14ac:dyDescent="0.3">
      <c r="A4421" t="s">
        <v>720</v>
      </c>
      <c r="B4421" s="97" t="s">
        <v>1060</v>
      </c>
      <c r="C4421" t="s">
        <v>144</v>
      </c>
      <c r="D4421" t="b">
        <v>0</v>
      </c>
      <c r="E4421" t="b">
        <v>0</v>
      </c>
      <c r="F4421" t="b">
        <v>0</v>
      </c>
      <c r="G4421" t="b">
        <v>0</v>
      </c>
      <c r="H4421" t="b">
        <v>0</v>
      </c>
      <c r="I4421" t="b">
        <v>0</v>
      </c>
      <c r="J4421" t="b">
        <v>0</v>
      </c>
      <c r="L4421">
        <f t="shared" si="69"/>
        <v>7</v>
      </c>
    </row>
    <row r="4422" spans="1:12" x14ac:dyDescent="0.3">
      <c r="A4422" t="s">
        <v>720</v>
      </c>
      <c r="B4422" s="97" t="s">
        <v>1060</v>
      </c>
      <c r="C4422" t="s">
        <v>144</v>
      </c>
      <c r="D4422" t="b">
        <v>0</v>
      </c>
      <c r="E4422" t="b">
        <v>0</v>
      </c>
      <c r="F4422" t="b">
        <v>0</v>
      </c>
      <c r="G4422" t="b">
        <v>0</v>
      </c>
      <c r="H4422" t="b">
        <v>0</v>
      </c>
      <c r="I4422" t="b">
        <v>0</v>
      </c>
      <c r="J4422" t="b">
        <v>0</v>
      </c>
      <c r="L4422">
        <f t="shared" si="69"/>
        <v>7</v>
      </c>
    </row>
    <row r="4423" spans="1:12" x14ac:dyDescent="0.3">
      <c r="A4423" t="s">
        <v>720</v>
      </c>
      <c r="B4423" s="97" t="s">
        <v>1060</v>
      </c>
      <c r="C4423" t="s">
        <v>144</v>
      </c>
      <c r="D4423" t="b">
        <v>0</v>
      </c>
      <c r="E4423" t="b">
        <v>0</v>
      </c>
      <c r="F4423" t="b">
        <v>0</v>
      </c>
      <c r="G4423" t="b">
        <v>0</v>
      </c>
      <c r="H4423" t="b">
        <v>0</v>
      </c>
      <c r="I4423" t="b">
        <v>1</v>
      </c>
      <c r="J4423" t="b">
        <v>0</v>
      </c>
      <c r="L4423">
        <f t="shared" si="69"/>
        <v>6</v>
      </c>
    </row>
    <row r="4424" spans="1:12" x14ac:dyDescent="0.3">
      <c r="A4424" t="s">
        <v>720</v>
      </c>
      <c r="B4424" s="97" t="s">
        <v>1060</v>
      </c>
      <c r="C4424" t="s">
        <v>135</v>
      </c>
      <c r="D4424" t="b">
        <v>0</v>
      </c>
      <c r="E4424" t="b">
        <v>0</v>
      </c>
      <c r="F4424" t="b">
        <v>0</v>
      </c>
      <c r="G4424" t="b">
        <v>0</v>
      </c>
      <c r="H4424" t="b">
        <v>0</v>
      </c>
      <c r="I4424" t="b">
        <v>1</v>
      </c>
      <c r="J4424" t="b">
        <v>0</v>
      </c>
      <c r="L4424">
        <f t="shared" si="69"/>
        <v>6</v>
      </c>
    </row>
    <row r="4425" spans="1:12" x14ac:dyDescent="0.3">
      <c r="A4425" t="s">
        <v>720</v>
      </c>
      <c r="B4425" s="97" t="s">
        <v>1060</v>
      </c>
      <c r="C4425" t="s">
        <v>135</v>
      </c>
      <c r="D4425" t="b">
        <v>0</v>
      </c>
      <c r="E4425" t="b">
        <v>0</v>
      </c>
      <c r="F4425" t="b">
        <v>0</v>
      </c>
      <c r="G4425" t="b">
        <v>0</v>
      </c>
      <c r="H4425" t="b">
        <v>0</v>
      </c>
      <c r="I4425" t="b">
        <v>0</v>
      </c>
      <c r="J4425" t="b">
        <v>0</v>
      </c>
      <c r="L4425">
        <f t="shared" si="69"/>
        <v>7</v>
      </c>
    </row>
    <row r="4426" spans="1:12" x14ac:dyDescent="0.3">
      <c r="A4426" t="s">
        <v>720</v>
      </c>
      <c r="B4426" s="97" t="s">
        <v>1060</v>
      </c>
      <c r="C4426" t="s">
        <v>135</v>
      </c>
      <c r="D4426" t="b">
        <v>0</v>
      </c>
      <c r="E4426" t="b">
        <v>0</v>
      </c>
      <c r="F4426" t="b">
        <v>0</v>
      </c>
      <c r="G4426" t="b">
        <v>0</v>
      </c>
      <c r="H4426" t="b">
        <v>0</v>
      </c>
      <c r="I4426" t="b">
        <v>0</v>
      </c>
      <c r="J4426" t="b">
        <v>0</v>
      </c>
      <c r="L4426">
        <f t="shared" ref="L4426:L4489" si="70">MATCH(TRUE,D4426:J4426)</f>
        <v>7</v>
      </c>
    </row>
    <row r="4427" spans="1:12" x14ac:dyDescent="0.3">
      <c r="A4427" t="s">
        <v>720</v>
      </c>
      <c r="B4427" s="97" t="s">
        <v>1060</v>
      </c>
      <c r="C4427" t="s">
        <v>135</v>
      </c>
      <c r="D4427" t="b">
        <v>0</v>
      </c>
      <c r="E4427" t="b">
        <v>0</v>
      </c>
      <c r="F4427" t="b">
        <v>1</v>
      </c>
      <c r="G4427" t="b">
        <v>1</v>
      </c>
      <c r="H4427" t="b">
        <v>0</v>
      </c>
      <c r="I4427" t="b">
        <v>0</v>
      </c>
      <c r="J4427" t="b">
        <v>0</v>
      </c>
      <c r="L4427">
        <f t="shared" si="70"/>
        <v>4</v>
      </c>
    </row>
    <row r="4428" spans="1:12" x14ac:dyDescent="0.3">
      <c r="A4428" t="s">
        <v>720</v>
      </c>
      <c r="B4428" s="97" t="s">
        <v>1060</v>
      </c>
      <c r="C4428" t="s">
        <v>135</v>
      </c>
      <c r="D4428" t="b">
        <v>0</v>
      </c>
      <c r="E4428" t="b">
        <v>0</v>
      </c>
      <c r="F4428" t="b">
        <v>0</v>
      </c>
      <c r="G4428" t="b">
        <v>0</v>
      </c>
      <c r="H4428" t="b">
        <v>0</v>
      </c>
      <c r="I4428" t="b">
        <v>0</v>
      </c>
      <c r="J4428" t="b">
        <v>0</v>
      </c>
      <c r="L4428">
        <f t="shared" si="70"/>
        <v>7</v>
      </c>
    </row>
    <row r="4429" spans="1:12" x14ac:dyDescent="0.3">
      <c r="A4429" t="s">
        <v>720</v>
      </c>
      <c r="B4429" s="97" t="s">
        <v>1060</v>
      </c>
      <c r="C4429" t="s">
        <v>135</v>
      </c>
      <c r="D4429" t="b">
        <v>0</v>
      </c>
      <c r="E4429" t="b">
        <v>0</v>
      </c>
      <c r="F4429" t="b">
        <v>0</v>
      </c>
      <c r="G4429" t="b">
        <v>0</v>
      </c>
      <c r="H4429" t="b">
        <v>1</v>
      </c>
      <c r="I4429" t="b">
        <v>0</v>
      </c>
      <c r="J4429" t="b">
        <v>0</v>
      </c>
      <c r="L4429">
        <f t="shared" si="70"/>
        <v>7</v>
      </c>
    </row>
    <row r="4430" spans="1:12" x14ac:dyDescent="0.3">
      <c r="A4430" t="s">
        <v>720</v>
      </c>
      <c r="B4430" s="97" t="s">
        <v>1060</v>
      </c>
      <c r="C4430" t="s">
        <v>135</v>
      </c>
      <c r="D4430" t="b">
        <v>0</v>
      </c>
      <c r="E4430" t="b">
        <v>0</v>
      </c>
      <c r="F4430" t="b">
        <v>0</v>
      </c>
      <c r="G4430" t="b">
        <v>1</v>
      </c>
      <c r="H4430" t="b">
        <v>0</v>
      </c>
      <c r="I4430" t="b">
        <v>0</v>
      </c>
      <c r="J4430" t="b">
        <v>0</v>
      </c>
      <c r="L4430">
        <f t="shared" si="70"/>
        <v>4</v>
      </c>
    </row>
    <row r="4431" spans="1:12" x14ac:dyDescent="0.3">
      <c r="A4431" t="s">
        <v>720</v>
      </c>
      <c r="B4431" s="97" t="s">
        <v>1060</v>
      </c>
      <c r="C4431" t="s">
        <v>135</v>
      </c>
      <c r="D4431" t="b">
        <v>0</v>
      </c>
      <c r="E4431" t="b">
        <v>0</v>
      </c>
      <c r="F4431" t="b">
        <v>0</v>
      </c>
      <c r="G4431" t="b">
        <v>0</v>
      </c>
      <c r="H4431" t="b">
        <v>0</v>
      </c>
      <c r="I4431" t="b">
        <v>0</v>
      </c>
      <c r="J4431" t="b">
        <v>0</v>
      </c>
      <c r="L4431">
        <f t="shared" si="70"/>
        <v>7</v>
      </c>
    </row>
    <row r="4432" spans="1:12" x14ac:dyDescent="0.3">
      <c r="A4432" t="s">
        <v>720</v>
      </c>
      <c r="B4432" s="97" t="s">
        <v>1060</v>
      </c>
      <c r="C4432" t="s">
        <v>135</v>
      </c>
      <c r="D4432" t="b">
        <v>0</v>
      </c>
      <c r="E4432" t="b">
        <v>0</v>
      </c>
      <c r="F4432" t="b">
        <v>0</v>
      </c>
      <c r="G4432" t="b">
        <v>0</v>
      </c>
      <c r="H4432" t="b">
        <v>0</v>
      </c>
      <c r="I4432" t="b">
        <v>0</v>
      </c>
      <c r="J4432" t="b">
        <v>0</v>
      </c>
      <c r="L4432">
        <f t="shared" si="70"/>
        <v>7</v>
      </c>
    </row>
    <row r="4433" spans="1:12" x14ac:dyDescent="0.3">
      <c r="A4433" t="s">
        <v>720</v>
      </c>
      <c r="B4433" s="97" t="s">
        <v>1060</v>
      </c>
      <c r="C4433" t="s">
        <v>135</v>
      </c>
      <c r="D4433" t="b">
        <v>0</v>
      </c>
      <c r="E4433" t="b">
        <v>0</v>
      </c>
      <c r="F4433" t="b">
        <v>0</v>
      </c>
      <c r="G4433" t="b">
        <v>0</v>
      </c>
      <c r="H4433" t="b">
        <v>0</v>
      </c>
      <c r="I4433" t="b">
        <v>0</v>
      </c>
      <c r="J4433" t="b">
        <v>0</v>
      </c>
      <c r="L4433">
        <f t="shared" si="70"/>
        <v>7</v>
      </c>
    </row>
    <row r="4434" spans="1:12" x14ac:dyDescent="0.3">
      <c r="A4434" t="s">
        <v>720</v>
      </c>
      <c r="B4434" s="97" t="s">
        <v>1060</v>
      </c>
      <c r="C4434" t="s">
        <v>135</v>
      </c>
      <c r="D4434" t="b">
        <v>0</v>
      </c>
      <c r="E4434" t="b">
        <v>0</v>
      </c>
      <c r="F4434" t="b">
        <v>0</v>
      </c>
      <c r="G4434" t="b">
        <v>1</v>
      </c>
      <c r="H4434" t="b">
        <v>0</v>
      </c>
      <c r="I4434" t="b">
        <v>1</v>
      </c>
      <c r="J4434" t="b">
        <v>0</v>
      </c>
      <c r="L4434">
        <f t="shared" si="70"/>
        <v>4</v>
      </c>
    </row>
    <row r="4435" spans="1:12" x14ac:dyDescent="0.3">
      <c r="A4435" t="s">
        <v>720</v>
      </c>
      <c r="B4435" s="97" t="s">
        <v>1060</v>
      </c>
      <c r="C4435" t="s">
        <v>135</v>
      </c>
      <c r="D4435" t="b">
        <v>0</v>
      </c>
      <c r="E4435" t="b">
        <v>0</v>
      </c>
      <c r="F4435" t="b">
        <v>0</v>
      </c>
      <c r="G4435" t="b">
        <v>0</v>
      </c>
      <c r="H4435" t="b">
        <v>0</v>
      </c>
      <c r="I4435" t="b">
        <v>0</v>
      </c>
      <c r="J4435" t="b">
        <v>0</v>
      </c>
      <c r="L4435">
        <f t="shared" si="70"/>
        <v>7</v>
      </c>
    </row>
    <row r="4436" spans="1:12" x14ac:dyDescent="0.3">
      <c r="A4436" t="s">
        <v>720</v>
      </c>
      <c r="B4436" s="97" t="s">
        <v>1060</v>
      </c>
      <c r="C4436" t="s">
        <v>135</v>
      </c>
      <c r="D4436" t="b">
        <v>0</v>
      </c>
      <c r="E4436" t="b">
        <v>0</v>
      </c>
      <c r="F4436" t="b">
        <v>0</v>
      </c>
      <c r="G4436" t="b">
        <v>1</v>
      </c>
      <c r="H4436" t="b">
        <v>0</v>
      </c>
      <c r="I4436" t="b">
        <v>0</v>
      </c>
      <c r="J4436" t="b">
        <v>0</v>
      </c>
      <c r="L4436">
        <f t="shared" si="70"/>
        <v>4</v>
      </c>
    </row>
    <row r="4437" spans="1:12" x14ac:dyDescent="0.3">
      <c r="A4437" t="s">
        <v>720</v>
      </c>
      <c r="B4437" s="97" t="s">
        <v>1060</v>
      </c>
      <c r="C4437" t="s">
        <v>135</v>
      </c>
      <c r="D4437" t="b">
        <v>0</v>
      </c>
      <c r="E4437" t="b">
        <v>0</v>
      </c>
      <c r="F4437" t="b">
        <v>0</v>
      </c>
      <c r="G4437" t="b">
        <v>0</v>
      </c>
      <c r="H4437" t="b">
        <v>0</v>
      </c>
      <c r="I4437" t="b">
        <v>0</v>
      </c>
      <c r="J4437" t="b">
        <v>0</v>
      </c>
      <c r="L4437">
        <f t="shared" si="70"/>
        <v>7</v>
      </c>
    </row>
    <row r="4438" spans="1:12" x14ac:dyDescent="0.3">
      <c r="A4438" t="s">
        <v>720</v>
      </c>
      <c r="B4438" s="97" t="s">
        <v>1060</v>
      </c>
      <c r="C4438" t="s">
        <v>135</v>
      </c>
      <c r="D4438" t="b">
        <v>0</v>
      </c>
      <c r="E4438" t="b">
        <v>0</v>
      </c>
      <c r="F4438" t="b">
        <v>0</v>
      </c>
      <c r="G4438" t="b">
        <v>0</v>
      </c>
      <c r="H4438" t="b">
        <v>0</v>
      </c>
      <c r="I4438" t="b">
        <v>0</v>
      </c>
      <c r="J4438" t="b">
        <v>0</v>
      </c>
      <c r="L4438">
        <f t="shared" si="70"/>
        <v>7</v>
      </c>
    </row>
    <row r="4439" spans="1:12" x14ac:dyDescent="0.3">
      <c r="A4439" t="s">
        <v>720</v>
      </c>
      <c r="B4439" s="97" t="s">
        <v>1060</v>
      </c>
      <c r="C4439" t="s">
        <v>135</v>
      </c>
      <c r="D4439" t="b">
        <v>0</v>
      </c>
      <c r="E4439" t="b">
        <v>0</v>
      </c>
      <c r="F4439" t="b">
        <v>0</v>
      </c>
      <c r="G4439" t="b">
        <v>0</v>
      </c>
      <c r="H4439" t="b">
        <v>0</v>
      </c>
      <c r="I4439" t="b">
        <v>0</v>
      </c>
      <c r="J4439" t="b">
        <v>0</v>
      </c>
      <c r="L4439">
        <f t="shared" si="70"/>
        <v>7</v>
      </c>
    </row>
    <row r="4440" spans="1:12" x14ac:dyDescent="0.3">
      <c r="A4440" t="s">
        <v>720</v>
      </c>
      <c r="B4440" s="97" t="s">
        <v>1060</v>
      </c>
      <c r="C4440" t="s">
        <v>135</v>
      </c>
      <c r="D4440" t="b">
        <v>0</v>
      </c>
      <c r="E4440" t="b">
        <v>0</v>
      </c>
      <c r="F4440" t="b">
        <v>0</v>
      </c>
      <c r="G4440" t="b">
        <v>0</v>
      </c>
      <c r="H4440" t="b">
        <v>0</v>
      </c>
      <c r="I4440" t="b">
        <v>0</v>
      </c>
      <c r="J4440" t="b">
        <v>0</v>
      </c>
      <c r="L4440">
        <f t="shared" si="70"/>
        <v>7</v>
      </c>
    </row>
    <row r="4441" spans="1:12" x14ac:dyDescent="0.3">
      <c r="A4441" t="s">
        <v>720</v>
      </c>
      <c r="B4441" s="97" t="s">
        <v>1060</v>
      </c>
      <c r="C4441" t="s">
        <v>135</v>
      </c>
      <c r="D4441" t="b">
        <v>0</v>
      </c>
      <c r="E4441" t="b">
        <v>0</v>
      </c>
      <c r="F4441" t="b">
        <v>0</v>
      </c>
      <c r="G4441" t="b">
        <v>0</v>
      </c>
      <c r="H4441" t="b">
        <v>0</v>
      </c>
      <c r="I4441" t="b">
        <v>0</v>
      </c>
      <c r="J4441" t="b">
        <v>0</v>
      </c>
      <c r="L4441">
        <f t="shared" si="70"/>
        <v>7</v>
      </c>
    </row>
    <row r="4442" spans="1:12" x14ac:dyDescent="0.3">
      <c r="A4442" t="s">
        <v>720</v>
      </c>
      <c r="B4442" s="97" t="s">
        <v>1060</v>
      </c>
      <c r="C4442" t="s">
        <v>135</v>
      </c>
      <c r="D4442" t="b">
        <v>0</v>
      </c>
      <c r="E4442" t="b">
        <v>0</v>
      </c>
      <c r="F4442" t="b">
        <v>0</v>
      </c>
      <c r="G4442" t="b">
        <v>0</v>
      </c>
      <c r="H4442" t="b">
        <v>0</v>
      </c>
      <c r="I4442" t="b">
        <v>0</v>
      </c>
      <c r="J4442" t="b">
        <v>0</v>
      </c>
      <c r="L4442">
        <f t="shared" si="70"/>
        <v>7</v>
      </c>
    </row>
    <row r="4443" spans="1:12" x14ac:dyDescent="0.3">
      <c r="A4443" t="s">
        <v>720</v>
      </c>
      <c r="B4443" s="97" t="s">
        <v>1060</v>
      </c>
      <c r="C4443" t="s">
        <v>135</v>
      </c>
      <c r="D4443" t="b">
        <v>0</v>
      </c>
      <c r="E4443" t="b">
        <v>0</v>
      </c>
      <c r="F4443" t="b">
        <v>0</v>
      </c>
      <c r="G4443" t="b">
        <v>0</v>
      </c>
      <c r="H4443" t="b">
        <v>0</v>
      </c>
      <c r="I4443" t="b">
        <v>0</v>
      </c>
      <c r="J4443" t="b">
        <v>0</v>
      </c>
      <c r="L4443">
        <f t="shared" si="70"/>
        <v>7</v>
      </c>
    </row>
    <row r="4444" spans="1:12" x14ac:dyDescent="0.3">
      <c r="A4444" t="s">
        <v>720</v>
      </c>
      <c r="B4444" s="97" t="s">
        <v>1060</v>
      </c>
      <c r="C4444" t="s">
        <v>135</v>
      </c>
      <c r="D4444" t="b">
        <v>0</v>
      </c>
      <c r="E4444" t="b">
        <v>0</v>
      </c>
      <c r="F4444" t="b">
        <v>0</v>
      </c>
      <c r="G4444" t="b">
        <v>0</v>
      </c>
      <c r="H4444" t="b">
        <v>0</v>
      </c>
      <c r="I4444" t="b">
        <v>0</v>
      </c>
      <c r="J4444" t="b">
        <v>0</v>
      </c>
      <c r="L4444">
        <f t="shared" si="70"/>
        <v>7</v>
      </c>
    </row>
    <row r="4445" spans="1:12" x14ac:dyDescent="0.3">
      <c r="A4445" t="s">
        <v>720</v>
      </c>
      <c r="B4445" s="97" t="s">
        <v>1060</v>
      </c>
      <c r="C4445" t="s">
        <v>135</v>
      </c>
      <c r="D4445" t="b">
        <v>0</v>
      </c>
      <c r="E4445" t="b">
        <v>0</v>
      </c>
      <c r="F4445" t="b">
        <v>0</v>
      </c>
      <c r="G4445" t="b">
        <v>0</v>
      </c>
      <c r="H4445" t="b">
        <v>0</v>
      </c>
      <c r="I4445" t="b">
        <v>0</v>
      </c>
      <c r="J4445" t="b">
        <v>0</v>
      </c>
      <c r="L4445">
        <f t="shared" si="70"/>
        <v>7</v>
      </c>
    </row>
    <row r="4446" spans="1:12" x14ac:dyDescent="0.3">
      <c r="A4446" t="s">
        <v>720</v>
      </c>
      <c r="B4446" s="97" t="s">
        <v>1060</v>
      </c>
      <c r="C4446" t="s">
        <v>135</v>
      </c>
      <c r="D4446" t="b">
        <v>0</v>
      </c>
      <c r="E4446" t="b">
        <v>0</v>
      </c>
      <c r="F4446" t="b">
        <v>0</v>
      </c>
      <c r="G4446" t="b">
        <v>0</v>
      </c>
      <c r="H4446" t="b">
        <v>1</v>
      </c>
      <c r="I4446" t="b">
        <v>0</v>
      </c>
      <c r="J4446" t="b">
        <v>0</v>
      </c>
      <c r="L4446">
        <f t="shared" si="70"/>
        <v>7</v>
      </c>
    </row>
    <row r="4447" spans="1:12" x14ac:dyDescent="0.3">
      <c r="A4447" t="s">
        <v>720</v>
      </c>
      <c r="B4447" s="97" t="s">
        <v>1060</v>
      </c>
      <c r="C4447" t="s">
        <v>135</v>
      </c>
      <c r="D4447" t="b">
        <v>0</v>
      </c>
      <c r="E4447" t="b">
        <v>0</v>
      </c>
      <c r="F4447" t="b">
        <v>0</v>
      </c>
      <c r="G4447" t="b">
        <v>0</v>
      </c>
      <c r="H4447" t="b">
        <v>0</v>
      </c>
      <c r="I4447" t="b">
        <v>0</v>
      </c>
      <c r="J4447" t="b">
        <v>0</v>
      </c>
      <c r="L4447">
        <f t="shared" si="70"/>
        <v>7</v>
      </c>
    </row>
    <row r="4448" spans="1:12" x14ac:dyDescent="0.3">
      <c r="A4448" t="s">
        <v>720</v>
      </c>
      <c r="B4448" s="97" t="s">
        <v>1060</v>
      </c>
      <c r="C4448" t="s">
        <v>135</v>
      </c>
      <c r="D4448" t="b">
        <v>0</v>
      </c>
      <c r="E4448" t="b">
        <v>0</v>
      </c>
      <c r="F4448" t="b">
        <v>0</v>
      </c>
      <c r="G4448" t="b">
        <v>1</v>
      </c>
      <c r="H4448" t="b">
        <v>1</v>
      </c>
      <c r="I4448" t="b">
        <v>0</v>
      </c>
      <c r="J4448" t="b">
        <v>0</v>
      </c>
      <c r="L4448">
        <f t="shared" si="70"/>
        <v>5</v>
      </c>
    </row>
    <row r="4449" spans="1:12" x14ac:dyDescent="0.3">
      <c r="A4449" t="s">
        <v>720</v>
      </c>
      <c r="B4449" s="97" t="s">
        <v>1060</v>
      </c>
      <c r="C4449" t="s">
        <v>135</v>
      </c>
      <c r="D4449" t="b">
        <v>0</v>
      </c>
      <c r="E4449" t="b">
        <v>0</v>
      </c>
      <c r="F4449" t="b">
        <v>0</v>
      </c>
      <c r="G4449" t="b">
        <v>0</v>
      </c>
      <c r="H4449" t="b">
        <v>0</v>
      </c>
      <c r="I4449" t="b">
        <v>0</v>
      </c>
      <c r="J4449" t="b">
        <v>0</v>
      </c>
      <c r="L4449">
        <f t="shared" si="70"/>
        <v>7</v>
      </c>
    </row>
    <row r="4450" spans="1:12" x14ac:dyDescent="0.3">
      <c r="A4450" t="s">
        <v>720</v>
      </c>
      <c r="B4450" s="97" t="s">
        <v>1060</v>
      </c>
      <c r="C4450" t="s">
        <v>135</v>
      </c>
      <c r="D4450" t="b">
        <v>0</v>
      </c>
      <c r="E4450" t="b">
        <v>0</v>
      </c>
      <c r="F4450" t="b">
        <v>0</v>
      </c>
      <c r="G4450" t="b">
        <v>1</v>
      </c>
      <c r="H4450" t="b">
        <v>1</v>
      </c>
      <c r="I4450" t="b">
        <v>0</v>
      </c>
      <c r="J4450" t="b">
        <v>0</v>
      </c>
      <c r="L4450">
        <f t="shared" si="70"/>
        <v>5</v>
      </c>
    </row>
    <row r="4451" spans="1:12" x14ac:dyDescent="0.3">
      <c r="A4451" t="s">
        <v>720</v>
      </c>
      <c r="B4451" s="97" t="s">
        <v>1060</v>
      </c>
      <c r="C4451" t="s">
        <v>135</v>
      </c>
      <c r="D4451" t="b">
        <v>0</v>
      </c>
      <c r="E4451" t="b">
        <v>0</v>
      </c>
      <c r="F4451" t="b">
        <v>0</v>
      </c>
      <c r="G4451" t="b">
        <v>0</v>
      </c>
      <c r="H4451" t="b">
        <v>1</v>
      </c>
      <c r="I4451" t="b">
        <v>1</v>
      </c>
      <c r="J4451" t="b">
        <v>0</v>
      </c>
      <c r="L4451">
        <f t="shared" si="70"/>
        <v>6</v>
      </c>
    </row>
    <row r="4452" spans="1:12" x14ac:dyDescent="0.3">
      <c r="A4452" t="s">
        <v>720</v>
      </c>
      <c r="B4452" s="97" t="s">
        <v>1060</v>
      </c>
      <c r="C4452" t="s">
        <v>135</v>
      </c>
      <c r="D4452" t="b">
        <v>0</v>
      </c>
      <c r="E4452" t="b">
        <v>0</v>
      </c>
      <c r="F4452" t="b">
        <v>0</v>
      </c>
      <c r="G4452" t="b">
        <v>0</v>
      </c>
      <c r="H4452" t="b">
        <v>1</v>
      </c>
      <c r="I4452" t="b">
        <v>0</v>
      </c>
      <c r="J4452" t="b">
        <v>0</v>
      </c>
      <c r="L4452">
        <f t="shared" si="70"/>
        <v>7</v>
      </c>
    </row>
    <row r="4453" spans="1:12" x14ac:dyDescent="0.3">
      <c r="A4453" t="s">
        <v>720</v>
      </c>
      <c r="B4453" s="97" t="s">
        <v>1060</v>
      </c>
      <c r="C4453" t="s">
        <v>135</v>
      </c>
      <c r="D4453" t="b">
        <v>0</v>
      </c>
      <c r="E4453" t="b">
        <v>0</v>
      </c>
      <c r="F4453" t="b">
        <v>0</v>
      </c>
      <c r="G4453" t="b">
        <v>0</v>
      </c>
      <c r="H4453" t="b">
        <v>0</v>
      </c>
      <c r="I4453" t="b">
        <v>0</v>
      </c>
      <c r="J4453" t="b">
        <v>0</v>
      </c>
      <c r="L4453">
        <f t="shared" si="70"/>
        <v>7</v>
      </c>
    </row>
    <row r="4454" spans="1:12" x14ac:dyDescent="0.3">
      <c r="A4454" t="s">
        <v>720</v>
      </c>
      <c r="B4454" s="97" t="s">
        <v>1060</v>
      </c>
      <c r="C4454" t="s">
        <v>135</v>
      </c>
      <c r="D4454" t="b">
        <v>0</v>
      </c>
      <c r="E4454" t="b">
        <v>0</v>
      </c>
      <c r="F4454" t="b">
        <v>0</v>
      </c>
      <c r="G4454" t="b">
        <v>1</v>
      </c>
      <c r="H4454" t="b">
        <v>1</v>
      </c>
      <c r="I4454" t="b">
        <v>1</v>
      </c>
      <c r="J4454" t="b">
        <v>0</v>
      </c>
      <c r="L4454">
        <f t="shared" si="70"/>
        <v>6</v>
      </c>
    </row>
    <row r="4455" spans="1:12" x14ac:dyDescent="0.3">
      <c r="A4455" t="s">
        <v>720</v>
      </c>
      <c r="B4455" s="97" t="s">
        <v>1060</v>
      </c>
      <c r="C4455" t="s">
        <v>135</v>
      </c>
      <c r="D4455" t="b">
        <v>0</v>
      </c>
      <c r="E4455" t="b">
        <v>0</v>
      </c>
      <c r="F4455" t="b">
        <v>0</v>
      </c>
      <c r="G4455" t="b">
        <v>0</v>
      </c>
      <c r="H4455" t="b">
        <v>1</v>
      </c>
      <c r="I4455" t="b">
        <v>0</v>
      </c>
      <c r="J4455" t="b">
        <v>0</v>
      </c>
      <c r="L4455">
        <f t="shared" si="70"/>
        <v>7</v>
      </c>
    </row>
    <row r="4456" spans="1:12" x14ac:dyDescent="0.3">
      <c r="A4456" t="s">
        <v>720</v>
      </c>
      <c r="B4456" s="97" t="s">
        <v>1060</v>
      </c>
      <c r="C4456" t="s">
        <v>135</v>
      </c>
      <c r="D4456" t="b">
        <v>0</v>
      </c>
      <c r="E4456" t="b">
        <v>0</v>
      </c>
      <c r="F4456" t="b">
        <v>0</v>
      </c>
      <c r="G4456" t="b">
        <v>0</v>
      </c>
      <c r="H4456" t="b">
        <v>1</v>
      </c>
      <c r="I4456" t="b">
        <v>0</v>
      </c>
      <c r="J4456" t="b">
        <v>0</v>
      </c>
      <c r="L4456">
        <f t="shared" si="70"/>
        <v>7</v>
      </c>
    </row>
    <row r="4457" spans="1:12" x14ac:dyDescent="0.3">
      <c r="A4457" t="s">
        <v>720</v>
      </c>
      <c r="B4457" s="97" t="s">
        <v>1060</v>
      </c>
      <c r="C4457" t="s">
        <v>135</v>
      </c>
      <c r="D4457" t="b">
        <v>0</v>
      </c>
      <c r="E4457" t="b">
        <v>0</v>
      </c>
      <c r="F4457" t="b">
        <v>0</v>
      </c>
      <c r="G4457" t="b">
        <v>0</v>
      </c>
      <c r="H4457" t="b">
        <v>1</v>
      </c>
      <c r="I4457" t="b">
        <v>0</v>
      </c>
      <c r="J4457" t="b">
        <v>0</v>
      </c>
      <c r="L4457">
        <f t="shared" si="70"/>
        <v>7</v>
      </c>
    </row>
    <row r="4458" spans="1:12" x14ac:dyDescent="0.3">
      <c r="A4458" t="s">
        <v>720</v>
      </c>
      <c r="B4458" s="97" t="s">
        <v>1060</v>
      </c>
      <c r="C4458" t="s">
        <v>135</v>
      </c>
      <c r="D4458" t="b">
        <v>0</v>
      </c>
      <c r="E4458" t="b">
        <v>0</v>
      </c>
      <c r="F4458" t="b">
        <v>0</v>
      </c>
      <c r="G4458" t="b">
        <v>0</v>
      </c>
      <c r="H4458" t="b">
        <v>0</v>
      </c>
      <c r="I4458" t="b">
        <v>1</v>
      </c>
      <c r="J4458" t="b">
        <v>0</v>
      </c>
      <c r="L4458">
        <f t="shared" si="70"/>
        <v>6</v>
      </c>
    </row>
    <row r="4459" spans="1:12" x14ac:dyDescent="0.3">
      <c r="A4459" t="s">
        <v>720</v>
      </c>
      <c r="B4459" s="97" t="s">
        <v>1060</v>
      </c>
      <c r="C4459" t="s">
        <v>135</v>
      </c>
      <c r="D4459" t="b">
        <v>0</v>
      </c>
      <c r="E4459" t="b">
        <v>0</v>
      </c>
      <c r="F4459" t="b">
        <v>0</v>
      </c>
      <c r="G4459" t="b">
        <v>0</v>
      </c>
      <c r="H4459" t="b">
        <v>0</v>
      </c>
      <c r="I4459" t="b">
        <v>0</v>
      </c>
      <c r="J4459" t="b">
        <v>0</v>
      </c>
      <c r="L4459">
        <f t="shared" si="70"/>
        <v>7</v>
      </c>
    </row>
    <row r="4460" spans="1:12" x14ac:dyDescent="0.3">
      <c r="A4460" t="s">
        <v>720</v>
      </c>
      <c r="B4460" s="97" t="s">
        <v>1060</v>
      </c>
      <c r="C4460" t="s">
        <v>135</v>
      </c>
      <c r="D4460" t="b">
        <v>0</v>
      </c>
      <c r="E4460" t="b">
        <v>0</v>
      </c>
      <c r="F4460" t="b">
        <v>0</v>
      </c>
      <c r="G4460" t="b">
        <v>0</v>
      </c>
      <c r="H4460" t="b">
        <v>0</v>
      </c>
      <c r="I4460" t="b">
        <v>1</v>
      </c>
      <c r="J4460" t="b">
        <v>0</v>
      </c>
      <c r="L4460">
        <f t="shared" si="70"/>
        <v>6</v>
      </c>
    </row>
    <row r="4461" spans="1:12" x14ac:dyDescent="0.3">
      <c r="A4461" t="s">
        <v>720</v>
      </c>
      <c r="B4461" s="97" t="s">
        <v>1060</v>
      </c>
      <c r="C4461" t="s">
        <v>135</v>
      </c>
      <c r="D4461" t="b">
        <v>0</v>
      </c>
      <c r="E4461" t="b">
        <v>0</v>
      </c>
      <c r="F4461" t="b">
        <v>0</v>
      </c>
      <c r="G4461" t="b">
        <v>0</v>
      </c>
      <c r="H4461" t="b">
        <v>0</v>
      </c>
      <c r="I4461" t="b">
        <v>1</v>
      </c>
      <c r="J4461" t="b">
        <v>0</v>
      </c>
      <c r="L4461">
        <f t="shared" si="70"/>
        <v>6</v>
      </c>
    </row>
    <row r="4462" spans="1:12" x14ac:dyDescent="0.3">
      <c r="A4462" t="s">
        <v>720</v>
      </c>
      <c r="B4462" s="97" t="s">
        <v>1060</v>
      </c>
      <c r="C4462" t="s">
        <v>135</v>
      </c>
      <c r="D4462" t="b">
        <v>1</v>
      </c>
      <c r="E4462" t="b">
        <v>0</v>
      </c>
      <c r="F4462" t="b">
        <v>1</v>
      </c>
      <c r="G4462" t="b">
        <v>0</v>
      </c>
      <c r="H4462" t="b">
        <v>0</v>
      </c>
      <c r="I4462" t="b">
        <v>1</v>
      </c>
      <c r="J4462" t="b">
        <v>0</v>
      </c>
      <c r="L4462">
        <f t="shared" si="70"/>
        <v>6</v>
      </c>
    </row>
    <row r="4463" spans="1:12" x14ac:dyDescent="0.3">
      <c r="A4463" t="s">
        <v>720</v>
      </c>
      <c r="B4463" s="97" t="s">
        <v>1060</v>
      </c>
      <c r="C4463" t="s">
        <v>135</v>
      </c>
      <c r="D4463" t="b">
        <v>0</v>
      </c>
      <c r="E4463" t="b">
        <v>0</v>
      </c>
      <c r="F4463" t="b">
        <v>0</v>
      </c>
      <c r="G4463" t="b">
        <v>0</v>
      </c>
      <c r="H4463" t="b">
        <v>0</v>
      </c>
      <c r="I4463" t="b">
        <v>1</v>
      </c>
      <c r="J4463" t="b">
        <v>0</v>
      </c>
      <c r="L4463">
        <f t="shared" si="70"/>
        <v>6</v>
      </c>
    </row>
    <row r="4464" spans="1:12" x14ac:dyDescent="0.3">
      <c r="A4464" t="s">
        <v>720</v>
      </c>
      <c r="B4464" s="97" t="s">
        <v>1060</v>
      </c>
      <c r="C4464" t="s">
        <v>135</v>
      </c>
      <c r="D4464" t="b">
        <v>0</v>
      </c>
      <c r="E4464" t="b">
        <v>0</v>
      </c>
      <c r="F4464" t="b">
        <v>0</v>
      </c>
      <c r="G4464" t="b">
        <v>0</v>
      </c>
      <c r="H4464" t="b">
        <v>0</v>
      </c>
      <c r="I4464" t="b">
        <v>1</v>
      </c>
      <c r="J4464" t="b">
        <v>0</v>
      </c>
      <c r="L4464">
        <f t="shared" si="70"/>
        <v>6</v>
      </c>
    </row>
    <row r="4465" spans="1:12" x14ac:dyDescent="0.3">
      <c r="A4465" t="s">
        <v>720</v>
      </c>
      <c r="B4465" s="97" t="s">
        <v>1060</v>
      </c>
      <c r="C4465" t="s">
        <v>135</v>
      </c>
      <c r="D4465" t="b">
        <v>0</v>
      </c>
      <c r="E4465" t="b">
        <v>0</v>
      </c>
      <c r="F4465" t="b">
        <v>0</v>
      </c>
      <c r="G4465" t="b">
        <v>0</v>
      </c>
      <c r="H4465" t="b">
        <v>0</v>
      </c>
      <c r="I4465" t="b">
        <v>1</v>
      </c>
      <c r="J4465" t="b">
        <v>0</v>
      </c>
      <c r="L4465">
        <f t="shared" si="70"/>
        <v>6</v>
      </c>
    </row>
    <row r="4466" spans="1:12" x14ac:dyDescent="0.3">
      <c r="A4466" t="s">
        <v>720</v>
      </c>
      <c r="B4466" s="97" t="s">
        <v>1060</v>
      </c>
      <c r="C4466" t="s">
        <v>135</v>
      </c>
      <c r="D4466" t="b">
        <v>0</v>
      </c>
      <c r="E4466" t="b">
        <v>0</v>
      </c>
      <c r="F4466" t="b">
        <v>0</v>
      </c>
      <c r="G4466" t="b">
        <v>1</v>
      </c>
      <c r="H4466" t="b">
        <v>0</v>
      </c>
      <c r="I4466" t="b">
        <v>0</v>
      </c>
      <c r="J4466" t="b">
        <v>0</v>
      </c>
      <c r="L4466">
        <f t="shared" si="70"/>
        <v>4</v>
      </c>
    </row>
    <row r="4467" spans="1:12" x14ac:dyDescent="0.3">
      <c r="A4467" t="s">
        <v>720</v>
      </c>
      <c r="B4467" s="97" t="s">
        <v>1060</v>
      </c>
      <c r="C4467" t="s">
        <v>135</v>
      </c>
      <c r="D4467" t="b">
        <v>0</v>
      </c>
      <c r="E4467" t="b">
        <v>0</v>
      </c>
      <c r="F4467" t="b">
        <v>0</v>
      </c>
      <c r="G4467" t="b">
        <v>0</v>
      </c>
      <c r="H4467" t="b">
        <v>1</v>
      </c>
      <c r="I4467" t="b">
        <v>0</v>
      </c>
      <c r="J4467" t="b">
        <v>0</v>
      </c>
      <c r="L4467">
        <f t="shared" si="70"/>
        <v>7</v>
      </c>
    </row>
    <row r="4468" spans="1:12" x14ac:dyDescent="0.3">
      <c r="A4468" t="s">
        <v>720</v>
      </c>
      <c r="B4468" s="97" t="s">
        <v>1060</v>
      </c>
      <c r="C4468" t="s">
        <v>135</v>
      </c>
      <c r="D4468" t="b">
        <v>0</v>
      </c>
      <c r="E4468" t="b">
        <v>0</v>
      </c>
      <c r="F4468" t="b">
        <v>0</v>
      </c>
      <c r="G4468" t="b">
        <v>0</v>
      </c>
      <c r="H4468" t="b">
        <v>0</v>
      </c>
      <c r="I4468" t="b">
        <v>1</v>
      </c>
      <c r="J4468" t="b">
        <v>0</v>
      </c>
      <c r="L4468">
        <f t="shared" si="70"/>
        <v>6</v>
      </c>
    </row>
    <row r="4469" spans="1:12" x14ac:dyDescent="0.3">
      <c r="A4469" t="s">
        <v>720</v>
      </c>
      <c r="B4469" s="97" t="s">
        <v>1060</v>
      </c>
      <c r="C4469" t="s">
        <v>135</v>
      </c>
      <c r="D4469" t="b">
        <v>0</v>
      </c>
      <c r="E4469" t="b">
        <v>0</v>
      </c>
      <c r="F4469" t="b">
        <v>0</v>
      </c>
      <c r="G4469" t="b">
        <v>0</v>
      </c>
      <c r="H4469" t="b">
        <v>0</v>
      </c>
      <c r="I4469" t="b">
        <v>1</v>
      </c>
      <c r="J4469" t="b">
        <v>0</v>
      </c>
      <c r="L4469">
        <f t="shared" si="70"/>
        <v>6</v>
      </c>
    </row>
    <row r="4470" spans="1:12" x14ac:dyDescent="0.3">
      <c r="A4470" t="s">
        <v>720</v>
      </c>
      <c r="B4470" s="97" t="s">
        <v>1060</v>
      </c>
      <c r="C4470" t="s">
        <v>135</v>
      </c>
      <c r="D4470" t="b">
        <v>0</v>
      </c>
      <c r="E4470" t="b">
        <v>0</v>
      </c>
      <c r="F4470" t="b">
        <v>0</v>
      </c>
      <c r="G4470" t="b">
        <v>0</v>
      </c>
      <c r="H4470" t="b">
        <v>0</v>
      </c>
      <c r="I4470" t="b">
        <v>0</v>
      </c>
      <c r="J4470" t="b">
        <v>0</v>
      </c>
      <c r="L4470">
        <f t="shared" si="70"/>
        <v>7</v>
      </c>
    </row>
    <row r="4471" spans="1:12" x14ac:dyDescent="0.3">
      <c r="A4471" t="s">
        <v>720</v>
      </c>
      <c r="B4471" s="97" t="s">
        <v>1060</v>
      </c>
      <c r="C4471" t="s">
        <v>135</v>
      </c>
      <c r="D4471" t="b">
        <v>0</v>
      </c>
      <c r="E4471" t="b">
        <v>0</v>
      </c>
      <c r="F4471" t="b">
        <v>0</v>
      </c>
      <c r="G4471" t="b">
        <v>0</v>
      </c>
      <c r="H4471" t="b">
        <v>0</v>
      </c>
      <c r="I4471" t="b">
        <v>1</v>
      </c>
      <c r="J4471" t="b">
        <v>0</v>
      </c>
      <c r="L4471">
        <f t="shared" si="70"/>
        <v>6</v>
      </c>
    </row>
    <row r="4472" spans="1:12" x14ac:dyDescent="0.3">
      <c r="A4472" t="s">
        <v>720</v>
      </c>
      <c r="B4472" s="97" t="s">
        <v>1060</v>
      </c>
      <c r="C4472" t="s">
        <v>135</v>
      </c>
      <c r="D4472" t="b">
        <v>0</v>
      </c>
      <c r="E4472" t="b">
        <v>0</v>
      </c>
      <c r="F4472" t="b">
        <v>0</v>
      </c>
      <c r="G4472" t="b">
        <v>0</v>
      </c>
      <c r="H4472" t="b">
        <v>0</v>
      </c>
      <c r="I4472" t="b">
        <v>1</v>
      </c>
      <c r="J4472" t="b">
        <v>0</v>
      </c>
      <c r="L4472">
        <f t="shared" si="70"/>
        <v>6</v>
      </c>
    </row>
    <row r="4473" spans="1:12" x14ac:dyDescent="0.3">
      <c r="A4473" t="s">
        <v>720</v>
      </c>
      <c r="B4473" s="97" t="s">
        <v>1060</v>
      </c>
      <c r="C4473" t="s">
        <v>135</v>
      </c>
      <c r="D4473" t="b">
        <v>0</v>
      </c>
      <c r="E4473" t="b">
        <v>0</v>
      </c>
      <c r="F4473" t="b">
        <v>0</v>
      </c>
      <c r="G4473" t="b">
        <v>0</v>
      </c>
      <c r="H4473" t="b">
        <v>0</v>
      </c>
      <c r="I4473" t="b">
        <v>1</v>
      </c>
      <c r="J4473" t="b">
        <v>0</v>
      </c>
      <c r="L4473">
        <f t="shared" si="70"/>
        <v>6</v>
      </c>
    </row>
    <row r="4474" spans="1:12" x14ac:dyDescent="0.3">
      <c r="A4474" t="s">
        <v>720</v>
      </c>
      <c r="B4474" s="97" t="s">
        <v>1060</v>
      </c>
      <c r="C4474" t="s">
        <v>135</v>
      </c>
      <c r="D4474" t="b">
        <v>0</v>
      </c>
      <c r="E4474" t="b">
        <v>0</v>
      </c>
      <c r="F4474" t="b">
        <v>0</v>
      </c>
      <c r="G4474" t="b">
        <v>0</v>
      </c>
      <c r="H4474" t="b">
        <v>0</v>
      </c>
      <c r="I4474" t="b">
        <v>1</v>
      </c>
      <c r="J4474" t="b">
        <v>0</v>
      </c>
      <c r="L4474">
        <f t="shared" si="70"/>
        <v>6</v>
      </c>
    </row>
    <row r="4475" spans="1:12" x14ac:dyDescent="0.3">
      <c r="A4475" t="s">
        <v>720</v>
      </c>
      <c r="B4475" s="97" t="s">
        <v>1060</v>
      </c>
      <c r="C4475" t="s">
        <v>135</v>
      </c>
      <c r="D4475" t="b">
        <v>0</v>
      </c>
      <c r="E4475" t="b">
        <v>0</v>
      </c>
      <c r="F4475" t="b">
        <v>0</v>
      </c>
      <c r="G4475" t="b">
        <v>0</v>
      </c>
      <c r="H4475" t="b">
        <v>0</v>
      </c>
      <c r="I4475" t="b">
        <v>0</v>
      </c>
      <c r="J4475" t="b">
        <v>0</v>
      </c>
      <c r="L4475">
        <f t="shared" si="70"/>
        <v>7</v>
      </c>
    </row>
    <row r="4476" spans="1:12" x14ac:dyDescent="0.3">
      <c r="A4476" t="s">
        <v>720</v>
      </c>
      <c r="B4476" s="97" t="s">
        <v>1060</v>
      </c>
      <c r="C4476" t="s">
        <v>135</v>
      </c>
      <c r="D4476" t="b">
        <v>0</v>
      </c>
      <c r="E4476" t="b">
        <v>0</v>
      </c>
      <c r="F4476" t="b">
        <v>0</v>
      </c>
      <c r="G4476" t="b">
        <v>0</v>
      </c>
      <c r="H4476" t="b">
        <v>0</v>
      </c>
      <c r="I4476" t="b">
        <v>0</v>
      </c>
      <c r="J4476" t="b">
        <v>0</v>
      </c>
      <c r="L4476">
        <f t="shared" si="70"/>
        <v>7</v>
      </c>
    </row>
    <row r="4477" spans="1:12" x14ac:dyDescent="0.3">
      <c r="A4477" t="s">
        <v>720</v>
      </c>
      <c r="B4477" s="97" t="s">
        <v>1060</v>
      </c>
      <c r="C4477" t="s">
        <v>135</v>
      </c>
      <c r="D4477" t="b">
        <v>0</v>
      </c>
      <c r="E4477" t="b">
        <v>0</v>
      </c>
      <c r="F4477" t="b">
        <v>0</v>
      </c>
      <c r="G4477" t="b">
        <v>0</v>
      </c>
      <c r="H4477" t="b">
        <v>0</v>
      </c>
      <c r="I4477" t="b">
        <v>1</v>
      </c>
      <c r="J4477" t="b">
        <v>0</v>
      </c>
      <c r="L4477">
        <f t="shared" si="70"/>
        <v>6</v>
      </c>
    </row>
    <row r="4478" spans="1:12" x14ac:dyDescent="0.3">
      <c r="A4478" t="s">
        <v>720</v>
      </c>
      <c r="B4478" s="97" t="s">
        <v>1060</v>
      </c>
      <c r="C4478" t="s">
        <v>135</v>
      </c>
      <c r="D4478" t="b">
        <v>0</v>
      </c>
      <c r="E4478" t="b">
        <v>0</v>
      </c>
      <c r="F4478" t="b">
        <v>0</v>
      </c>
      <c r="G4478" t="b">
        <v>0</v>
      </c>
      <c r="H4478" t="b">
        <v>0</v>
      </c>
      <c r="I4478" t="b">
        <v>1</v>
      </c>
      <c r="J4478" t="b">
        <v>0</v>
      </c>
      <c r="L4478">
        <f t="shared" si="70"/>
        <v>6</v>
      </c>
    </row>
    <row r="4479" spans="1:12" x14ac:dyDescent="0.3">
      <c r="A4479" t="s">
        <v>720</v>
      </c>
      <c r="B4479" s="97" t="s">
        <v>1060</v>
      </c>
      <c r="C4479" t="s">
        <v>135</v>
      </c>
      <c r="D4479" t="b">
        <v>0</v>
      </c>
      <c r="E4479" t="b">
        <v>0</v>
      </c>
      <c r="F4479" t="b">
        <v>0</v>
      </c>
      <c r="G4479" t="b">
        <v>0</v>
      </c>
      <c r="H4479" t="b">
        <v>0</v>
      </c>
      <c r="I4479" t="b">
        <v>0</v>
      </c>
      <c r="J4479" t="b">
        <v>0</v>
      </c>
      <c r="L4479">
        <f t="shared" si="70"/>
        <v>7</v>
      </c>
    </row>
    <row r="4480" spans="1:12" x14ac:dyDescent="0.3">
      <c r="A4480" t="s">
        <v>720</v>
      </c>
      <c r="B4480" s="97" t="s">
        <v>1060</v>
      </c>
      <c r="C4480" t="s">
        <v>135</v>
      </c>
      <c r="D4480" t="b">
        <v>0</v>
      </c>
      <c r="E4480" t="b">
        <v>0</v>
      </c>
      <c r="F4480" t="b">
        <v>1</v>
      </c>
      <c r="G4480" t="b">
        <v>0</v>
      </c>
      <c r="H4480" t="b">
        <v>0</v>
      </c>
      <c r="I4480" t="b">
        <v>0</v>
      </c>
      <c r="J4480" t="b">
        <v>0</v>
      </c>
      <c r="L4480">
        <f t="shared" si="70"/>
        <v>7</v>
      </c>
    </row>
    <row r="4481" spans="1:12" x14ac:dyDescent="0.3">
      <c r="A4481" t="s">
        <v>720</v>
      </c>
      <c r="B4481" s="97" t="s">
        <v>1060</v>
      </c>
      <c r="C4481" t="s">
        <v>135</v>
      </c>
      <c r="D4481" t="b">
        <v>0</v>
      </c>
      <c r="E4481" t="b">
        <v>0</v>
      </c>
      <c r="F4481" t="b">
        <v>0</v>
      </c>
      <c r="G4481" t="b">
        <v>0</v>
      </c>
      <c r="H4481" t="b">
        <v>1</v>
      </c>
      <c r="I4481" t="b">
        <v>0</v>
      </c>
      <c r="J4481" t="b">
        <v>0</v>
      </c>
      <c r="L4481">
        <f t="shared" si="70"/>
        <v>7</v>
      </c>
    </row>
    <row r="4482" spans="1:12" x14ac:dyDescent="0.3">
      <c r="A4482" t="s">
        <v>720</v>
      </c>
      <c r="B4482" s="97" t="s">
        <v>1060</v>
      </c>
      <c r="C4482" t="s">
        <v>135</v>
      </c>
      <c r="D4482" t="b">
        <v>0</v>
      </c>
      <c r="E4482" t="b">
        <v>0</v>
      </c>
      <c r="F4482" t="b">
        <v>0</v>
      </c>
      <c r="G4482" t="b">
        <v>0</v>
      </c>
      <c r="H4482" t="b">
        <v>1</v>
      </c>
      <c r="I4482" t="b">
        <v>1</v>
      </c>
      <c r="J4482" t="b">
        <v>0</v>
      </c>
      <c r="L4482">
        <f t="shared" si="70"/>
        <v>6</v>
      </c>
    </row>
    <row r="4483" spans="1:12" x14ac:dyDescent="0.3">
      <c r="A4483" t="s">
        <v>720</v>
      </c>
      <c r="B4483" s="97" t="s">
        <v>1060</v>
      </c>
      <c r="C4483" t="s">
        <v>135</v>
      </c>
      <c r="D4483" t="b">
        <v>0</v>
      </c>
      <c r="E4483" t="b">
        <v>0</v>
      </c>
      <c r="F4483" t="b">
        <v>0</v>
      </c>
      <c r="G4483" t="b">
        <v>0</v>
      </c>
      <c r="H4483" t="b">
        <v>0</v>
      </c>
      <c r="I4483" t="b">
        <v>1</v>
      </c>
      <c r="J4483" t="b">
        <v>0</v>
      </c>
      <c r="L4483">
        <f t="shared" si="70"/>
        <v>6</v>
      </c>
    </row>
    <row r="4484" spans="1:12" x14ac:dyDescent="0.3">
      <c r="A4484" t="s">
        <v>720</v>
      </c>
      <c r="B4484" s="97" t="s">
        <v>1060</v>
      </c>
      <c r="C4484" t="s">
        <v>133</v>
      </c>
      <c r="D4484" t="b">
        <v>0</v>
      </c>
      <c r="E4484" t="b">
        <v>0</v>
      </c>
      <c r="F4484" t="b">
        <v>0</v>
      </c>
      <c r="G4484" t="b">
        <v>0</v>
      </c>
      <c r="H4484" t="b">
        <v>0</v>
      </c>
      <c r="I4484" t="b">
        <v>1</v>
      </c>
      <c r="J4484" t="b">
        <v>0</v>
      </c>
      <c r="L4484">
        <f t="shared" si="70"/>
        <v>6</v>
      </c>
    </row>
    <row r="4485" spans="1:12" x14ac:dyDescent="0.3">
      <c r="A4485" t="s">
        <v>720</v>
      </c>
      <c r="B4485" s="97" t="s">
        <v>1060</v>
      </c>
      <c r="C4485" t="s">
        <v>133</v>
      </c>
      <c r="D4485" t="b">
        <v>0</v>
      </c>
      <c r="E4485" t="b">
        <v>0</v>
      </c>
      <c r="F4485" t="b">
        <v>0</v>
      </c>
      <c r="G4485" t="b">
        <v>1</v>
      </c>
      <c r="H4485" t="b">
        <v>0</v>
      </c>
      <c r="I4485" t="b">
        <v>0</v>
      </c>
      <c r="J4485" t="b">
        <v>0</v>
      </c>
      <c r="L4485">
        <f t="shared" si="70"/>
        <v>4</v>
      </c>
    </row>
    <row r="4486" spans="1:12" x14ac:dyDescent="0.3">
      <c r="A4486" t="s">
        <v>720</v>
      </c>
      <c r="B4486" s="97" t="s">
        <v>1060</v>
      </c>
      <c r="C4486" t="s">
        <v>133</v>
      </c>
      <c r="D4486" t="b">
        <v>0</v>
      </c>
      <c r="E4486" t="b">
        <v>0</v>
      </c>
      <c r="F4486" t="b">
        <v>0</v>
      </c>
      <c r="G4486" t="b">
        <v>0</v>
      </c>
      <c r="H4486" t="b">
        <v>0</v>
      </c>
      <c r="I4486" t="b">
        <v>1</v>
      </c>
      <c r="J4486" t="b">
        <v>0</v>
      </c>
      <c r="L4486">
        <f t="shared" si="70"/>
        <v>6</v>
      </c>
    </row>
    <row r="4487" spans="1:12" x14ac:dyDescent="0.3">
      <c r="A4487" t="s">
        <v>720</v>
      </c>
      <c r="B4487" s="97" t="s">
        <v>1060</v>
      </c>
      <c r="C4487" t="s">
        <v>133</v>
      </c>
      <c r="D4487" t="b">
        <v>1</v>
      </c>
      <c r="E4487" t="b">
        <v>0</v>
      </c>
      <c r="F4487" t="b">
        <v>0</v>
      </c>
      <c r="G4487" t="b">
        <v>0</v>
      </c>
      <c r="H4487" t="b">
        <v>0</v>
      </c>
      <c r="I4487" t="b">
        <v>1</v>
      </c>
      <c r="J4487" t="b">
        <v>0</v>
      </c>
      <c r="L4487">
        <f t="shared" si="70"/>
        <v>6</v>
      </c>
    </row>
    <row r="4488" spans="1:12" x14ac:dyDescent="0.3">
      <c r="A4488" t="s">
        <v>720</v>
      </c>
      <c r="B4488" s="97" t="s">
        <v>1060</v>
      </c>
      <c r="C4488" t="s">
        <v>133</v>
      </c>
      <c r="D4488" t="b">
        <v>0</v>
      </c>
      <c r="E4488" t="b">
        <v>0</v>
      </c>
      <c r="F4488" t="b">
        <v>0</v>
      </c>
      <c r="G4488" t="b">
        <v>0</v>
      </c>
      <c r="H4488" t="b">
        <v>0</v>
      </c>
      <c r="I4488" t="b">
        <v>1</v>
      </c>
      <c r="J4488" t="b">
        <v>0</v>
      </c>
      <c r="L4488">
        <f t="shared" si="70"/>
        <v>6</v>
      </c>
    </row>
    <row r="4489" spans="1:12" x14ac:dyDescent="0.3">
      <c r="A4489" t="s">
        <v>720</v>
      </c>
      <c r="B4489" s="97" t="s">
        <v>1060</v>
      </c>
      <c r="C4489" t="s">
        <v>133</v>
      </c>
      <c r="D4489" t="b">
        <v>0</v>
      </c>
      <c r="E4489" t="b">
        <v>0</v>
      </c>
      <c r="F4489" t="b">
        <v>0</v>
      </c>
      <c r="G4489" t="b">
        <v>0</v>
      </c>
      <c r="H4489" t="b">
        <v>1</v>
      </c>
      <c r="I4489" t="b">
        <v>0</v>
      </c>
      <c r="J4489" t="b">
        <v>0</v>
      </c>
      <c r="L4489">
        <f t="shared" si="70"/>
        <v>7</v>
      </c>
    </row>
    <row r="4490" spans="1:12" x14ac:dyDescent="0.3">
      <c r="A4490" t="s">
        <v>720</v>
      </c>
      <c r="B4490" s="97" t="s">
        <v>1060</v>
      </c>
      <c r="C4490" t="s">
        <v>133</v>
      </c>
      <c r="D4490" t="b">
        <v>0</v>
      </c>
      <c r="E4490" t="b">
        <v>0</v>
      </c>
      <c r="F4490" t="b">
        <v>0</v>
      </c>
      <c r="G4490" t="b">
        <v>0</v>
      </c>
      <c r="H4490" t="b">
        <v>0</v>
      </c>
      <c r="I4490" t="b">
        <v>1</v>
      </c>
      <c r="J4490" t="b">
        <v>0</v>
      </c>
      <c r="L4490">
        <f t="shared" ref="L4490:L4553" si="71">MATCH(TRUE,D4490:J4490)</f>
        <v>6</v>
      </c>
    </row>
    <row r="4491" spans="1:12" x14ac:dyDescent="0.3">
      <c r="A4491" t="s">
        <v>720</v>
      </c>
      <c r="B4491" s="97" t="s">
        <v>1060</v>
      </c>
      <c r="C4491" t="s">
        <v>133</v>
      </c>
      <c r="D4491" t="b">
        <v>0</v>
      </c>
      <c r="E4491" t="b">
        <v>0</v>
      </c>
      <c r="F4491" t="b">
        <v>0</v>
      </c>
      <c r="G4491" t="b">
        <v>0</v>
      </c>
      <c r="H4491" t="b">
        <v>0</v>
      </c>
      <c r="I4491" t="b">
        <v>0</v>
      </c>
      <c r="J4491" t="b">
        <v>0</v>
      </c>
      <c r="L4491">
        <f t="shared" si="71"/>
        <v>7</v>
      </c>
    </row>
    <row r="4492" spans="1:12" x14ac:dyDescent="0.3">
      <c r="A4492" t="s">
        <v>720</v>
      </c>
      <c r="B4492" s="97" t="s">
        <v>1060</v>
      </c>
      <c r="C4492" t="s">
        <v>133</v>
      </c>
      <c r="D4492" t="b">
        <v>0</v>
      </c>
      <c r="E4492" t="b">
        <v>0</v>
      </c>
      <c r="F4492" t="b">
        <v>0</v>
      </c>
      <c r="G4492" t="b">
        <v>0</v>
      </c>
      <c r="H4492" t="b">
        <v>1</v>
      </c>
      <c r="I4492" t="b">
        <v>0</v>
      </c>
      <c r="J4492" t="b">
        <v>0</v>
      </c>
      <c r="L4492">
        <f t="shared" si="71"/>
        <v>7</v>
      </c>
    </row>
    <row r="4493" spans="1:12" x14ac:dyDescent="0.3">
      <c r="A4493" t="s">
        <v>720</v>
      </c>
      <c r="B4493" s="97" t="s">
        <v>1060</v>
      </c>
      <c r="C4493" t="s">
        <v>133</v>
      </c>
      <c r="D4493" t="b">
        <v>0</v>
      </c>
      <c r="E4493" t="b">
        <v>0</v>
      </c>
      <c r="F4493" t="b">
        <v>0</v>
      </c>
      <c r="G4493" t="b">
        <v>0</v>
      </c>
      <c r="H4493" t="b">
        <v>0</v>
      </c>
      <c r="I4493" t="b">
        <v>1</v>
      </c>
      <c r="J4493" t="b">
        <v>0</v>
      </c>
      <c r="L4493">
        <f t="shared" si="71"/>
        <v>6</v>
      </c>
    </row>
    <row r="4494" spans="1:12" x14ac:dyDescent="0.3">
      <c r="A4494" t="s">
        <v>720</v>
      </c>
      <c r="B4494" s="97" t="s">
        <v>1060</v>
      </c>
      <c r="C4494" t="s">
        <v>133</v>
      </c>
      <c r="D4494" t="b">
        <v>0</v>
      </c>
      <c r="E4494" t="b">
        <v>0</v>
      </c>
      <c r="F4494" t="b">
        <v>0</v>
      </c>
      <c r="G4494" t="b">
        <v>0</v>
      </c>
      <c r="H4494" t="b">
        <v>0</v>
      </c>
      <c r="I4494" t="b">
        <v>0</v>
      </c>
      <c r="J4494" t="b">
        <v>0</v>
      </c>
      <c r="L4494">
        <f t="shared" si="71"/>
        <v>7</v>
      </c>
    </row>
    <row r="4495" spans="1:12" x14ac:dyDescent="0.3">
      <c r="A4495" t="s">
        <v>720</v>
      </c>
      <c r="B4495" s="97" t="s">
        <v>1060</v>
      </c>
      <c r="C4495" t="s">
        <v>133</v>
      </c>
      <c r="D4495" t="b">
        <v>0</v>
      </c>
      <c r="E4495" t="b">
        <v>0</v>
      </c>
      <c r="F4495" t="b">
        <v>0</v>
      </c>
      <c r="G4495" t="b">
        <v>0</v>
      </c>
      <c r="H4495" t="b">
        <v>0</v>
      </c>
      <c r="I4495" t="b">
        <v>1</v>
      </c>
      <c r="J4495" t="b">
        <v>0</v>
      </c>
      <c r="L4495">
        <f t="shared" si="71"/>
        <v>6</v>
      </c>
    </row>
    <row r="4496" spans="1:12" x14ac:dyDescent="0.3">
      <c r="A4496" t="s">
        <v>720</v>
      </c>
      <c r="B4496" s="97" t="s">
        <v>1060</v>
      </c>
      <c r="C4496" t="s">
        <v>133</v>
      </c>
      <c r="D4496" t="b">
        <v>0</v>
      </c>
      <c r="E4496" t="b">
        <v>0</v>
      </c>
      <c r="F4496" t="b">
        <v>0</v>
      </c>
      <c r="G4496" t="b">
        <v>0</v>
      </c>
      <c r="H4496" t="b">
        <v>0</v>
      </c>
      <c r="I4496" t="b">
        <v>1</v>
      </c>
      <c r="J4496" t="b">
        <v>0</v>
      </c>
      <c r="L4496">
        <f t="shared" si="71"/>
        <v>6</v>
      </c>
    </row>
    <row r="4497" spans="1:12" x14ac:dyDescent="0.3">
      <c r="A4497" t="s">
        <v>720</v>
      </c>
      <c r="B4497" s="97" t="s">
        <v>1060</v>
      </c>
      <c r="C4497" t="s">
        <v>133</v>
      </c>
      <c r="D4497" t="b">
        <v>0</v>
      </c>
      <c r="E4497" t="b">
        <v>1</v>
      </c>
      <c r="F4497" t="b">
        <v>0</v>
      </c>
      <c r="G4497" t="b">
        <v>0</v>
      </c>
      <c r="H4497" t="b">
        <v>1</v>
      </c>
      <c r="I4497" t="b">
        <v>0</v>
      </c>
      <c r="J4497" t="b">
        <v>0</v>
      </c>
      <c r="L4497">
        <f t="shared" si="71"/>
        <v>7</v>
      </c>
    </row>
    <row r="4498" spans="1:12" x14ac:dyDescent="0.3">
      <c r="A4498" t="s">
        <v>720</v>
      </c>
      <c r="B4498" s="97" t="s">
        <v>1060</v>
      </c>
      <c r="C4498" t="s">
        <v>133</v>
      </c>
      <c r="D4498" t="b">
        <v>0</v>
      </c>
      <c r="E4498" t="b">
        <v>0</v>
      </c>
      <c r="F4498" t="b">
        <v>0</v>
      </c>
      <c r="G4498" t="b">
        <v>0</v>
      </c>
      <c r="H4498" t="b">
        <v>1</v>
      </c>
      <c r="I4498" t="b">
        <v>0</v>
      </c>
      <c r="J4498" t="b">
        <v>0</v>
      </c>
      <c r="L4498">
        <f t="shared" si="71"/>
        <v>7</v>
      </c>
    </row>
    <row r="4499" spans="1:12" x14ac:dyDescent="0.3">
      <c r="A4499" t="s">
        <v>720</v>
      </c>
      <c r="B4499" s="97" t="s">
        <v>1060</v>
      </c>
      <c r="C4499" t="s">
        <v>133</v>
      </c>
      <c r="D4499" t="b">
        <v>0</v>
      </c>
      <c r="E4499" t="b">
        <v>0</v>
      </c>
      <c r="F4499" t="b">
        <v>0</v>
      </c>
      <c r="G4499" t="b">
        <v>1</v>
      </c>
      <c r="H4499" t="b">
        <v>0</v>
      </c>
      <c r="I4499" t="b">
        <v>0</v>
      </c>
      <c r="J4499" t="b">
        <v>0</v>
      </c>
      <c r="L4499">
        <f t="shared" si="71"/>
        <v>4</v>
      </c>
    </row>
    <row r="4500" spans="1:12" x14ac:dyDescent="0.3">
      <c r="A4500" t="s">
        <v>720</v>
      </c>
      <c r="B4500" s="97" t="s">
        <v>1060</v>
      </c>
      <c r="C4500" t="s">
        <v>133</v>
      </c>
      <c r="D4500" t="b">
        <v>0</v>
      </c>
      <c r="E4500" t="b">
        <v>0</v>
      </c>
      <c r="F4500" t="b">
        <v>0</v>
      </c>
      <c r="G4500" t="b">
        <v>0</v>
      </c>
      <c r="H4500" t="b">
        <v>0</v>
      </c>
      <c r="I4500" t="b">
        <v>0</v>
      </c>
      <c r="J4500" t="b">
        <v>0</v>
      </c>
      <c r="L4500">
        <f t="shared" si="71"/>
        <v>7</v>
      </c>
    </row>
    <row r="4501" spans="1:12" x14ac:dyDescent="0.3">
      <c r="A4501" t="s">
        <v>720</v>
      </c>
      <c r="B4501" s="97" t="s">
        <v>1060</v>
      </c>
      <c r="C4501" t="s">
        <v>133</v>
      </c>
      <c r="D4501" t="b">
        <v>0</v>
      </c>
      <c r="E4501" t="b">
        <v>0</v>
      </c>
      <c r="F4501" t="b">
        <v>0</v>
      </c>
      <c r="G4501" t="b">
        <v>0</v>
      </c>
      <c r="H4501" t="b">
        <v>0</v>
      </c>
      <c r="I4501" t="b">
        <v>0</v>
      </c>
      <c r="J4501" t="b">
        <v>0</v>
      </c>
      <c r="L4501">
        <f t="shared" si="71"/>
        <v>7</v>
      </c>
    </row>
    <row r="4502" spans="1:12" x14ac:dyDescent="0.3">
      <c r="A4502" t="s">
        <v>720</v>
      </c>
      <c r="B4502" s="97" t="s">
        <v>1060</v>
      </c>
      <c r="C4502" t="s">
        <v>133</v>
      </c>
      <c r="D4502" t="b">
        <v>0</v>
      </c>
      <c r="E4502" t="b">
        <v>0</v>
      </c>
      <c r="F4502" t="b">
        <v>0</v>
      </c>
      <c r="G4502" t="b">
        <v>0</v>
      </c>
      <c r="H4502" t="b">
        <v>0</v>
      </c>
      <c r="I4502" t="b">
        <v>0</v>
      </c>
      <c r="J4502" t="b">
        <v>0</v>
      </c>
      <c r="L4502">
        <f t="shared" si="71"/>
        <v>7</v>
      </c>
    </row>
    <row r="4503" spans="1:12" x14ac:dyDescent="0.3">
      <c r="A4503" t="s">
        <v>720</v>
      </c>
      <c r="B4503" s="97" t="s">
        <v>1060</v>
      </c>
      <c r="C4503" t="s">
        <v>133</v>
      </c>
      <c r="D4503" t="b">
        <v>0</v>
      </c>
      <c r="E4503" t="b">
        <v>0</v>
      </c>
      <c r="F4503" t="b">
        <v>0</v>
      </c>
      <c r="G4503" t="b">
        <v>0</v>
      </c>
      <c r="H4503" t="b">
        <v>0</v>
      </c>
      <c r="I4503" t="b">
        <v>1</v>
      </c>
      <c r="J4503" t="b">
        <v>0</v>
      </c>
      <c r="L4503">
        <f t="shared" si="71"/>
        <v>6</v>
      </c>
    </row>
    <row r="4504" spans="1:12" x14ac:dyDescent="0.3">
      <c r="A4504" t="s">
        <v>720</v>
      </c>
      <c r="B4504" s="97" t="s">
        <v>1060</v>
      </c>
      <c r="C4504" t="s">
        <v>133</v>
      </c>
      <c r="D4504" t="b">
        <v>0</v>
      </c>
      <c r="E4504" t="b">
        <v>0</v>
      </c>
      <c r="F4504" t="b">
        <v>0</v>
      </c>
      <c r="G4504" t="b">
        <v>0</v>
      </c>
      <c r="H4504" t="b">
        <v>1</v>
      </c>
      <c r="I4504" t="b">
        <v>0</v>
      </c>
      <c r="J4504" t="b">
        <v>0</v>
      </c>
      <c r="L4504">
        <f t="shared" si="71"/>
        <v>7</v>
      </c>
    </row>
    <row r="4505" spans="1:12" x14ac:dyDescent="0.3">
      <c r="A4505" t="s">
        <v>720</v>
      </c>
      <c r="B4505" s="97" t="s">
        <v>1060</v>
      </c>
      <c r="C4505" t="s">
        <v>133</v>
      </c>
      <c r="D4505" t="b">
        <v>0</v>
      </c>
      <c r="E4505" t="b">
        <v>0</v>
      </c>
      <c r="F4505" t="b">
        <v>0</v>
      </c>
      <c r="G4505" t="b">
        <v>0</v>
      </c>
      <c r="H4505" t="b">
        <v>0</v>
      </c>
      <c r="I4505" t="b">
        <v>1</v>
      </c>
      <c r="J4505" t="b">
        <v>0</v>
      </c>
      <c r="L4505">
        <f t="shared" si="71"/>
        <v>6</v>
      </c>
    </row>
    <row r="4506" spans="1:12" x14ac:dyDescent="0.3">
      <c r="A4506" t="s">
        <v>720</v>
      </c>
      <c r="B4506" s="97" t="s">
        <v>1060</v>
      </c>
      <c r="C4506" t="s">
        <v>133</v>
      </c>
      <c r="D4506" t="b">
        <v>0</v>
      </c>
      <c r="E4506" t="b">
        <v>0</v>
      </c>
      <c r="F4506" t="b">
        <v>0</v>
      </c>
      <c r="G4506" t="b">
        <v>0</v>
      </c>
      <c r="H4506" t="b">
        <v>1</v>
      </c>
      <c r="I4506" t="b">
        <v>0</v>
      </c>
      <c r="J4506" t="b">
        <v>0</v>
      </c>
      <c r="L4506">
        <f t="shared" si="71"/>
        <v>7</v>
      </c>
    </row>
    <row r="4507" spans="1:12" x14ac:dyDescent="0.3">
      <c r="A4507" t="s">
        <v>720</v>
      </c>
      <c r="B4507" s="97" t="s">
        <v>1060</v>
      </c>
      <c r="C4507" t="s">
        <v>133</v>
      </c>
      <c r="D4507" t="b">
        <v>0</v>
      </c>
      <c r="E4507" t="b">
        <v>0</v>
      </c>
      <c r="F4507" t="b">
        <v>0</v>
      </c>
      <c r="G4507" t="b">
        <v>0</v>
      </c>
      <c r="H4507" t="b">
        <v>0</v>
      </c>
      <c r="I4507" t="b">
        <v>0</v>
      </c>
      <c r="J4507" t="b">
        <v>0</v>
      </c>
      <c r="L4507">
        <f t="shared" si="71"/>
        <v>7</v>
      </c>
    </row>
    <row r="4508" spans="1:12" x14ac:dyDescent="0.3">
      <c r="A4508" t="s">
        <v>720</v>
      </c>
      <c r="B4508" s="97" t="s">
        <v>1060</v>
      </c>
      <c r="C4508" t="s">
        <v>133</v>
      </c>
      <c r="D4508" t="b">
        <v>0</v>
      </c>
      <c r="E4508" t="b">
        <v>0</v>
      </c>
      <c r="F4508" t="b">
        <v>0</v>
      </c>
      <c r="G4508" t="b">
        <v>0</v>
      </c>
      <c r="H4508" t="b">
        <v>0</v>
      </c>
      <c r="I4508" t="b">
        <v>0</v>
      </c>
      <c r="J4508" t="b">
        <v>0</v>
      </c>
      <c r="L4508">
        <f t="shared" si="71"/>
        <v>7</v>
      </c>
    </row>
    <row r="4509" spans="1:12" x14ac:dyDescent="0.3">
      <c r="A4509" t="s">
        <v>720</v>
      </c>
      <c r="B4509" s="97" t="s">
        <v>1060</v>
      </c>
      <c r="C4509" t="s">
        <v>133</v>
      </c>
      <c r="D4509" t="b">
        <v>0</v>
      </c>
      <c r="E4509" t="b">
        <v>0</v>
      </c>
      <c r="F4509" t="b">
        <v>0</v>
      </c>
      <c r="G4509" t="b">
        <v>0</v>
      </c>
      <c r="H4509" t="b">
        <v>0</v>
      </c>
      <c r="I4509" t="b">
        <v>0</v>
      </c>
      <c r="J4509" t="b">
        <v>0</v>
      </c>
      <c r="L4509">
        <f t="shared" si="71"/>
        <v>7</v>
      </c>
    </row>
    <row r="4510" spans="1:12" x14ac:dyDescent="0.3">
      <c r="A4510" t="s">
        <v>720</v>
      </c>
      <c r="B4510" s="97" t="s">
        <v>1060</v>
      </c>
      <c r="C4510" t="s">
        <v>133</v>
      </c>
      <c r="D4510" t="b">
        <v>0</v>
      </c>
      <c r="E4510" t="b">
        <v>0</v>
      </c>
      <c r="F4510" t="b">
        <v>0</v>
      </c>
      <c r="G4510" t="b">
        <v>0</v>
      </c>
      <c r="H4510" t="b">
        <v>1</v>
      </c>
      <c r="I4510" t="b">
        <v>0</v>
      </c>
      <c r="J4510" t="b">
        <v>0</v>
      </c>
      <c r="L4510">
        <f t="shared" si="71"/>
        <v>7</v>
      </c>
    </row>
    <row r="4511" spans="1:12" x14ac:dyDescent="0.3">
      <c r="A4511" t="s">
        <v>720</v>
      </c>
      <c r="B4511" s="97" t="s">
        <v>1060</v>
      </c>
      <c r="C4511" t="s">
        <v>133</v>
      </c>
      <c r="D4511" t="b">
        <v>0</v>
      </c>
      <c r="E4511" t="b">
        <v>0</v>
      </c>
      <c r="F4511" t="b">
        <v>0</v>
      </c>
      <c r="G4511" t="b">
        <v>0</v>
      </c>
      <c r="H4511" t="b">
        <v>1</v>
      </c>
      <c r="I4511" t="b">
        <v>0</v>
      </c>
      <c r="J4511" t="b">
        <v>0</v>
      </c>
      <c r="L4511">
        <f t="shared" si="71"/>
        <v>7</v>
      </c>
    </row>
    <row r="4512" spans="1:12" x14ac:dyDescent="0.3">
      <c r="A4512" t="s">
        <v>720</v>
      </c>
      <c r="B4512" s="97" t="s">
        <v>1060</v>
      </c>
      <c r="C4512" t="s">
        <v>133</v>
      </c>
      <c r="D4512" t="b">
        <v>0</v>
      </c>
      <c r="E4512" t="b">
        <v>0</v>
      </c>
      <c r="F4512" t="b">
        <v>0</v>
      </c>
      <c r="G4512" t="b">
        <v>0</v>
      </c>
      <c r="H4512" t="b">
        <v>0</v>
      </c>
      <c r="I4512" t="b">
        <v>0</v>
      </c>
      <c r="J4512" t="b">
        <v>0</v>
      </c>
      <c r="L4512">
        <f t="shared" si="71"/>
        <v>7</v>
      </c>
    </row>
    <row r="4513" spans="1:12" x14ac:dyDescent="0.3">
      <c r="A4513" t="s">
        <v>720</v>
      </c>
      <c r="B4513" s="97" t="s">
        <v>1060</v>
      </c>
      <c r="C4513" t="s">
        <v>133</v>
      </c>
      <c r="D4513" t="b">
        <v>0</v>
      </c>
      <c r="E4513" t="b">
        <v>0</v>
      </c>
      <c r="F4513" t="b">
        <v>0</v>
      </c>
      <c r="G4513" t="b">
        <v>0</v>
      </c>
      <c r="H4513" t="b">
        <v>0</v>
      </c>
      <c r="I4513" t="b">
        <v>0</v>
      </c>
      <c r="J4513" t="b">
        <v>0</v>
      </c>
      <c r="L4513">
        <f t="shared" si="71"/>
        <v>7</v>
      </c>
    </row>
    <row r="4514" spans="1:12" x14ac:dyDescent="0.3">
      <c r="A4514" t="s">
        <v>720</v>
      </c>
      <c r="B4514" s="97" t="s">
        <v>1060</v>
      </c>
      <c r="C4514" t="s">
        <v>133</v>
      </c>
      <c r="D4514" t="b">
        <v>0</v>
      </c>
      <c r="E4514" t="b">
        <v>0</v>
      </c>
      <c r="F4514" t="b">
        <v>0</v>
      </c>
      <c r="G4514" t="b">
        <v>0</v>
      </c>
      <c r="H4514" t="b">
        <v>0</v>
      </c>
      <c r="I4514" t="b">
        <v>0</v>
      </c>
      <c r="J4514" t="b">
        <v>0</v>
      </c>
      <c r="L4514">
        <f t="shared" si="71"/>
        <v>7</v>
      </c>
    </row>
    <row r="4515" spans="1:12" x14ac:dyDescent="0.3">
      <c r="A4515" t="s">
        <v>720</v>
      </c>
      <c r="B4515" s="97" t="s">
        <v>1060</v>
      </c>
      <c r="C4515" t="s">
        <v>133</v>
      </c>
      <c r="D4515" t="b">
        <v>0</v>
      </c>
      <c r="E4515" t="b">
        <v>0</v>
      </c>
      <c r="F4515" t="b">
        <v>0</v>
      </c>
      <c r="G4515" t="b">
        <v>0</v>
      </c>
      <c r="H4515" t="b">
        <v>1</v>
      </c>
      <c r="I4515" t="b">
        <v>0</v>
      </c>
      <c r="J4515" t="b">
        <v>1</v>
      </c>
      <c r="L4515">
        <f t="shared" si="71"/>
        <v>7</v>
      </c>
    </row>
    <row r="4516" spans="1:12" x14ac:dyDescent="0.3">
      <c r="A4516" t="s">
        <v>720</v>
      </c>
      <c r="B4516" s="97" t="s">
        <v>1060</v>
      </c>
      <c r="C4516" t="s">
        <v>133</v>
      </c>
      <c r="D4516" t="b">
        <v>0</v>
      </c>
      <c r="E4516" t="b">
        <v>0</v>
      </c>
      <c r="F4516" t="b">
        <v>0</v>
      </c>
      <c r="G4516" t="b">
        <v>0</v>
      </c>
      <c r="H4516" t="b">
        <v>0</v>
      </c>
      <c r="I4516" t="b">
        <v>0</v>
      </c>
      <c r="J4516" t="b">
        <v>0</v>
      </c>
      <c r="L4516">
        <f t="shared" si="71"/>
        <v>7</v>
      </c>
    </row>
    <row r="4517" spans="1:12" x14ac:dyDescent="0.3">
      <c r="A4517" t="s">
        <v>720</v>
      </c>
      <c r="B4517" s="97" t="s">
        <v>1060</v>
      </c>
      <c r="C4517" t="s">
        <v>133</v>
      </c>
      <c r="D4517" t="b">
        <v>0</v>
      </c>
      <c r="E4517" t="b">
        <v>0</v>
      </c>
      <c r="F4517" t="b">
        <v>0</v>
      </c>
      <c r="G4517" t="b">
        <v>0</v>
      </c>
      <c r="H4517" t="b">
        <v>0</v>
      </c>
      <c r="I4517" t="b">
        <v>1</v>
      </c>
      <c r="J4517" t="b">
        <v>0</v>
      </c>
      <c r="L4517">
        <f t="shared" si="71"/>
        <v>6</v>
      </c>
    </row>
    <row r="4518" spans="1:12" x14ac:dyDescent="0.3">
      <c r="A4518" t="s">
        <v>720</v>
      </c>
      <c r="B4518" s="97" t="s">
        <v>1060</v>
      </c>
      <c r="C4518" t="s">
        <v>133</v>
      </c>
      <c r="D4518" t="b">
        <v>0</v>
      </c>
      <c r="E4518" t="b">
        <v>0</v>
      </c>
      <c r="F4518" t="b">
        <v>0</v>
      </c>
      <c r="G4518" t="b">
        <v>0</v>
      </c>
      <c r="H4518" t="b">
        <v>1</v>
      </c>
      <c r="I4518" t="b">
        <v>0</v>
      </c>
      <c r="J4518" t="b">
        <v>0</v>
      </c>
      <c r="L4518">
        <f t="shared" si="71"/>
        <v>7</v>
      </c>
    </row>
    <row r="4519" spans="1:12" x14ac:dyDescent="0.3">
      <c r="A4519" t="s">
        <v>720</v>
      </c>
      <c r="B4519" s="97" t="s">
        <v>1060</v>
      </c>
      <c r="C4519" t="s">
        <v>133</v>
      </c>
      <c r="D4519" t="b">
        <v>0</v>
      </c>
      <c r="E4519" t="b">
        <v>0</v>
      </c>
      <c r="F4519" t="b">
        <v>0</v>
      </c>
      <c r="G4519" t="b">
        <v>0</v>
      </c>
      <c r="H4519" t="b">
        <v>0</v>
      </c>
      <c r="I4519" t="b">
        <v>0</v>
      </c>
      <c r="J4519" t="b">
        <v>0</v>
      </c>
      <c r="L4519">
        <f t="shared" si="71"/>
        <v>7</v>
      </c>
    </row>
    <row r="4520" spans="1:12" x14ac:dyDescent="0.3">
      <c r="A4520" t="s">
        <v>720</v>
      </c>
      <c r="B4520" s="97" t="s">
        <v>1060</v>
      </c>
      <c r="C4520" t="s">
        <v>133</v>
      </c>
      <c r="D4520" t="b">
        <v>0</v>
      </c>
      <c r="E4520" t="b">
        <v>0</v>
      </c>
      <c r="F4520" t="b">
        <v>0</v>
      </c>
      <c r="G4520" t="b">
        <v>0</v>
      </c>
      <c r="H4520" t="b">
        <v>0</v>
      </c>
      <c r="I4520" t="b">
        <v>0</v>
      </c>
      <c r="J4520" t="b">
        <v>0</v>
      </c>
      <c r="L4520">
        <f t="shared" si="71"/>
        <v>7</v>
      </c>
    </row>
    <row r="4521" spans="1:12" x14ac:dyDescent="0.3">
      <c r="A4521" t="s">
        <v>720</v>
      </c>
      <c r="B4521" s="97" t="s">
        <v>1060</v>
      </c>
      <c r="C4521" t="s">
        <v>133</v>
      </c>
      <c r="D4521" t="b">
        <v>0</v>
      </c>
      <c r="E4521" t="b">
        <v>0</v>
      </c>
      <c r="F4521" t="b">
        <v>0</v>
      </c>
      <c r="G4521" t="b">
        <v>0</v>
      </c>
      <c r="H4521" t="b">
        <v>0</v>
      </c>
      <c r="I4521" t="b">
        <v>0</v>
      </c>
      <c r="J4521" t="b">
        <v>0</v>
      </c>
      <c r="L4521">
        <f t="shared" si="71"/>
        <v>7</v>
      </c>
    </row>
    <row r="4522" spans="1:12" x14ac:dyDescent="0.3">
      <c r="A4522" t="s">
        <v>720</v>
      </c>
      <c r="B4522" s="97" t="s">
        <v>1060</v>
      </c>
      <c r="C4522" t="s">
        <v>133</v>
      </c>
      <c r="D4522" t="b">
        <v>0</v>
      </c>
      <c r="E4522" t="b">
        <v>0</v>
      </c>
      <c r="F4522" t="b">
        <v>0</v>
      </c>
      <c r="G4522" t="b">
        <v>0</v>
      </c>
      <c r="H4522" t="b">
        <v>0</v>
      </c>
      <c r="I4522" t="b">
        <v>0</v>
      </c>
      <c r="J4522" t="b">
        <v>0</v>
      </c>
      <c r="L4522">
        <f t="shared" si="71"/>
        <v>7</v>
      </c>
    </row>
    <row r="4523" spans="1:12" x14ac:dyDescent="0.3">
      <c r="A4523" t="s">
        <v>720</v>
      </c>
      <c r="B4523" s="97" t="s">
        <v>1060</v>
      </c>
      <c r="C4523" t="s">
        <v>133</v>
      </c>
      <c r="D4523" t="b">
        <v>0</v>
      </c>
      <c r="E4523" t="b">
        <v>0</v>
      </c>
      <c r="F4523" t="b">
        <v>0</v>
      </c>
      <c r="G4523" t="b">
        <v>0</v>
      </c>
      <c r="H4523" t="b">
        <v>0</v>
      </c>
      <c r="I4523" t="b">
        <v>0</v>
      </c>
      <c r="J4523" t="b">
        <v>0</v>
      </c>
      <c r="L4523">
        <f t="shared" si="71"/>
        <v>7</v>
      </c>
    </row>
    <row r="4524" spans="1:12" x14ac:dyDescent="0.3">
      <c r="A4524" t="s">
        <v>720</v>
      </c>
      <c r="B4524" s="97" t="s">
        <v>1060</v>
      </c>
      <c r="C4524" t="s">
        <v>133</v>
      </c>
      <c r="D4524" t="b">
        <v>0</v>
      </c>
      <c r="E4524" t="b">
        <v>0</v>
      </c>
      <c r="F4524" t="b">
        <v>0</v>
      </c>
      <c r="G4524" t="b">
        <v>0</v>
      </c>
      <c r="H4524" t="b">
        <v>0</v>
      </c>
      <c r="I4524" t="b">
        <v>0</v>
      </c>
      <c r="J4524" t="b">
        <v>0</v>
      </c>
      <c r="L4524">
        <f t="shared" si="71"/>
        <v>7</v>
      </c>
    </row>
    <row r="4525" spans="1:12" x14ac:dyDescent="0.3">
      <c r="A4525" t="s">
        <v>720</v>
      </c>
      <c r="B4525" s="97" t="s">
        <v>1060</v>
      </c>
      <c r="C4525" t="s">
        <v>133</v>
      </c>
      <c r="D4525" t="b">
        <v>0</v>
      </c>
      <c r="E4525" t="b">
        <v>0</v>
      </c>
      <c r="F4525" t="b">
        <v>0</v>
      </c>
      <c r="G4525" t="b">
        <v>0</v>
      </c>
      <c r="H4525" t="b">
        <v>1</v>
      </c>
      <c r="I4525" t="b">
        <v>0</v>
      </c>
      <c r="J4525" t="b">
        <v>0</v>
      </c>
      <c r="L4525">
        <f t="shared" si="71"/>
        <v>7</v>
      </c>
    </row>
    <row r="4526" spans="1:12" x14ac:dyDescent="0.3">
      <c r="A4526" t="s">
        <v>720</v>
      </c>
      <c r="B4526" s="97" t="s">
        <v>1060</v>
      </c>
      <c r="C4526" t="s">
        <v>133</v>
      </c>
      <c r="D4526" t="b">
        <v>0</v>
      </c>
      <c r="E4526" t="b">
        <v>0</v>
      </c>
      <c r="F4526" t="b">
        <v>0</v>
      </c>
      <c r="G4526" t="b">
        <v>0</v>
      </c>
      <c r="H4526" t="b">
        <v>0</v>
      </c>
      <c r="I4526" t="b">
        <v>0</v>
      </c>
      <c r="J4526" t="b">
        <v>1</v>
      </c>
      <c r="L4526">
        <f t="shared" si="71"/>
        <v>7</v>
      </c>
    </row>
    <row r="4527" spans="1:12" x14ac:dyDescent="0.3">
      <c r="A4527" t="s">
        <v>720</v>
      </c>
      <c r="B4527" s="97" t="s">
        <v>1060</v>
      </c>
      <c r="C4527" t="s">
        <v>133</v>
      </c>
      <c r="D4527" t="b">
        <v>0</v>
      </c>
      <c r="E4527" t="b">
        <v>0</v>
      </c>
      <c r="F4527" t="b">
        <v>0</v>
      </c>
      <c r="G4527" t="b">
        <v>0</v>
      </c>
      <c r="H4527" t="b">
        <v>0</v>
      </c>
      <c r="I4527" t="b">
        <v>0</v>
      </c>
      <c r="J4527" t="b">
        <v>0</v>
      </c>
      <c r="L4527">
        <f t="shared" si="71"/>
        <v>7</v>
      </c>
    </row>
    <row r="4528" spans="1:12" x14ac:dyDescent="0.3">
      <c r="A4528" t="s">
        <v>720</v>
      </c>
      <c r="B4528" s="97" t="s">
        <v>1060</v>
      </c>
      <c r="C4528" t="s">
        <v>133</v>
      </c>
      <c r="D4528" t="b">
        <v>0</v>
      </c>
      <c r="E4528" t="b">
        <v>0</v>
      </c>
      <c r="F4528" t="b">
        <v>0</v>
      </c>
      <c r="G4528" t="b">
        <v>0</v>
      </c>
      <c r="H4528" t="b">
        <v>0</v>
      </c>
      <c r="I4528" t="b">
        <v>0</v>
      </c>
      <c r="J4528" t="b">
        <v>0</v>
      </c>
      <c r="L4528">
        <f t="shared" si="71"/>
        <v>7</v>
      </c>
    </row>
    <row r="4529" spans="1:12" x14ac:dyDescent="0.3">
      <c r="A4529" t="s">
        <v>720</v>
      </c>
      <c r="B4529" s="97" t="s">
        <v>1060</v>
      </c>
      <c r="C4529" t="s">
        <v>133</v>
      </c>
      <c r="D4529" t="b">
        <v>0</v>
      </c>
      <c r="E4529" t="b">
        <v>0</v>
      </c>
      <c r="F4529" t="b">
        <v>0</v>
      </c>
      <c r="G4529" t="b">
        <v>0</v>
      </c>
      <c r="H4529" t="b">
        <v>0</v>
      </c>
      <c r="I4529" t="b">
        <v>0</v>
      </c>
      <c r="J4529" t="b">
        <v>0</v>
      </c>
      <c r="L4529">
        <f t="shared" si="71"/>
        <v>7</v>
      </c>
    </row>
    <row r="4530" spans="1:12" x14ac:dyDescent="0.3">
      <c r="A4530" t="s">
        <v>720</v>
      </c>
      <c r="B4530" s="97" t="s">
        <v>1060</v>
      </c>
      <c r="C4530" t="s">
        <v>133</v>
      </c>
      <c r="D4530" t="b">
        <v>0</v>
      </c>
      <c r="E4530" t="b">
        <v>0</v>
      </c>
      <c r="F4530" t="b">
        <v>0</v>
      </c>
      <c r="G4530" t="b">
        <v>0</v>
      </c>
      <c r="H4530" t="b">
        <v>0</v>
      </c>
      <c r="I4530" t="b">
        <v>0</v>
      </c>
      <c r="J4530" t="b">
        <v>0</v>
      </c>
      <c r="L4530">
        <f t="shared" si="71"/>
        <v>7</v>
      </c>
    </row>
    <row r="4531" spans="1:12" x14ac:dyDescent="0.3">
      <c r="A4531" t="s">
        <v>720</v>
      </c>
      <c r="B4531" s="97" t="s">
        <v>1060</v>
      </c>
      <c r="C4531" t="s">
        <v>133</v>
      </c>
      <c r="D4531" t="b">
        <v>0</v>
      </c>
      <c r="E4531" t="b">
        <v>0</v>
      </c>
      <c r="F4531" t="b">
        <v>0</v>
      </c>
      <c r="G4531" t="b">
        <v>0</v>
      </c>
      <c r="H4531" t="b">
        <v>0</v>
      </c>
      <c r="I4531" t="b">
        <v>0</v>
      </c>
      <c r="J4531" t="b">
        <v>0</v>
      </c>
      <c r="L4531">
        <f t="shared" si="71"/>
        <v>7</v>
      </c>
    </row>
    <row r="4532" spans="1:12" x14ac:dyDescent="0.3">
      <c r="A4532" t="s">
        <v>720</v>
      </c>
      <c r="B4532" s="97" t="s">
        <v>1060</v>
      </c>
      <c r="C4532" t="s">
        <v>133</v>
      </c>
      <c r="D4532" t="b">
        <v>0</v>
      </c>
      <c r="E4532" t="b">
        <v>0</v>
      </c>
      <c r="F4532" t="b">
        <v>0</v>
      </c>
      <c r="G4532" t="b">
        <v>0</v>
      </c>
      <c r="H4532" t="b">
        <v>0</v>
      </c>
      <c r="I4532" t="b">
        <v>0</v>
      </c>
      <c r="J4532" t="b">
        <v>0</v>
      </c>
      <c r="L4532">
        <f t="shared" si="71"/>
        <v>7</v>
      </c>
    </row>
    <row r="4533" spans="1:12" x14ac:dyDescent="0.3">
      <c r="A4533" t="s">
        <v>720</v>
      </c>
      <c r="B4533" s="97" t="s">
        <v>1060</v>
      </c>
      <c r="C4533" t="s">
        <v>133</v>
      </c>
      <c r="D4533" t="b">
        <v>0</v>
      </c>
      <c r="E4533" t="b">
        <v>0</v>
      </c>
      <c r="F4533" t="b">
        <v>0</v>
      </c>
      <c r="G4533" t="b">
        <v>0</v>
      </c>
      <c r="H4533" t="b">
        <v>0</v>
      </c>
      <c r="I4533" t="b">
        <v>0</v>
      </c>
      <c r="J4533" t="b">
        <v>0</v>
      </c>
      <c r="L4533">
        <f t="shared" si="71"/>
        <v>7</v>
      </c>
    </row>
    <row r="4534" spans="1:12" x14ac:dyDescent="0.3">
      <c r="A4534" t="s">
        <v>720</v>
      </c>
      <c r="B4534" s="97" t="s">
        <v>1060</v>
      </c>
      <c r="C4534" t="s">
        <v>133</v>
      </c>
      <c r="D4534" t="b">
        <v>0</v>
      </c>
      <c r="E4534" t="b">
        <v>0</v>
      </c>
      <c r="F4534" t="b">
        <v>0</v>
      </c>
      <c r="G4534" t="b">
        <v>0</v>
      </c>
      <c r="H4534" t="b">
        <v>0</v>
      </c>
      <c r="I4534" t="b">
        <v>0</v>
      </c>
      <c r="J4534" t="b">
        <v>0</v>
      </c>
      <c r="L4534">
        <f t="shared" si="71"/>
        <v>7</v>
      </c>
    </row>
    <row r="4535" spans="1:12" x14ac:dyDescent="0.3">
      <c r="A4535" t="s">
        <v>720</v>
      </c>
      <c r="B4535" s="97" t="s">
        <v>1060</v>
      </c>
      <c r="C4535" t="s">
        <v>133</v>
      </c>
      <c r="D4535" t="b">
        <v>0</v>
      </c>
      <c r="E4535" t="b">
        <v>0</v>
      </c>
      <c r="F4535" t="b">
        <v>0</v>
      </c>
      <c r="G4535" t="b">
        <v>0</v>
      </c>
      <c r="H4535" t="b">
        <v>0</v>
      </c>
      <c r="I4535" t="b">
        <v>0</v>
      </c>
      <c r="J4535" t="b">
        <v>0</v>
      </c>
      <c r="L4535">
        <f t="shared" si="71"/>
        <v>7</v>
      </c>
    </row>
    <row r="4536" spans="1:12" x14ac:dyDescent="0.3">
      <c r="A4536" t="s">
        <v>720</v>
      </c>
      <c r="B4536" s="97" t="s">
        <v>1060</v>
      </c>
      <c r="C4536" t="s">
        <v>133</v>
      </c>
      <c r="D4536" t="b">
        <v>0</v>
      </c>
      <c r="E4536" t="b">
        <v>0</v>
      </c>
      <c r="F4536" t="b">
        <v>0</v>
      </c>
      <c r="G4536" t="b">
        <v>0</v>
      </c>
      <c r="H4536" t="b">
        <v>0</v>
      </c>
      <c r="I4536" t="b">
        <v>0</v>
      </c>
      <c r="J4536" t="b">
        <v>0</v>
      </c>
      <c r="L4536">
        <f t="shared" si="71"/>
        <v>7</v>
      </c>
    </row>
    <row r="4537" spans="1:12" x14ac:dyDescent="0.3">
      <c r="A4537" t="s">
        <v>720</v>
      </c>
      <c r="B4537" s="97" t="s">
        <v>1060</v>
      </c>
      <c r="C4537" t="s">
        <v>133</v>
      </c>
      <c r="D4537" t="b">
        <v>0</v>
      </c>
      <c r="E4537" t="b">
        <v>0</v>
      </c>
      <c r="F4537" t="b">
        <v>0</v>
      </c>
      <c r="G4537" t="b">
        <v>0</v>
      </c>
      <c r="H4537" t="b">
        <v>0</v>
      </c>
      <c r="I4537" t="b">
        <v>0</v>
      </c>
      <c r="J4537" t="b">
        <v>0</v>
      </c>
      <c r="L4537">
        <f t="shared" si="71"/>
        <v>7</v>
      </c>
    </row>
    <row r="4538" spans="1:12" x14ac:dyDescent="0.3">
      <c r="A4538" t="s">
        <v>720</v>
      </c>
      <c r="B4538" s="97" t="s">
        <v>1060</v>
      </c>
      <c r="C4538" t="s">
        <v>133</v>
      </c>
      <c r="D4538" t="b">
        <v>0</v>
      </c>
      <c r="E4538" t="b">
        <v>0</v>
      </c>
      <c r="F4538" t="b">
        <v>0</v>
      </c>
      <c r="G4538" t="b">
        <v>0</v>
      </c>
      <c r="H4538" t="b">
        <v>0</v>
      </c>
      <c r="I4538" t="b">
        <v>0</v>
      </c>
      <c r="J4538" t="b">
        <v>0</v>
      </c>
      <c r="L4538">
        <f t="shared" si="71"/>
        <v>7</v>
      </c>
    </row>
    <row r="4539" spans="1:12" x14ac:dyDescent="0.3">
      <c r="A4539" t="s">
        <v>720</v>
      </c>
      <c r="B4539" s="97" t="s">
        <v>1060</v>
      </c>
      <c r="C4539" t="s">
        <v>133</v>
      </c>
      <c r="D4539" t="b">
        <v>0</v>
      </c>
      <c r="E4539" t="b">
        <v>0</v>
      </c>
      <c r="F4539" t="b">
        <v>0</v>
      </c>
      <c r="G4539" t="b">
        <v>0</v>
      </c>
      <c r="H4539" t="b">
        <v>0</v>
      </c>
      <c r="I4539" t="b">
        <v>0</v>
      </c>
      <c r="J4539" t="b">
        <v>0</v>
      </c>
      <c r="L4539">
        <f t="shared" si="71"/>
        <v>7</v>
      </c>
    </row>
    <row r="4540" spans="1:12" x14ac:dyDescent="0.3">
      <c r="A4540" t="s">
        <v>720</v>
      </c>
      <c r="B4540" s="97" t="s">
        <v>1060</v>
      </c>
      <c r="C4540" t="s">
        <v>133</v>
      </c>
      <c r="D4540" t="b">
        <v>0</v>
      </c>
      <c r="E4540" t="b">
        <v>0</v>
      </c>
      <c r="F4540" t="b">
        <v>0</v>
      </c>
      <c r="G4540" t="b">
        <v>0</v>
      </c>
      <c r="H4540" t="b">
        <v>0</v>
      </c>
      <c r="I4540" t="b">
        <v>0</v>
      </c>
      <c r="J4540" t="b">
        <v>0</v>
      </c>
      <c r="L4540">
        <f t="shared" si="71"/>
        <v>7</v>
      </c>
    </row>
    <row r="4541" spans="1:12" x14ac:dyDescent="0.3">
      <c r="A4541" t="s">
        <v>720</v>
      </c>
      <c r="B4541" s="97" t="s">
        <v>1060</v>
      </c>
      <c r="C4541" t="s">
        <v>133</v>
      </c>
      <c r="D4541" t="b">
        <v>0</v>
      </c>
      <c r="E4541" t="b">
        <v>0</v>
      </c>
      <c r="F4541" t="b">
        <v>0</v>
      </c>
      <c r="G4541" t="b">
        <v>0</v>
      </c>
      <c r="H4541" t="b">
        <v>0</v>
      </c>
      <c r="I4541" t="b">
        <v>0</v>
      </c>
      <c r="J4541" t="b">
        <v>0</v>
      </c>
      <c r="L4541">
        <f t="shared" si="71"/>
        <v>7</v>
      </c>
    </row>
    <row r="4542" spans="1:12" x14ac:dyDescent="0.3">
      <c r="A4542" t="s">
        <v>720</v>
      </c>
      <c r="B4542" s="97" t="s">
        <v>1060</v>
      </c>
      <c r="C4542" t="s">
        <v>133</v>
      </c>
      <c r="D4542" t="b">
        <v>0</v>
      </c>
      <c r="E4542" t="b">
        <v>0</v>
      </c>
      <c r="F4542" t="b">
        <v>0</v>
      </c>
      <c r="G4542" t="b">
        <v>0</v>
      </c>
      <c r="H4542" t="b">
        <v>0</v>
      </c>
      <c r="I4542" t="b">
        <v>0</v>
      </c>
      <c r="J4542" t="b">
        <v>0</v>
      </c>
      <c r="L4542">
        <f t="shared" si="71"/>
        <v>7</v>
      </c>
    </row>
    <row r="4543" spans="1:12" x14ac:dyDescent="0.3">
      <c r="A4543" t="s">
        <v>720</v>
      </c>
      <c r="B4543" s="97" t="s">
        <v>1060</v>
      </c>
      <c r="C4543" t="s">
        <v>133</v>
      </c>
      <c r="D4543" t="b">
        <v>0</v>
      </c>
      <c r="E4543" t="b">
        <v>0</v>
      </c>
      <c r="F4543" t="b">
        <v>0</v>
      </c>
      <c r="G4543" t="b">
        <v>0</v>
      </c>
      <c r="H4543" t="b">
        <v>0</v>
      </c>
      <c r="I4543" t="b">
        <v>0</v>
      </c>
      <c r="J4543" t="b">
        <v>0</v>
      </c>
      <c r="L4543">
        <f t="shared" si="71"/>
        <v>7</v>
      </c>
    </row>
    <row r="4544" spans="1:12" x14ac:dyDescent="0.3">
      <c r="A4544" t="s">
        <v>720</v>
      </c>
      <c r="B4544" s="97" t="s">
        <v>1060</v>
      </c>
      <c r="C4544" t="s">
        <v>133</v>
      </c>
      <c r="D4544" t="b">
        <v>0</v>
      </c>
      <c r="E4544" t="b">
        <v>0</v>
      </c>
      <c r="F4544" t="b">
        <v>0</v>
      </c>
      <c r="G4544" t="b">
        <v>0</v>
      </c>
      <c r="H4544" t="b">
        <v>0</v>
      </c>
      <c r="I4544" t="b">
        <v>0</v>
      </c>
      <c r="J4544" t="b">
        <v>0</v>
      </c>
      <c r="L4544">
        <f t="shared" si="71"/>
        <v>7</v>
      </c>
    </row>
    <row r="4545" spans="1:12" x14ac:dyDescent="0.3">
      <c r="A4545" t="s">
        <v>720</v>
      </c>
      <c r="B4545" s="97" t="s">
        <v>1060</v>
      </c>
      <c r="C4545" t="s">
        <v>133</v>
      </c>
      <c r="D4545" t="b">
        <v>0</v>
      </c>
      <c r="E4545" t="b">
        <v>0</v>
      </c>
      <c r="F4545" t="b">
        <v>0</v>
      </c>
      <c r="G4545" t="b">
        <v>0</v>
      </c>
      <c r="H4545" t="b">
        <v>0</v>
      </c>
      <c r="I4545" t="b">
        <v>0</v>
      </c>
      <c r="J4545" t="b">
        <v>0</v>
      </c>
      <c r="L4545">
        <f t="shared" si="71"/>
        <v>7</v>
      </c>
    </row>
    <row r="4546" spans="1:12" x14ac:dyDescent="0.3">
      <c r="A4546" t="s">
        <v>720</v>
      </c>
      <c r="B4546" s="97" t="s">
        <v>1060</v>
      </c>
      <c r="C4546" t="s">
        <v>133</v>
      </c>
      <c r="D4546" t="b">
        <v>0</v>
      </c>
      <c r="E4546" t="b">
        <v>0</v>
      </c>
      <c r="F4546" t="b">
        <v>0</v>
      </c>
      <c r="G4546" t="b">
        <v>0</v>
      </c>
      <c r="H4546" t="b">
        <v>0</v>
      </c>
      <c r="I4546" t="b">
        <v>0</v>
      </c>
      <c r="J4546" t="b">
        <v>0</v>
      </c>
      <c r="L4546">
        <f t="shared" si="71"/>
        <v>7</v>
      </c>
    </row>
    <row r="4547" spans="1:12" x14ac:dyDescent="0.3">
      <c r="A4547" t="s">
        <v>720</v>
      </c>
      <c r="B4547" s="97" t="s">
        <v>1060</v>
      </c>
      <c r="C4547" t="s">
        <v>133</v>
      </c>
      <c r="D4547" t="b">
        <v>0</v>
      </c>
      <c r="E4547" t="b">
        <v>0</v>
      </c>
      <c r="F4547" t="b">
        <v>0</v>
      </c>
      <c r="G4547" t="b">
        <v>0</v>
      </c>
      <c r="H4547" t="b">
        <v>0</v>
      </c>
      <c r="I4547" t="b">
        <v>0</v>
      </c>
      <c r="J4547" t="b">
        <v>0</v>
      </c>
      <c r="L4547">
        <f t="shared" si="71"/>
        <v>7</v>
      </c>
    </row>
    <row r="4548" spans="1:12" x14ac:dyDescent="0.3">
      <c r="A4548" t="s">
        <v>720</v>
      </c>
      <c r="B4548" s="97" t="s">
        <v>1060</v>
      </c>
      <c r="C4548" t="s">
        <v>133</v>
      </c>
      <c r="D4548" t="b">
        <v>0</v>
      </c>
      <c r="E4548" t="b">
        <v>0</v>
      </c>
      <c r="F4548" t="b">
        <v>0</v>
      </c>
      <c r="G4548" t="b">
        <v>0</v>
      </c>
      <c r="H4548" t="b">
        <v>0</v>
      </c>
      <c r="I4548" t="b">
        <v>0</v>
      </c>
      <c r="J4548" t="b">
        <v>0</v>
      </c>
      <c r="L4548">
        <f t="shared" si="71"/>
        <v>7</v>
      </c>
    </row>
    <row r="4549" spans="1:12" x14ac:dyDescent="0.3">
      <c r="A4549" t="s">
        <v>720</v>
      </c>
      <c r="B4549" s="97" t="s">
        <v>1060</v>
      </c>
      <c r="C4549" t="s">
        <v>133</v>
      </c>
      <c r="D4549" t="b">
        <v>0</v>
      </c>
      <c r="E4549" t="b">
        <v>0</v>
      </c>
      <c r="F4549" t="b">
        <v>0</v>
      </c>
      <c r="G4549" t="b">
        <v>0</v>
      </c>
      <c r="H4549" t="b">
        <v>0</v>
      </c>
      <c r="I4549" t="b">
        <v>0</v>
      </c>
      <c r="J4549" t="b">
        <v>0</v>
      </c>
      <c r="L4549">
        <f t="shared" si="71"/>
        <v>7</v>
      </c>
    </row>
    <row r="4550" spans="1:12" x14ac:dyDescent="0.3">
      <c r="A4550" t="s">
        <v>720</v>
      </c>
      <c r="B4550" s="97" t="s">
        <v>1060</v>
      </c>
      <c r="C4550" t="s">
        <v>133</v>
      </c>
      <c r="D4550" t="b">
        <v>0</v>
      </c>
      <c r="E4550" t="b">
        <v>0</v>
      </c>
      <c r="F4550" t="b">
        <v>0</v>
      </c>
      <c r="G4550" t="b">
        <v>0</v>
      </c>
      <c r="H4550" t="b">
        <v>0</v>
      </c>
      <c r="I4550" t="b">
        <v>0</v>
      </c>
      <c r="J4550" t="b">
        <v>0</v>
      </c>
      <c r="L4550">
        <f t="shared" si="71"/>
        <v>7</v>
      </c>
    </row>
    <row r="4551" spans="1:12" x14ac:dyDescent="0.3">
      <c r="A4551" t="s">
        <v>720</v>
      </c>
      <c r="B4551" s="97" t="s">
        <v>1060</v>
      </c>
      <c r="C4551" t="s">
        <v>133</v>
      </c>
      <c r="D4551" t="b">
        <v>0</v>
      </c>
      <c r="E4551" t="b">
        <v>0</v>
      </c>
      <c r="F4551" t="b">
        <v>0</v>
      </c>
      <c r="G4551" t="b">
        <v>0</v>
      </c>
      <c r="H4551" t="b">
        <v>0</v>
      </c>
      <c r="I4551" t="b">
        <v>0</v>
      </c>
      <c r="J4551" t="b">
        <v>0</v>
      </c>
      <c r="L4551">
        <f t="shared" si="71"/>
        <v>7</v>
      </c>
    </row>
    <row r="4552" spans="1:12" x14ac:dyDescent="0.3">
      <c r="A4552" t="s">
        <v>720</v>
      </c>
      <c r="B4552" s="97" t="s">
        <v>1060</v>
      </c>
      <c r="C4552" t="s">
        <v>133</v>
      </c>
      <c r="D4552" t="b">
        <v>0</v>
      </c>
      <c r="E4552" t="b">
        <v>0</v>
      </c>
      <c r="F4552" t="b">
        <v>0</v>
      </c>
      <c r="G4552" t="b">
        <v>0</v>
      </c>
      <c r="H4552" t="b">
        <v>0</v>
      </c>
      <c r="I4552" t="b">
        <v>0</v>
      </c>
      <c r="J4552" t="b">
        <v>0</v>
      </c>
      <c r="L4552">
        <f t="shared" si="71"/>
        <v>7</v>
      </c>
    </row>
    <row r="4553" spans="1:12" x14ac:dyDescent="0.3">
      <c r="A4553" t="s">
        <v>720</v>
      </c>
      <c r="B4553" s="97" t="s">
        <v>1060</v>
      </c>
      <c r="C4553" t="s">
        <v>133</v>
      </c>
      <c r="D4553" t="b">
        <v>0</v>
      </c>
      <c r="E4553" t="b">
        <v>0</v>
      </c>
      <c r="F4553" t="b">
        <v>0</v>
      </c>
      <c r="G4553" t="b">
        <v>0</v>
      </c>
      <c r="H4553" t="b">
        <v>0</v>
      </c>
      <c r="I4553" t="b">
        <v>0</v>
      </c>
      <c r="J4553" t="b">
        <v>0</v>
      </c>
      <c r="L4553">
        <f t="shared" si="71"/>
        <v>7</v>
      </c>
    </row>
    <row r="4554" spans="1:12" x14ac:dyDescent="0.3">
      <c r="A4554" t="s">
        <v>720</v>
      </c>
      <c r="B4554" s="97" t="s">
        <v>1060</v>
      </c>
      <c r="C4554" t="s">
        <v>133</v>
      </c>
      <c r="D4554" t="b">
        <v>0</v>
      </c>
      <c r="E4554" t="b">
        <v>0</v>
      </c>
      <c r="F4554" t="b">
        <v>0</v>
      </c>
      <c r="G4554" t="b">
        <v>0</v>
      </c>
      <c r="H4554" t="b">
        <v>0</v>
      </c>
      <c r="I4554" t="b">
        <v>0</v>
      </c>
      <c r="J4554" t="b">
        <v>0</v>
      </c>
      <c r="L4554">
        <f t="shared" ref="L4554:L4617" si="72">MATCH(TRUE,D4554:J4554)</f>
        <v>7</v>
      </c>
    </row>
    <row r="4555" spans="1:12" x14ac:dyDescent="0.3">
      <c r="A4555" t="s">
        <v>720</v>
      </c>
      <c r="B4555" s="97" t="s">
        <v>1060</v>
      </c>
      <c r="C4555" t="s">
        <v>133</v>
      </c>
      <c r="D4555" t="b">
        <v>0</v>
      </c>
      <c r="E4555" t="b">
        <v>0</v>
      </c>
      <c r="F4555" t="b">
        <v>0</v>
      </c>
      <c r="G4555" t="b">
        <v>0</v>
      </c>
      <c r="H4555" t="b">
        <v>0</v>
      </c>
      <c r="I4555" t="b">
        <v>0</v>
      </c>
      <c r="J4555" t="b">
        <v>0</v>
      </c>
      <c r="L4555">
        <f t="shared" si="72"/>
        <v>7</v>
      </c>
    </row>
    <row r="4556" spans="1:12" x14ac:dyDescent="0.3">
      <c r="A4556" t="s">
        <v>720</v>
      </c>
      <c r="B4556" s="97" t="s">
        <v>1060</v>
      </c>
      <c r="C4556" t="s">
        <v>133</v>
      </c>
      <c r="D4556" t="b">
        <v>0</v>
      </c>
      <c r="E4556" t="b">
        <v>0</v>
      </c>
      <c r="F4556" t="b">
        <v>0</v>
      </c>
      <c r="G4556" t="b">
        <v>0</v>
      </c>
      <c r="H4556" t="b">
        <v>0</v>
      </c>
      <c r="I4556" t="b">
        <v>0</v>
      </c>
      <c r="J4556" t="b">
        <v>0</v>
      </c>
      <c r="L4556">
        <f t="shared" si="72"/>
        <v>7</v>
      </c>
    </row>
    <row r="4557" spans="1:12" x14ac:dyDescent="0.3">
      <c r="A4557" t="s">
        <v>720</v>
      </c>
      <c r="B4557" s="97" t="s">
        <v>1060</v>
      </c>
      <c r="C4557" t="s">
        <v>133</v>
      </c>
      <c r="D4557" t="b">
        <v>0</v>
      </c>
      <c r="E4557" t="b">
        <v>0</v>
      </c>
      <c r="F4557" t="b">
        <v>0</v>
      </c>
      <c r="G4557" t="b">
        <v>0</v>
      </c>
      <c r="H4557" t="b">
        <v>0</v>
      </c>
      <c r="I4557" t="b">
        <v>0</v>
      </c>
      <c r="J4557" t="b">
        <v>0</v>
      </c>
      <c r="L4557">
        <f t="shared" si="72"/>
        <v>7</v>
      </c>
    </row>
    <row r="4558" spans="1:12" x14ac:dyDescent="0.3">
      <c r="A4558" t="s">
        <v>720</v>
      </c>
      <c r="B4558" s="97" t="s">
        <v>1060</v>
      </c>
      <c r="C4558" t="s">
        <v>133</v>
      </c>
      <c r="D4558" t="b">
        <v>0</v>
      </c>
      <c r="E4558" t="b">
        <v>0</v>
      </c>
      <c r="F4558" t="b">
        <v>0</v>
      </c>
      <c r="G4558" t="b">
        <v>0</v>
      </c>
      <c r="H4558" t="b">
        <v>0</v>
      </c>
      <c r="I4558" t="b">
        <v>0</v>
      </c>
      <c r="J4558" t="b">
        <v>0</v>
      </c>
      <c r="L4558">
        <f t="shared" si="72"/>
        <v>7</v>
      </c>
    </row>
    <row r="4559" spans="1:12" x14ac:dyDescent="0.3">
      <c r="A4559" t="s">
        <v>720</v>
      </c>
      <c r="B4559" s="97" t="s">
        <v>1060</v>
      </c>
      <c r="C4559" t="s">
        <v>133</v>
      </c>
      <c r="D4559" t="b">
        <v>0</v>
      </c>
      <c r="E4559" t="b">
        <v>0</v>
      </c>
      <c r="F4559" t="b">
        <v>0</v>
      </c>
      <c r="G4559" t="b">
        <v>0</v>
      </c>
      <c r="H4559" t="b">
        <v>0</v>
      </c>
      <c r="I4559" t="b">
        <v>0</v>
      </c>
      <c r="J4559" t="b">
        <v>0</v>
      </c>
      <c r="L4559">
        <f t="shared" si="72"/>
        <v>7</v>
      </c>
    </row>
    <row r="4560" spans="1:12" x14ac:dyDescent="0.3">
      <c r="A4560" t="s">
        <v>720</v>
      </c>
      <c r="B4560" s="97" t="s">
        <v>1060</v>
      </c>
      <c r="C4560" t="s">
        <v>133</v>
      </c>
      <c r="D4560" t="b">
        <v>0</v>
      </c>
      <c r="E4560" t="b">
        <v>0</v>
      </c>
      <c r="F4560" t="b">
        <v>0</v>
      </c>
      <c r="G4560" t="b">
        <v>0</v>
      </c>
      <c r="H4560" t="b">
        <v>0</v>
      </c>
      <c r="I4560" t="b">
        <v>0</v>
      </c>
      <c r="J4560" t="b">
        <v>0</v>
      </c>
      <c r="L4560">
        <f t="shared" si="72"/>
        <v>7</v>
      </c>
    </row>
    <row r="4561" spans="1:12" x14ac:dyDescent="0.3">
      <c r="A4561" t="s">
        <v>720</v>
      </c>
      <c r="B4561" s="97" t="s">
        <v>1060</v>
      </c>
      <c r="C4561" t="s">
        <v>133</v>
      </c>
      <c r="D4561" t="b">
        <v>0</v>
      </c>
      <c r="E4561" t="b">
        <v>0</v>
      </c>
      <c r="F4561" t="b">
        <v>0</v>
      </c>
      <c r="G4561" t="b">
        <v>0</v>
      </c>
      <c r="H4561" t="b">
        <v>0</v>
      </c>
      <c r="I4561" t="b">
        <v>0</v>
      </c>
      <c r="J4561" t="b">
        <v>0</v>
      </c>
      <c r="L4561">
        <f t="shared" si="72"/>
        <v>7</v>
      </c>
    </row>
    <row r="4562" spans="1:12" x14ac:dyDescent="0.3">
      <c r="A4562" t="s">
        <v>720</v>
      </c>
      <c r="B4562" s="97" t="s">
        <v>1060</v>
      </c>
      <c r="C4562" t="s">
        <v>133</v>
      </c>
      <c r="D4562" t="b">
        <v>0</v>
      </c>
      <c r="E4562" t="b">
        <v>0</v>
      </c>
      <c r="F4562" t="b">
        <v>0</v>
      </c>
      <c r="G4562" t="b">
        <v>0</v>
      </c>
      <c r="H4562" t="b">
        <v>0</v>
      </c>
      <c r="I4562" t="b">
        <v>0</v>
      </c>
      <c r="J4562" t="b">
        <v>0</v>
      </c>
      <c r="L4562">
        <f t="shared" si="72"/>
        <v>7</v>
      </c>
    </row>
    <row r="4563" spans="1:12" x14ac:dyDescent="0.3">
      <c r="A4563" t="s">
        <v>720</v>
      </c>
      <c r="B4563" s="97" t="s">
        <v>1060</v>
      </c>
      <c r="C4563" t="s">
        <v>133</v>
      </c>
      <c r="D4563" t="b">
        <v>0</v>
      </c>
      <c r="E4563" t="b">
        <v>0</v>
      </c>
      <c r="F4563" t="b">
        <v>0</v>
      </c>
      <c r="G4563" t="b">
        <v>0</v>
      </c>
      <c r="H4563" t="b">
        <v>0</v>
      </c>
      <c r="I4563" t="b">
        <v>0</v>
      </c>
      <c r="J4563" t="b">
        <v>0</v>
      </c>
      <c r="L4563">
        <f t="shared" si="72"/>
        <v>7</v>
      </c>
    </row>
    <row r="4564" spans="1:12" x14ac:dyDescent="0.3">
      <c r="A4564" t="s">
        <v>720</v>
      </c>
      <c r="B4564" s="97" t="s">
        <v>1060</v>
      </c>
      <c r="C4564" t="s">
        <v>133</v>
      </c>
      <c r="D4564" t="b">
        <v>0</v>
      </c>
      <c r="E4564" t="b">
        <v>0</v>
      </c>
      <c r="F4564" t="b">
        <v>0</v>
      </c>
      <c r="G4564" t="b">
        <v>0</v>
      </c>
      <c r="H4564" t="b">
        <v>0</v>
      </c>
      <c r="I4564" t="b">
        <v>0</v>
      </c>
      <c r="J4564" t="b">
        <v>0</v>
      </c>
      <c r="L4564">
        <f t="shared" si="72"/>
        <v>7</v>
      </c>
    </row>
    <row r="4565" spans="1:12" x14ac:dyDescent="0.3">
      <c r="A4565" t="s">
        <v>720</v>
      </c>
      <c r="B4565" s="97" t="s">
        <v>1060</v>
      </c>
      <c r="C4565" t="s">
        <v>133</v>
      </c>
      <c r="D4565" t="b">
        <v>0</v>
      </c>
      <c r="E4565" t="b">
        <v>0</v>
      </c>
      <c r="F4565" t="b">
        <v>0</v>
      </c>
      <c r="G4565" t="b">
        <v>0</v>
      </c>
      <c r="H4565" t="b">
        <v>0</v>
      </c>
      <c r="I4565" t="b">
        <v>0</v>
      </c>
      <c r="J4565" t="b">
        <v>0</v>
      </c>
      <c r="L4565">
        <f t="shared" si="72"/>
        <v>7</v>
      </c>
    </row>
    <row r="4566" spans="1:12" x14ac:dyDescent="0.3">
      <c r="A4566" t="s">
        <v>720</v>
      </c>
      <c r="B4566" s="97" t="s">
        <v>1060</v>
      </c>
      <c r="C4566" t="s">
        <v>133</v>
      </c>
      <c r="D4566" t="b">
        <v>0</v>
      </c>
      <c r="E4566" t="b">
        <v>0</v>
      </c>
      <c r="F4566" t="b">
        <v>0</v>
      </c>
      <c r="G4566" t="b">
        <v>0</v>
      </c>
      <c r="H4566" t="b">
        <v>0</v>
      </c>
      <c r="I4566" t="b">
        <v>0</v>
      </c>
      <c r="J4566" t="b">
        <v>0</v>
      </c>
      <c r="L4566">
        <f t="shared" si="72"/>
        <v>7</v>
      </c>
    </row>
    <row r="4567" spans="1:12" x14ac:dyDescent="0.3">
      <c r="A4567" t="s">
        <v>720</v>
      </c>
      <c r="B4567" s="97" t="s">
        <v>1060</v>
      </c>
      <c r="C4567" t="s">
        <v>133</v>
      </c>
      <c r="D4567" t="b">
        <v>0</v>
      </c>
      <c r="E4567" t="b">
        <v>0</v>
      </c>
      <c r="F4567" t="b">
        <v>0</v>
      </c>
      <c r="G4567" t="b">
        <v>0</v>
      </c>
      <c r="H4567" t="b">
        <v>0</v>
      </c>
      <c r="I4567" t="b">
        <v>0</v>
      </c>
      <c r="J4567" t="b">
        <v>0</v>
      </c>
      <c r="L4567">
        <f t="shared" si="72"/>
        <v>7</v>
      </c>
    </row>
    <row r="4568" spans="1:12" x14ac:dyDescent="0.3">
      <c r="A4568" t="s">
        <v>720</v>
      </c>
      <c r="B4568" s="97" t="s">
        <v>1060</v>
      </c>
      <c r="C4568" t="s">
        <v>133</v>
      </c>
      <c r="D4568" t="b">
        <v>0</v>
      </c>
      <c r="E4568" t="b">
        <v>0</v>
      </c>
      <c r="F4568" t="b">
        <v>0</v>
      </c>
      <c r="G4568" t="b">
        <v>0</v>
      </c>
      <c r="H4568" t="b">
        <v>0</v>
      </c>
      <c r="I4568" t="b">
        <v>0</v>
      </c>
      <c r="J4568" t="b">
        <v>0</v>
      </c>
      <c r="L4568">
        <f t="shared" si="72"/>
        <v>7</v>
      </c>
    </row>
    <row r="4569" spans="1:12" x14ac:dyDescent="0.3">
      <c r="A4569" t="s">
        <v>720</v>
      </c>
      <c r="B4569" s="97" t="s">
        <v>1060</v>
      </c>
      <c r="C4569" t="s">
        <v>133</v>
      </c>
      <c r="D4569" t="b">
        <v>0</v>
      </c>
      <c r="E4569" t="b">
        <v>0</v>
      </c>
      <c r="F4569" t="b">
        <v>0</v>
      </c>
      <c r="G4569" t="b">
        <v>0</v>
      </c>
      <c r="H4569" t="b">
        <v>0</v>
      </c>
      <c r="I4569" t="b">
        <v>0</v>
      </c>
      <c r="J4569" t="b">
        <v>0</v>
      </c>
      <c r="L4569">
        <f t="shared" si="72"/>
        <v>7</v>
      </c>
    </row>
    <row r="4570" spans="1:12" x14ac:dyDescent="0.3">
      <c r="A4570" t="s">
        <v>720</v>
      </c>
      <c r="B4570" s="97" t="s">
        <v>1060</v>
      </c>
      <c r="C4570" t="s">
        <v>133</v>
      </c>
      <c r="D4570" t="b">
        <v>0</v>
      </c>
      <c r="E4570" t="b">
        <v>0</v>
      </c>
      <c r="F4570" t="b">
        <v>0</v>
      </c>
      <c r="G4570" t="b">
        <v>0</v>
      </c>
      <c r="H4570" t="b">
        <v>0</v>
      </c>
      <c r="I4570" t="b">
        <v>0</v>
      </c>
      <c r="J4570" t="b">
        <v>0</v>
      </c>
      <c r="L4570">
        <f t="shared" si="72"/>
        <v>7</v>
      </c>
    </row>
    <row r="4571" spans="1:12" x14ac:dyDescent="0.3">
      <c r="A4571" t="s">
        <v>720</v>
      </c>
      <c r="B4571" s="97" t="s">
        <v>1060</v>
      </c>
      <c r="C4571" t="s">
        <v>133</v>
      </c>
      <c r="D4571" t="b">
        <v>0</v>
      </c>
      <c r="E4571" t="b">
        <v>0</v>
      </c>
      <c r="F4571" t="b">
        <v>0</v>
      </c>
      <c r="G4571" t="b">
        <v>0</v>
      </c>
      <c r="H4571" t="b">
        <v>0</v>
      </c>
      <c r="I4571" t="b">
        <v>0</v>
      </c>
      <c r="J4571" t="b">
        <v>0</v>
      </c>
      <c r="L4571">
        <f t="shared" si="72"/>
        <v>7</v>
      </c>
    </row>
    <row r="4572" spans="1:12" x14ac:dyDescent="0.3">
      <c r="A4572" t="s">
        <v>720</v>
      </c>
      <c r="B4572" s="97" t="s">
        <v>1060</v>
      </c>
      <c r="C4572" t="s">
        <v>133</v>
      </c>
      <c r="D4572" t="b">
        <v>0</v>
      </c>
      <c r="E4572" t="b">
        <v>0</v>
      </c>
      <c r="F4572" t="b">
        <v>0</v>
      </c>
      <c r="G4572" t="b">
        <v>0</v>
      </c>
      <c r="H4572" t="b">
        <v>0</v>
      </c>
      <c r="I4572" t="b">
        <v>0</v>
      </c>
      <c r="J4572" t="b">
        <v>0</v>
      </c>
      <c r="L4572">
        <f t="shared" si="72"/>
        <v>7</v>
      </c>
    </row>
    <row r="4573" spans="1:12" x14ac:dyDescent="0.3">
      <c r="A4573" t="s">
        <v>720</v>
      </c>
      <c r="B4573" s="97" t="s">
        <v>1060</v>
      </c>
      <c r="C4573" t="s">
        <v>133</v>
      </c>
      <c r="D4573" t="b">
        <v>0</v>
      </c>
      <c r="E4573" t="b">
        <v>0</v>
      </c>
      <c r="F4573" t="b">
        <v>0</v>
      </c>
      <c r="G4573" t="b">
        <v>0</v>
      </c>
      <c r="H4573" t="b">
        <v>0</v>
      </c>
      <c r="I4573" t="b">
        <v>0</v>
      </c>
      <c r="J4573" t="b">
        <v>0</v>
      </c>
      <c r="L4573">
        <f t="shared" si="72"/>
        <v>7</v>
      </c>
    </row>
    <row r="4574" spans="1:12" x14ac:dyDescent="0.3">
      <c r="A4574" t="s">
        <v>720</v>
      </c>
      <c r="B4574" s="97" t="s">
        <v>1060</v>
      </c>
      <c r="C4574" t="s">
        <v>133</v>
      </c>
      <c r="D4574" t="b">
        <v>0</v>
      </c>
      <c r="E4574" t="b">
        <v>0</v>
      </c>
      <c r="F4574" t="b">
        <v>0</v>
      </c>
      <c r="G4574" t="b">
        <v>0</v>
      </c>
      <c r="H4574" t="b">
        <v>0</v>
      </c>
      <c r="I4574" t="b">
        <v>0</v>
      </c>
      <c r="J4574" t="b">
        <v>0</v>
      </c>
      <c r="L4574">
        <f t="shared" si="72"/>
        <v>7</v>
      </c>
    </row>
    <row r="4575" spans="1:12" x14ac:dyDescent="0.3">
      <c r="A4575" t="s">
        <v>720</v>
      </c>
      <c r="B4575" s="97" t="s">
        <v>1060</v>
      </c>
      <c r="C4575" t="s">
        <v>133</v>
      </c>
      <c r="D4575" t="b">
        <v>0</v>
      </c>
      <c r="E4575" t="b">
        <v>0</v>
      </c>
      <c r="F4575" t="b">
        <v>0</v>
      </c>
      <c r="G4575" t="b">
        <v>0</v>
      </c>
      <c r="H4575" t="b">
        <v>0</v>
      </c>
      <c r="I4575" t="b">
        <v>0</v>
      </c>
      <c r="J4575" t="b">
        <v>0</v>
      </c>
      <c r="L4575">
        <f t="shared" si="72"/>
        <v>7</v>
      </c>
    </row>
    <row r="4576" spans="1:12" x14ac:dyDescent="0.3">
      <c r="A4576" t="s">
        <v>720</v>
      </c>
      <c r="B4576" s="97" t="s">
        <v>1060</v>
      </c>
      <c r="C4576" t="s">
        <v>133</v>
      </c>
      <c r="D4576" t="b">
        <v>0</v>
      </c>
      <c r="E4576" t="b">
        <v>0</v>
      </c>
      <c r="F4576" t="b">
        <v>0</v>
      </c>
      <c r="G4576" t="b">
        <v>0</v>
      </c>
      <c r="H4576" t="b">
        <v>0</v>
      </c>
      <c r="I4576" t="b">
        <v>0</v>
      </c>
      <c r="J4576" t="b">
        <v>0</v>
      </c>
      <c r="L4576">
        <f t="shared" si="72"/>
        <v>7</v>
      </c>
    </row>
    <row r="4577" spans="1:12" x14ac:dyDescent="0.3">
      <c r="A4577" t="s">
        <v>720</v>
      </c>
      <c r="B4577" s="97" t="s">
        <v>1060</v>
      </c>
      <c r="C4577" t="s">
        <v>133</v>
      </c>
      <c r="D4577" t="b">
        <v>0</v>
      </c>
      <c r="E4577" t="b">
        <v>0</v>
      </c>
      <c r="F4577" t="b">
        <v>0</v>
      </c>
      <c r="G4577" t="b">
        <v>0</v>
      </c>
      <c r="H4577" t="b">
        <v>0</v>
      </c>
      <c r="I4577" t="b">
        <v>0</v>
      </c>
      <c r="J4577" t="b">
        <v>0</v>
      </c>
      <c r="L4577">
        <f t="shared" si="72"/>
        <v>7</v>
      </c>
    </row>
    <row r="4578" spans="1:12" x14ac:dyDescent="0.3">
      <c r="A4578" t="s">
        <v>720</v>
      </c>
      <c r="B4578" s="97" t="s">
        <v>1060</v>
      </c>
      <c r="C4578" t="s">
        <v>133</v>
      </c>
      <c r="D4578" t="b">
        <v>0</v>
      </c>
      <c r="E4578" t="b">
        <v>0</v>
      </c>
      <c r="F4578" t="b">
        <v>0</v>
      </c>
      <c r="G4578" t="b">
        <v>0</v>
      </c>
      <c r="H4578" t="b">
        <v>0</v>
      </c>
      <c r="I4578" t="b">
        <v>0</v>
      </c>
      <c r="J4578" t="b">
        <v>0</v>
      </c>
      <c r="L4578">
        <f t="shared" si="72"/>
        <v>7</v>
      </c>
    </row>
    <row r="4579" spans="1:12" x14ac:dyDescent="0.3">
      <c r="A4579" t="s">
        <v>720</v>
      </c>
      <c r="B4579" s="97" t="s">
        <v>1060</v>
      </c>
      <c r="C4579" t="s">
        <v>133</v>
      </c>
      <c r="D4579" t="b">
        <v>0</v>
      </c>
      <c r="E4579" t="b">
        <v>0</v>
      </c>
      <c r="F4579" t="b">
        <v>0</v>
      </c>
      <c r="G4579" t="b">
        <v>0</v>
      </c>
      <c r="H4579" t="b">
        <v>0</v>
      </c>
      <c r="I4579" t="b">
        <v>0</v>
      </c>
      <c r="J4579" t="b">
        <v>0</v>
      </c>
      <c r="L4579">
        <f t="shared" si="72"/>
        <v>7</v>
      </c>
    </row>
    <row r="4580" spans="1:12" x14ac:dyDescent="0.3">
      <c r="A4580" t="s">
        <v>720</v>
      </c>
      <c r="B4580" s="97" t="s">
        <v>1060</v>
      </c>
      <c r="C4580" t="s">
        <v>133</v>
      </c>
      <c r="D4580" t="b">
        <v>0</v>
      </c>
      <c r="E4580" t="b">
        <v>0</v>
      </c>
      <c r="F4580" t="b">
        <v>0</v>
      </c>
      <c r="G4580" t="b">
        <v>0</v>
      </c>
      <c r="H4580" t="b">
        <v>0</v>
      </c>
      <c r="I4580" t="b">
        <v>1</v>
      </c>
      <c r="J4580" t="b">
        <v>0</v>
      </c>
      <c r="L4580">
        <f t="shared" si="72"/>
        <v>6</v>
      </c>
    </row>
    <row r="4581" spans="1:12" x14ac:dyDescent="0.3">
      <c r="A4581" t="s">
        <v>720</v>
      </c>
      <c r="B4581" s="97" t="s">
        <v>1060</v>
      </c>
      <c r="C4581" t="s">
        <v>133</v>
      </c>
      <c r="D4581" t="b">
        <v>0</v>
      </c>
      <c r="E4581" t="b">
        <v>0</v>
      </c>
      <c r="F4581" t="b">
        <v>0</v>
      </c>
      <c r="G4581" t="b">
        <v>0</v>
      </c>
      <c r="H4581" t="b">
        <v>0</v>
      </c>
      <c r="I4581" t="b">
        <v>0</v>
      </c>
      <c r="J4581" t="b">
        <v>0</v>
      </c>
      <c r="L4581">
        <f t="shared" si="72"/>
        <v>7</v>
      </c>
    </row>
    <row r="4582" spans="1:12" x14ac:dyDescent="0.3">
      <c r="A4582" t="s">
        <v>720</v>
      </c>
      <c r="B4582" s="97" t="s">
        <v>1060</v>
      </c>
      <c r="C4582" t="s">
        <v>133</v>
      </c>
      <c r="D4582" t="b">
        <v>0</v>
      </c>
      <c r="E4582" t="b">
        <v>0</v>
      </c>
      <c r="F4582" t="b">
        <v>0</v>
      </c>
      <c r="G4582" t="b">
        <v>0</v>
      </c>
      <c r="H4582" t="b">
        <v>0</v>
      </c>
      <c r="I4582" t="b">
        <v>0</v>
      </c>
      <c r="J4582" t="b">
        <v>0</v>
      </c>
      <c r="L4582">
        <f t="shared" si="72"/>
        <v>7</v>
      </c>
    </row>
    <row r="4583" spans="1:12" x14ac:dyDescent="0.3">
      <c r="A4583" t="s">
        <v>720</v>
      </c>
      <c r="B4583" s="97" t="s">
        <v>1060</v>
      </c>
      <c r="C4583" t="s">
        <v>133</v>
      </c>
      <c r="D4583" t="b">
        <v>0</v>
      </c>
      <c r="E4583" t="b">
        <v>0</v>
      </c>
      <c r="F4583" t="b">
        <v>0</v>
      </c>
      <c r="G4583" t="b">
        <v>0</v>
      </c>
      <c r="H4583" t="b">
        <v>0</v>
      </c>
      <c r="I4583" t="b">
        <v>0</v>
      </c>
      <c r="J4583" t="b">
        <v>0</v>
      </c>
      <c r="L4583">
        <f t="shared" si="72"/>
        <v>7</v>
      </c>
    </row>
    <row r="4584" spans="1:12" x14ac:dyDescent="0.3">
      <c r="A4584" t="s">
        <v>720</v>
      </c>
      <c r="B4584" s="97" t="s">
        <v>1060</v>
      </c>
      <c r="C4584" t="s">
        <v>133</v>
      </c>
      <c r="D4584" t="b">
        <v>0</v>
      </c>
      <c r="E4584" t="b">
        <v>0</v>
      </c>
      <c r="F4584" t="b">
        <v>0</v>
      </c>
      <c r="G4584" t="b">
        <v>0</v>
      </c>
      <c r="H4584" t="b">
        <v>0</v>
      </c>
      <c r="I4584" t="b">
        <v>0</v>
      </c>
      <c r="J4584" t="b">
        <v>0</v>
      </c>
      <c r="L4584">
        <f t="shared" si="72"/>
        <v>7</v>
      </c>
    </row>
    <row r="4585" spans="1:12" x14ac:dyDescent="0.3">
      <c r="A4585" t="s">
        <v>720</v>
      </c>
      <c r="B4585" s="97" t="s">
        <v>1060</v>
      </c>
      <c r="C4585" t="s">
        <v>133</v>
      </c>
      <c r="D4585" t="b">
        <v>0</v>
      </c>
      <c r="E4585" t="b">
        <v>0</v>
      </c>
      <c r="F4585" t="b">
        <v>0</v>
      </c>
      <c r="G4585" t="b">
        <v>0</v>
      </c>
      <c r="H4585" t="b">
        <v>0</v>
      </c>
      <c r="I4585" t="b">
        <v>0</v>
      </c>
      <c r="J4585" t="b">
        <v>0</v>
      </c>
      <c r="L4585">
        <f t="shared" si="72"/>
        <v>7</v>
      </c>
    </row>
    <row r="4586" spans="1:12" x14ac:dyDescent="0.3">
      <c r="A4586" t="s">
        <v>720</v>
      </c>
      <c r="B4586" s="97" t="s">
        <v>1060</v>
      </c>
      <c r="C4586" t="s">
        <v>133</v>
      </c>
      <c r="D4586" t="b">
        <v>0</v>
      </c>
      <c r="E4586" t="b">
        <v>0</v>
      </c>
      <c r="F4586" t="b">
        <v>0</v>
      </c>
      <c r="G4586" t="b">
        <v>0</v>
      </c>
      <c r="H4586" t="b">
        <v>0</v>
      </c>
      <c r="I4586" t="b">
        <v>0</v>
      </c>
      <c r="J4586" t="b">
        <v>0</v>
      </c>
      <c r="L4586">
        <f t="shared" si="72"/>
        <v>7</v>
      </c>
    </row>
    <row r="4587" spans="1:12" x14ac:dyDescent="0.3">
      <c r="A4587" t="s">
        <v>720</v>
      </c>
      <c r="B4587" s="97" t="s">
        <v>1060</v>
      </c>
      <c r="C4587" t="s">
        <v>133</v>
      </c>
      <c r="D4587" t="b">
        <v>0</v>
      </c>
      <c r="E4587" t="b">
        <v>0</v>
      </c>
      <c r="F4587" t="b">
        <v>0</v>
      </c>
      <c r="G4587" t="b">
        <v>0</v>
      </c>
      <c r="H4587" t="b">
        <v>0</v>
      </c>
      <c r="I4587" t="b">
        <v>0</v>
      </c>
      <c r="J4587" t="b">
        <v>0</v>
      </c>
      <c r="L4587">
        <f t="shared" si="72"/>
        <v>7</v>
      </c>
    </row>
    <row r="4588" spans="1:12" x14ac:dyDescent="0.3">
      <c r="A4588" t="s">
        <v>720</v>
      </c>
      <c r="B4588" s="97" t="s">
        <v>1060</v>
      </c>
      <c r="C4588" t="s">
        <v>133</v>
      </c>
      <c r="D4588" t="b">
        <v>0</v>
      </c>
      <c r="E4588" t="b">
        <v>0</v>
      </c>
      <c r="F4588" t="b">
        <v>0</v>
      </c>
      <c r="G4588" t="b">
        <v>0</v>
      </c>
      <c r="H4588" t="b">
        <v>0</v>
      </c>
      <c r="I4588" t="b">
        <v>0</v>
      </c>
      <c r="J4588" t="b">
        <v>0</v>
      </c>
      <c r="L4588">
        <f t="shared" si="72"/>
        <v>7</v>
      </c>
    </row>
    <row r="4589" spans="1:12" x14ac:dyDescent="0.3">
      <c r="A4589" t="s">
        <v>720</v>
      </c>
      <c r="B4589" s="97" t="s">
        <v>1060</v>
      </c>
      <c r="C4589" t="s">
        <v>133</v>
      </c>
      <c r="D4589" t="b">
        <v>0</v>
      </c>
      <c r="E4589" t="b">
        <v>0</v>
      </c>
      <c r="F4589" t="b">
        <v>0</v>
      </c>
      <c r="G4589" t="b">
        <v>0</v>
      </c>
      <c r="H4589" t="b">
        <v>0</v>
      </c>
      <c r="I4589" t="b">
        <v>0</v>
      </c>
      <c r="J4589" t="b">
        <v>0</v>
      </c>
      <c r="L4589">
        <f t="shared" si="72"/>
        <v>7</v>
      </c>
    </row>
    <row r="4590" spans="1:12" x14ac:dyDescent="0.3">
      <c r="A4590" t="s">
        <v>720</v>
      </c>
      <c r="B4590" s="97" t="s">
        <v>1060</v>
      </c>
      <c r="C4590" t="s">
        <v>133</v>
      </c>
      <c r="D4590" t="b">
        <v>0</v>
      </c>
      <c r="E4590" t="b">
        <v>0</v>
      </c>
      <c r="F4590" t="b">
        <v>0</v>
      </c>
      <c r="G4590" t="b">
        <v>0</v>
      </c>
      <c r="H4590" t="b">
        <v>0</v>
      </c>
      <c r="I4590" t="b">
        <v>0</v>
      </c>
      <c r="J4590" t="b">
        <v>0</v>
      </c>
      <c r="L4590">
        <f t="shared" si="72"/>
        <v>7</v>
      </c>
    </row>
    <row r="4591" spans="1:12" x14ac:dyDescent="0.3">
      <c r="A4591" t="s">
        <v>720</v>
      </c>
      <c r="B4591" s="97" t="s">
        <v>1060</v>
      </c>
      <c r="C4591" t="s">
        <v>133</v>
      </c>
      <c r="D4591" t="b">
        <v>0</v>
      </c>
      <c r="E4591" t="b">
        <v>0</v>
      </c>
      <c r="F4591" t="b">
        <v>0</v>
      </c>
      <c r="G4591" t="b">
        <v>0</v>
      </c>
      <c r="H4591" t="b">
        <v>0</v>
      </c>
      <c r="I4591" t="b">
        <v>0</v>
      </c>
      <c r="J4591" t="b">
        <v>0</v>
      </c>
      <c r="L4591">
        <f t="shared" si="72"/>
        <v>7</v>
      </c>
    </row>
    <row r="4592" spans="1:12" x14ac:dyDescent="0.3">
      <c r="A4592" t="s">
        <v>720</v>
      </c>
      <c r="B4592" s="97" t="s">
        <v>1060</v>
      </c>
      <c r="C4592" t="s">
        <v>133</v>
      </c>
      <c r="D4592" t="b">
        <v>0</v>
      </c>
      <c r="E4592" t="b">
        <v>0</v>
      </c>
      <c r="F4592" t="b">
        <v>0</v>
      </c>
      <c r="G4592" t="b">
        <v>0</v>
      </c>
      <c r="H4592" t="b">
        <v>0</v>
      </c>
      <c r="I4592" t="b">
        <v>0</v>
      </c>
      <c r="J4592" t="b">
        <v>0</v>
      </c>
      <c r="L4592">
        <f t="shared" si="72"/>
        <v>7</v>
      </c>
    </row>
    <row r="4593" spans="1:12" x14ac:dyDescent="0.3">
      <c r="A4593" t="s">
        <v>720</v>
      </c>
      <c r="B4593" s="97" t="s">
        <v>1060</v>
      </c>
      <c r="C4593" t="s">
        <v>133</v>
      </c>
      <c r="D4593" t="b">
        <v>0</v>
      </c>
      <c r="E4593" t="b">
        <v>0</v>
      </c>
      <c r="F4593" t="b">
        <v>0</v>
      </c>
      <c r="G4593" t="b">
        <v>0</v>
      </c>
      <c r="H4593" t="b">
        <v>0</v>
      </c>
      <c r="I4593" t="b">
        <v>0</v>
      </c>
      <c r="J4593" t="b">
        <v>0</v>
      </c>
      <c r="L4593">
        <f t="shared" si="72"/>
        <v>7</v>
      </c>
    </row>
    <row r="4594" spans="1:12" x14ac:dyDescent="0.3">
      <c r="A4594" t="s">
        <v>720</v>
      </c>
      <c r="B4594" s="97" t="s">
        <v>1060</v>
      </c>
      <c r="C4594" t="s">
        <v>133</v>
      </c>
      <c r="D4594" t="b">
        <v>0</v>
      </c>
      <c r="E4594" t="b">
        <v>0</v>
      </c>
      <c r="F4594" t="b">
        <v>0</v>
      </c>
      <c r="G4594" t="b">
        <v>0</v>
      </c>
      <c r="H4594" t="b">
        <v>0</v>
      </c>
      <c r="I4594" t="b">
        <v>0</v>
      </c>
      <c r="J4594" t="b">
        <v>0</v>
      </c>
      <c r="L4594">
        <f t="shared" si="72"/>
        <v>7</v>
      </c>
    </row>
    <row r="4595" spans="1:12" x14ac:dyDescent="0.3">
      <c r="A4595" t="s">
        <v>720</v>
      </c>
      <c r="B4595" s="97" t="s">
        <v>1060</v>
      </c>
      <c r="C4595" t="s">
        <v>133</v>
      </c>
      <c r="D4595" t="b">
        <v>0</v>
      </c>
      <c r="E4595" t="b">
        <v>0</v>
      </c>
      <c r="F4595" t="b">
        <v>0</v>
      </c>
      <c r="G4595" t="b">
        <v>0</v>
      </c>
      <c r="H4595" t="b">
        <v>0</v>
      </c>
      <c r="I4595" t="b">
        <v>0</v>
      </c>
      <c r="J4595" t="b">
        <v>0</v>
      </c>
      <c r="L4595">
        <f t="shared" si="72"/>
        <v>7</v>
      </c>
    </row>
    <row r="4596" spans="1:12" x14ac:dyDescent="0.3">
      <c r="A4596" t="s">
        <v>720</v>
      </c>
      <c r="B4596" s="97" t="s">
        <v>1060</v>
      </c>
      <c r="C4596" t="s">
        <v>133</v>
      </c>
      <c r="D4596" t="b">
        <v>0</v>
      </c>
      <c r="E4596" t="b">
        <v>0</v>
      </c>
      <c r="F4596" t="b">
        <v>0</v>
      </c>
      <c r="G4596" t="b">
        <v>0</v>
      </c>
      <c r="H4596" t="b">
        <v>0</v>
      </c>
      <c r="I4596" t="b">
        <v>0</v>
      </c>
      <c r="J4596" t="b">
        <v>0</v>
      </c>
      <c r="L4596">
        <f t="shared" si="72"/>
        <v>7</v>
      </c>
    </row>
    <row r="4597" spans="1:12" x14ac:dyDescent="0.3">
      <c r="A4597" t="s">
        <v>720</v>
      </c>
      <c r="B4597" s="97" t="s">
        <v>1060</v>
      </c>
      <c r="C4597" t="s">
        <v>133</v>
      </c>
      <c r="D4597" t="b">
        <v>0</v>
      </c>
      <c r="E4597" t="b">
        <v>0</v>
      </c>
      <c r="F4597" t="b">
        <v>0</v>
      </c>
      <c r="G4597" t="b">
        <v>0</v>
      </c>
      <c r="H4597" t="b">
        <v>1</v>
      </c>
      <c r="I4597" t="b">
        <v>0</v>
      </c>
      <c r="J4597" t="b">
        <v>0</v>
      </c>
      <c r="L4597">
        <f t="shared" si="72"/>
        <v>7</v>
      </c>
    </row>
    <row r="4598" spans="1:12" x14ac:dyDescent="0.3">
      <c r="A4598" t="s">
        <v>720</v>
      </c>
      <c r="B4598" s="97" t="s">
        <v>1060</v>
      </c>
      <c r="C4598" t="s">
        <v>133</v>
      </c>
      <c r="D4598" t="b">
        <v>0</v>
      </c>
      <c r="E4598" t="b">
        <v>0</v>
      </c>
      <c r="F4598" t="b">
        <v>0</v>
      </c>
      <c r="G4598" t="b">
        <v>0</v>
      </c>
      <c r="H4598" t="b">
        <v>0</v>
      </c>
      <c r="I4598" t="b">
        <v>0</v>
      </c>
      <c r="J4598" t="b">
        <v>0</v>
      </c>
      <c r="L4598">
        <f t="shared" si="72"/>
        <v>7</v>
      </c>
    </row>
    <row r="4599" spans="1:12" x14ac:dyDescent="0.3">
      <c r="A4599" t="s">
        <v>720</v>
      </c>
      <c r="B4599" s="97" t="s">
        <v>1060</v>
      </c>
      <c r="C4599" t="s">
        <v>133</v>
      </c>
      <c r="D4599" t="b">
        <v>0</v>
      </c>
      <c r="E4599" t="b">
        <v>0</v>
      </c>
      <c r="F4599" t="b">
        <v>0</v>
      </c>
      <c r="G4599" t="b">
        <v>0</v>
      </c>
      <c r="H4599" t="b">
        <v>0</v>
      </c>
      <c r="I4599" t="b">
        <v>0</v>
      </c>
      <c r="J4599" t="b">
        <v>0</v>
      </c>
      <c r="L4599">
        <f t="shared" si="72"/>
        <v>7</v>
      </c>
    </row>
    <row r="4600" spans="1:12" x14ac:dyDescent="0.3">
      <c r="A4600" t="s">
        <v>720</v>
      </c>
      <c r="B4600" s="97" t="s">
        <v>1060</v>
      </c>
      <c r="C4600" t="s">
        <v>133</v>
      </c>
      <c r="D4600" t="b">
        <v>0</v>
      </c>
      <c r="E4600" t="b">
        <v>0</v>
      </c>
      <c r="F4600" t="b">
        <v>0</v>
      </c>
      <c r="G4600" t="b">
        <v>0</v>
      </c>
      <c r="H4600" t="b">
        <v>0</v>
      </c>
      <c r="I4600" t="b">
        <v>0</v>
      </c>
      <c r="J4600" t="b">
        <v>0</v>
      </c>
      <c r="L4600">
        <f t="shared" si="72"/>
        <v>7</v>
      </c>
    </row>
    <row r="4601" spans="1:12" x14ac:dyDescent="0.3">
      <c r="A4601" t="s">
        <v>720</v>
      </c>
      <c r="B4601" s="97" t="s">
        <v>1060</v>
      </c>
      <c r="C4601" t="s">
        <v>133</v>
      </c>
      <c r="D4601" t="b">
        <v>0</v>
      </c>
      <c r="E4601" t="b">
        <v>0</v>
      </c>
      <c r="F4601" t="b">
        <v>0</v>
      </c>
      <c r="G4601" t="b">
        <v>0</v>
      </c>
      <c r="H4601" t="b">
        <v>0</v>
      </c>
      <c r="I4601" t="b">
        <v>0</v>
      </c>
      <c r="J4601" t="b">
        <v>0</v>
      </c>
      <c r="L4601">
        <f t="shared" si="72"/>
        <v>7</v>
      </c>
    </row>
    <row r="4602" spans="1:12" x14ac:dyDescent="0.3">
      <c r="A4602" t="s">
        <v>720</v>
      </c>
      <c r="B4602" s="97" t="s">
        <v>1060</v>
      </c>
      <c r="C4602" t="s">
        <v>133</v>
      </c>
      <c r="D4602" t="b">
        <v>0</v>
      </c>
      <c r="E4602" t="b">
        <v>0</v>
      </c>
      <c r="F4602" t="b">
        <v>0</v>
      </c>
      <c r="G4602" t="b">
        <v>0</v>
      </c>
      <c r="H4602" t="b">
        <v>0</v>
      </c>
      <c r="I4602" t="b">
        <v>0</v>
      </c>
      <c r="J4602" t="b">
        <v>0</v>
      </c>
      <c r="L4602">
        <f t="shared" si="72"/>
        <v>7</v>
      </c>
    </row>
    <row r="4603" spans="1:12" x14ac:dyDescent="0.3">
      <c r="A4603" t="s">
        <v>720</v>
      </c>
      <c r="B4603" s="97" t="s">
        <v>1060</v>
      </c>
      <c r="C4603" t="s">
        <v>133</v>
      </c>
      <c r="D4603" t="b">
        <v>0</v>
      </c>
      <c r="E4603" t="b">
        <v>0</v>
      </c>
      <c r="F4603" t="b">
        <v>0</v>
      </c>
      <c r="G4603" t="b">
        <v>0</v>
      </c>
      <c r="H4603" t="b">
        <v>0</v>
      </c>
      <c r="I4603" t="b">
        <v>0</v>
      </c>
      <c r="J4603" t="b">
        <v>0</v>
      </c>
      <c r="L4603">
        <f t="shared" si="72"/>
        <v>7</v>
      </c>
    </row>
    <row r="4604" spans="1:12" x14ac:dyDescent="0.3">
      <c r="A4604" t="s">
        <v>720</v>
      </c>
      <c r="B4604" s="97" t="s">
        <v>1060</v>
      </c>
      <c r="C4604" t="s">
        <v>133</v>
      </c>
      <c r="D4604" t="b">
        <v>0</v>
      </c>
      <c r="E4604" t="b">
        <v>0</v>
      </c>
      <c r="F4604" t="b">
        <v>0</v>
      </c>
      <c r="G4604" t="b">
        <v>0</v>
      </c>
      <c r="H4604" t="b">
        <v>0</v>
      </c>
      <c r="I4604" t="b">
        <v>0</v>
      </c>
      <c r="J4604" t="b">
        <v>0</v>
      </c>
      <c r="L4604">
        <f t="shared" si="72"/>
        <v>7</v>
      </c>
    </row>
    <row r="4605" spans="1:12" x14ac:dyDescent="0.3">
      <c r="A4605" t="s">
        <v>720</v>
      </c>
      <c r="B4605" s="97" t="s">
        <v>1060</v>
      </c>
      <c r="C4605" t="s">
        <v>133</v>
      </c>
      <c r="D4605" t="b">
        <v>0</v>
      </c>
      <c r="E4605" t="b">
        <v>0</v>
      </c>
      <c r="F4605" t="b">
        <v>0</v>
      </c>
      <c r="G4605" t="b">
        <v>0</v>
      </c>
      <c r="H4605" t="b">
        <v>0</v>
      </c>
      <c r="I4605" t="b">
        <v>0</v>
      </c>
      <c r="J4605" t="b">
        <v>0</v>
      </c>
      <c r="L4605">
        <f t="shared" si="72"/>
        <v>7</v>
      </c>
    </row>
    <row r="4606" spans="1:12" x14ac:dyDescent="0.3">
      <c r="A4606" t="s">
        <v>720</v>
      </c>
      <c r="B4606" s="97" t="s">
        <v>1060</v>
      </c>
      <c r="C4606" t="s">
        <v>133</v>
      </c>
      <c r="D4606" t="b">
        <v>0</v>
      </c>
      <c r="E4606" t="b">
        <v>0</v>
      </c>
      <c r="F4606" t="b">
        <v>0</v>
      </c>
      <c r="G4606" t="b">
        <v>0</v>
      </c>
      <c r="H4606" t="b">
        <v>0</v>
      </c>
      <c r="I4606" t="b">
        <v>0</v>
      </c>
      <c r="J4606" t="b">
        <v>0</v>
      </c>
      <c r="L4606">
        <f t="shared" si="72"/>
        <v>7</v>
      </c>
    </row>
    <row r="4607" spans="1:12" x14ac:dyDescent="0.3">
      <c r="A4607" t="s">
        <v>720</v>
      </c>
      <c r="B4607" s="97" t="s">
        <v>1060</v>
      </c>
      <c r="C4607" t="s">
        <v>133</v>
      </c>
      <c r="D4607" t="b">
        <v>0</v>
      </c>
      <c r="E4607" t="b">
        <v>0</v>
      </c>
      <c r="F4607" t="b">
        <v>0</v>
      </c>
      <c r="G4607" t="b">
        <v>0</v>
      </c>
      <c r="H4607" t="b">
        <v>0</v>
      </c>
      <c r="I4607" t="b">
        <v>0</v>
      </c>
      <c r="J4607" t="b">
        <v>0</v>
      </c>
      <c r="L4607">
        <f t="shared" si="72"/>
        <v>7</v>
      </c>
    </row>
    <row r="4608" spans="1:12" x14ac:dyDescent="0.3">
      <c r="A4608" t="s">
        <v>720</v>
      </c>
      <c r="B4608" s="97" t="s">
        <v>1060</v>
      </c>
      <c r="C4608" t="s">
        <v>133</v>
      </c>
      <c r="D4608" t="b">
        <v>0</v>
      </c>
      <c r="E4608" t="b">
        <v>0</v>
      </c>
      <c r="F4608" t="b">
        <v>0</v>
      </c>
      <c r="G4608" t="b">
        <v>0</v>
      </c>
      <c r="H4608" t="b">
        <v>0</v>
      </c>
      <c r="I4608" t="b">
        <v>0</v>
      </c>
      <c r="J4608" t="b">
        <v>0</v>
      </c>
      <c r="L4608">
        <f t="shared" si="72"/>
        <v>7</v>
      </c>
    </row>
    <row r="4609" spans="1:12" x14ac:dyDescent="0.3">
      <c r="A4609" t="s">
        <v>720</v>
      </c>
      <c r="B4609" s="97" t="s">
        <v>1060</v>
      </c>
      <c r="C4609" t="s">
        <v>133</v>
      </c>
      <c r="D4609" t="b">
        <v>0</v>
      </c>
      <c r="E4609" t="b">
        <v>0</v>
      </c>
      <c r="F4609" t="b">
        <v>0</v>
      </c>
      <c r="G4609" t="b">
        <v>0</v>
      </c>
      <c r="H4609" t="b">
        <v>0</v>
      </c>
      <c r="I4609" t="b">
        <v>0</v>
      </c>
      <c r="J4609" t="b">
        <v>0</v>
      </c>
      <c r="L4609">
        <f t="shared" si="72"/>
        <v>7</v>
      </c>
    </row>
    <row r="4610" spans="1:12" x14ac:dyDescent="0.3">
      <c r="A4610" t="s">
        <v>720</v>
      </c>
      <c r="B4610" s="97" t="s">
        <v>1060</v>
      </c>
      <c r="C4610" t="s">
        <v>133</v>
      </c>
      <c r="D4610" t="b">
        <v>0</v>
      </c>
      <c r="E4610" t="b">
        <v>0</v>
      </c>
      <c r="F4610" t="b">
        <v>0</v>
      </c>
      <c r="G4610" t="b">
        <v>0</v>
      </c>
      <c r="H4610" t="b">
        <v>0</v>
      </c>
      <c r="I4610" t="b">
        <v>0</v>
      </c>
      <c r="J4610" t="b">
        <v>0</v>
      </c>
      <c r="L4610">
        <f t="shared" si="72"/>
        <v>7</v>
      </c>
    </row>
    <row r="4611" spans="1:12" x14ac:dyDescent="0.3">
      <c r="A4611" t="s">
        <v>720</v>
      </c>
      <c r="B4611" s="97" t="s">
        <v>1060</v>
      </c>
      <c r="C4611" t="s">
        <v>133</v>
      </c>
      <c r="D4611" t="b">
        <v>0</v>
      </c>
      <c r="E4611" t="b">
        <v>0</v>
      </c>
      <c r="F4611" t="b">
        <v>0</v>
      </c>
      <c r="G4611" t="b">
        <v>0</v>
      </c>
      <c r="H4611" t="b">
        <v>0</v>
      </c>
      <c r="I4611" t="b">
        <v>0</v>
      </c>
      <c r="J4611" t="b">
        <v>0</v>
      </c>
      <c r="L4611">
        <f t="shared" si="72"/>
        <v>7</v>
      </c>
    </row>
    <row r="4612" spans="1:12" x14ac:dyDescent="0.3">
      <c r="A4612" t="s">
        <v>720</v>
      </c>
      <c r="B4612" s="97" t="s">
        <v>1060</v>
      </c>
      <c r="C4612" t="s">
        <v>133</v>
      </c>
      <c r="D4612" t="b">
        <v>0</v>
      </c>
      <c r="E4612" t="b">
        <v>0</v>
      </c>
      <c r="F4612" t="b">
        <v>0</v>
      </c>
      <c r="G4612" t="b">
        <v>0</v>
      </c>
      <c r="H4612" t="b">
        <v>0</v>
      </c>
      <c r="I4612" t="b">
        <v>0</v>
      </c>
      <c r="J4612" t="b">
        <v>0</v>
      </c>
      <c r="L4612">
        <f t="shared" si="72"/>
        <v>7</v>
      </c>
    </row>
    <row r="4613" spans="1:12" x14ac:dyDescent="0.3">
      <c r="A4613" t="s">
        <v>720</v>
      </c>
      <c r="B4613" s="97" t="s">
        <v>1060</v>
      </c>
      <c r="C4613" t="s">
        <v>133</v>
      </c>
      <c r="D4613" t="b">
        <v>0</v>
      </c>
      <c r="E4613" t="b">
        <v>0</v>
      </c>
      <c r="F4613" t="b">
        <v>0</v>
      </c>
      <c r="G4613" t="b">
        <v>0</v>
      </c>
      <c r="H4613" t="b">
        <v>0</v>
      </c>
      <c r="I4613" t="b">
        <v>0</v>
      </c>
      <c r="J4613" t="b">
        <v>0</v>
      </c>
      <c r="L4613">
        <f t="shared" si="72"/>
        <v>7</v>
      </c>
    </row>
    <row r="4614" spans="1:12" x14ac:dyDescent="0.3">
      <c r="A4614" t="s">
        <v>720</v>
      </c>
      <c r="B4614" s="97" t="s">
        <v>1060</v>
      </c>
      <c r="C4614" t="s">
        <v>133</v>
      </c>
      <c r="D4614" t="b">
        <v>0</v>
      </c>
      <c r="E4614" t="b">
        <v>0</v>
      </c>
      <c r="F4614" t="b">
        <v>0</v>
      </c>
      <c r="G4614" t="b">
        <v>0</v>
      </c>
      <c r="H4614" t="b">
        <v>0</v>
      </c>
      <c r="I4614" t="b">
        <v>0</v>
      </c>
      <c r="J4614" t="b">
        <v>0</v>
      </c>
      <c r="L4614">
        <f t="shared" si="72"/>
        <v>7</v>
      </c>
    </row>
    <row r="4615" spans="1:12" x14ac:dyDescent="0.3">
      <c r="A4615" t="s">
        <v>720</v>
      </c>
      <c r="B4615" s="97" t="s">
        <v>1060</v>
      </c>
      <c r="C4615" t="s">
        <v>133</v>
      </c>
      <c r="D4615" t="b">
        <v>0</v>
      </c>
      <c r="E4615" t="b">
        <v>0</v>
      </c>
      <c r="F4615" t="b">
        <v>0</v>
      </c>
      <c r="G4615" t="b">
        <v>0</v>
      </c>
      <c r="H4615" t="b">
        <v>0</v>
      </c>
      <c r="I4615" t="b">
        <v>0</v>
      </c>
      <c r="J4615" t="b">
        <v>0</v>
      </c>
      <c r="L4615">
        <f t="shared" si="72"/>
        <v>7</v>
      </c>
    </row>
    <row r="4616" spans="1:12" x14ac:dyDescent="0.3">
      <c r="A4616" t="s">
        <v>720</v>
      </c>
      <c r="B4616" s="97" t="s">
        <v>1060</v>
      </c>
      <c r="C4616" t="s">
        <v>133</v>
      </c>
      <c r="D4616" t="b">
        <v>0</v>
      </c>
      <c r="E4616" t="b">
        <v>0</v>
      </c>
      <c r="F4616" t="b">
        <v>0</v>
      </c>
      <c r="G4616" t="b">
        <v>0</v>
      </c>
      <c r="H4616" t="b">
        <v>0</v>
      </c>
      <c r="I4616" t="b">
        <v>0</v>
      </c>
      <c r="J4616" t="b">
        <v>0</v>
      </c>
      <c r="L4616">
        <f t="shared" si="72"/>
        <v>7</v>
      </c>
    </row>
    <row r="4617" spans="1:12" x14ac:dyDescent="0.3">
      <c r="A4617" t="s">
        <v>720</v>
      </c>
      <c r="B4617" s="97" t="s">
        <v>1060</v>
      </c>
      <c r="C4617" t="s">
        <v>117</v>
      </c>
      <c r="D4617" t="b">
        <v>0</v>
      </c>
      <c r="E4617" t="b">
        <v>0</v>
      </c>
      <c r="F4617" t="b">
        <v>0</v>
      </c>
      <c r="G4617" t="b">
        <v>0</v>
      </c>
      <c r="H4617" t="b">
        <v>0</v>
      </c>
      <c r="I4617" t="b">
        <v>0</v>
      </c>
      <c r="J4617" t="b">
        <v>0</v>
      </c>
      <c r="L4617">
        <f t="shared" si="72"/>
        <v>7</v>
      </c>
    </row>
    <row r="4618" spans="1:12" x14ac:dyDescent="0.3">
      <c r="A4618" t="s">
        <v>720</v>
      </c>
      <c r="B4618" s="97" t="s">
        <v>1060</v>
      </c>
      <c r="C4618" t="s">
        <v>117</v>
      </c>
      <c r="D4618" t="b">
        <v>0</v>
      </c>
      <c r="E4618" t="b">
        <v>0</v>
      </c>
      <c r="F4618" t="b">
        <v>0</v>
      </c>
      <c r="G4618" t="b">
        <v>0</v>
      </c>
      <c r="H4618" t="b">
        <v>1</v>
      </c>
      <c r="I4618" t="b">
        <v>0</v>
      </c>
      <c r="J4618" t="b">
        <v>0</v>
      </c>
      <c r="L4618">
        <f t="shared" ref="L4618:L4681" si="73">MATCH(TRUE,D4618:J4618)</f>
        <v>7</v>
      </c>
    </row>
    <row r="4619" spans="1:12" x14ac:dyDescent="0.3">
      <c r="A4619" t="s">
        <v>720</v>
      </c>
      <c r="B4619" s="97" t="s">
        <v>1060</v>
      </c>
      <c r="C4619" t="s">
        <v>117</v>
      </c>
      <c r="D4619" t="b">
        <v>0</v>
      </c>
      <c r="E4619" t="b">
        <v>0</v>
      </c>
      <c r="F4619" t="b">
        <v>0</v>
      </c>
      <c r="G4619" t="b">
        <v>0</v>
      </c>
      <c r="H4619" t="b">
        <v>0</v>
      </c>
      <c r="I4619" t="b">
        <v>0</v>
      </c>
      <c r="J4619" t="b">
        <v>0</v>
      </c>
      <c r="L4619">
        <f t="shared" si="73"/>
        <v>7</v>
      </c>
    </row>
    <row r="4620" spans="1:12" x14ac:dyDescent="0.3">
      <c r="A4620" t="s">
        <v>720</v>
      </c>
      <c r="B4620" s="97" t="s">
        <v>1060</v>
      </c>
      <c r="C4620" t="s">
        <v>117</v>
      </c>
      <c r="D4620" t="b">
        <v>0</v>
      </c>
      <c r="E4620" t="b">
        <v>0</v>
      </c>
      <c r="F4620" t="b">
        <v>0</v>
      </c>
      <c r="G4620" t="b">
        <v>0</v>
      </c>
      <c r="H4620" t="b">
        <v>0</v>
      </c>
      <c r="I4620" t="b">
        <v>1</v>
      </c>
      <c r="J4620" t="b">
        <v>0</v>
      </c>
      <c r="L4620">
        <f t="shared" si="73"/>
        <v>6</v>
      </c>
    </row>
    <row r="4621" spans="1:12" x14ac:dyDescent="0.3">
      <c r="A4621" t="s">
        <v>720</v>
      </c>
      <c r="B4621" s="97" t="s">
        <v>1060</v>
      </c>
      <c r="C4621" t="s">
        <v>117</v>
      </c>
      <c r="D4621" t="b">
        <v>0</v>
      </c>
      <c r="E4621" t="b">
        <v>0</v>
      </c>
      <c r="F4621" t="b">
        <v>0</v>
      </c>
      <c r="G4621" t="b">
        <v>0</v>
      </c>
      <c r="H4621" t="b">
        <v>0</v>
      </c>
      <c r="I4621" t="b">
        <v>0</v>
      </c>
      <c r="J4621" t="b">
        <v>0</v>
      </c>
      <c r="L4621">
        <f t="shared" si="73"/>
        <v>7</v>
      </c>
    </row>
    <row r="4622" spans="1:12" x14ac:dyDescent="0.3">
      <c r="A4622" t="s">
        <v>720</v>
      </c>
      <c r="B4622" s="97" t="s">
        <v>1060</v>
      </c>
      <c r="C4622" t="s">
        <v>117</v>
      </c>
      <c r="D4622" t="b">
        <v>0</v>
      </c>
      <c r="E4622" t="b">
        <v>1</v>
      </c>
      <c r="F4622" t="b">
        <v>0</v>
      </c>
      <c r="G4622" t="b">
        <v>0</v>
      </c>
      <c r="H4622" t="b">
        <v>0</v>
      </c>
      <c r="I4622" t="b">
        <v>1</v>
      </c>
      <c r="J4622" t="b">
        <v>0</v>
      </c>
      <c r="L4622">
        <f t="shared" si="73"/>
        <v>6</v>
      </c>
    </row>
    <row r="4623" spans="1:12" x14ac:dyDescent="0.3">
      <c r="A4623" t="s">
        <v>720</v>
      </c>
      <c r="B4623" s="97" t="s">
        <v>1060</v>
      </c>
      <c r="C4623" t="s">
        <v>117</v>
      </c>
      <c r="D4623" t="b">
        <v>0</v>
      </c>
      <c r="E4623" t="b">
        <v>0</v>
      </c>
      <c r="F4623" t="b">
        <v>0</v>
      </c>
      <c r="G4623" t="b">
        <v>0</v>
      </c>
      <c r="H4623" t="b">
        <v>0</v>
      </c>
      <c r="I4623" t="b">
        <v>1</v>
      </c>
      <c r="J4623" t="b">
        <v>0</v>
      </c>
      <c r="L4623">
        <f t="shared" si="73"/>
        <v>6</v>
      </c>
    </row>
    <row r="4624" spans="1:12" x14ac:dyDescent="0.3">
      <c r="A4624" t="s">
        <v>720</v>
      </c>
      <c r="B4624" s="97" t="s">
        <v>1060</v>
      </c>
      <c r="C4624" t="s">
        <v>117</v>
      </c>
      <c r="D4624" t="b">
        <v>0</v>
      </c>
      <c r="E4624" t="b">
        <v>0</v>
      </c>
      <c r="F4624" t="b">
        <v>0</v>
      </c>
      <c r="G4624" t="b">
        <v>0</v>
      </c>
      <c r="H4624" t="b">
        <v>0</v>
      </c>
      <c r="I4624" t="b">
        <v>0</v>
      </c>
      <c r="J4624" t="b">
        <v>0</v>
      </c>
      <c r="L4624">
        <f t="shared" si="73"/>
        <v>7</v>
      </c>
    </row>
    <row r="4625" spans="1:12" x14ac:dyDescent="0.3">
      <c r="A4625" t="s">
        <v>720</v>
      </c>
      <c r="B4625" s="97" t="s">
        <v>1060</v>
      </c>
      <c r="C4625" t="s">
        <v>117</v>
      </c>
      <c r="D4625" t="b">
        <v>0</v>
      </c>
      <c r="E4625" t="b">
        <v>0</v>
      </c>
      <c r="F4625" t="b">
        <v>0</v>
      </c>
      <c r="G4625" t="b">
        <v>0</v>
      </c>
      <c r="H4625" t="b">
        <v>1</v>
      </c>
      <c r="I4625" t="b">
        <v>0</v>
      </c>
      <c r="J4625" t="b">
        <v>0</v>
      </c>
      <c r="L4625">
        <f t="shared" si="73"/>
        <v>7</v>
      </c>
    </row>
    <row r="4626" spans="1:12" x14ac:dyDescent="0.3">
      <c r="A4626" t="s">
        <v>720</v>
      </c>
      <c r="B4626" s="97" t="s">
        <v>1060</v>
      </c>
      <c r="C4626" t="s">
        <v>117</v>
      </c>
      <c r="D4626" t="b">
        <v>0</v>
      </c>
      <c r="E4626" t="b">
        <v>0</v>
      </c>
      <c r="F4626" t="b">
        <v>0</v>
      </c>
      <c r="G4626" t="b">
        <v>0</v>
      </c>
      <c r="H4626" t="b">
        <v>1</v>
      </c>
      <c r="I4626" t="b">
        <v>0</v>
      </c>
      <c r="J4626" t="b">
        <v>0</v>
      </c>
      <c r="L4626">
        <f t="shared" si="73"/>
        <v>7</v>
      </c>
    </row>
    <row r="4627" spans="1:12" x14ac:dyDescent="0.3">
      <c r="A4627" t="s">
        <v>720</v>
      </c>
      <c r="B4627" s="97" t="s">
        <v>1060</v>
      </c>
      <c r="C4627" t="s">
        <v>117</v>
      </c>
      <c r="D4627" t="b">
        <v>0</v>
      </c>
      <c r="E4627" t="b">
        <v>0</v>
      </c>
      <c r="F4627" t="b">
        <v>0</v>
      </c>
      <c r="G4627" t="b">
        <v>1</v>
      </c>
      <c r="H4627" t="b">
        <v>0</v>
      </c>
      <c r="I4627" t="b">
        <v>1</v>
      </c>
      <c r="J4627" t="b">
        <v>0</v>
      </c>
      <c r="L4627">
        <f t="shared" si="73"/>
        <v>4</v>
      </c>
    </row>
    <row r="4628" spans="1:12" x14ac:dyDescent="0.3">
      <c r="A4628" t="s">
        <v>720</v>
      </c>
      <c r="B4628" s="97" t="s">
        <v>1060</v>
      </c>
      <c r="C4628" t="s">
        <v>117</v>
      </c>
      <c r="D4628" t="b">
        <v>0</v>
      </c>
      <c r="E4628" t="b">
        <v>0</v>
      </c>
      <c r="F4628" t="b">
        <v>0</v>
      </c>
      <c r="G4628" t="b">
        <v>0</v>
      </c>
      <c r="H4628" t="b">
        <v>0</v>
      </c>
      <c r="I4628" t="b">
        <v>0</v>
      </c>
      <c r="J4628" t="b">
        <v>0</v>
      </c>
      <c r="L4628">
        <f t="shared" si="73"/>
        <v>7</v>
      </c>
    </row>
    <row r="4629" spans="1:12" x14ac:dyDescent="0.3">
      <c r="A4629" t="s">
        <v>720</v>
      </c>
      <c r="B4629" s="97" t="s">
        <v>1060</v>
      </c>
      <c r="C4629" t="s">
        <v>117</v>
      </c>
      <c r="D4629" t="b">
        <v>0</v>
      </c>
      <c r="E4629" t="b">
        <v>0</v>
      </c>
      <c r="F4629" t="b">
        <v>0</v>
      </c>
      <c r="G4629" t="b">
        <v>0</v>
      </c>
      <c r="H4629" t="b">
        <v>0</v>
      </c>
      <c r="I4629" t="b">
        <v>1</v>
      </c>
      <c r="J4629" t="b">
        <v>0</v>
      </c>
      <c r="L4629">
        <f t="shared" si="73"/>
        <v>6</v>
      </c>
    </row>
    <row r="4630" spans="1:12" x14ac:dyDescent="0.3">
      <c r="A4630" t="s">
        <v>720</v>
      </c>
      <c r="B4630" s="97" t="s">
        <v>1060</v>
      </c>
      <c r="C4630" t="s">
        <v>117</v>
      </c>
      <c r="D4630" t="b">
        <v>0</v>
      </c>
      <c r="E4630" t="b">
        <v>0</v>
      </c>
      <c r="F4630" t="b">
        <v>0</v>
      </c>
      <c r="G4630" t="b">
        <v>0</v>
      </c>
      <c r="H4630" t="b">
        <v>0</v>
      </c>
      <c r="I4630" t="b">
        <v>1</v>
      </c>
      <c r="J4630" t="b">
        <v>0</v>
      </c>
      <c r="L4630">
        <f t="shared" si="73"/>
        <v>6</v>
      </c>
    </row>
    <row r="4631" spans="1:12" x14ac:dyDescent="0.3">
      <c r="A4631" t="s">
        <v>720</v>
      </c>
      <c r="B4631" s="97" t="s">
        <v>1060</v>
      </c>
      <c r="C4631" t="s">
        <v>117</v>
      </c>
      <c r="D4631" t="b">
        <v>0</v>
      </c>
      <c r="E4631" t="b">
        <v>0</v>
      </c>
      <c r="F4631" t="b">
        <v>0</v>
      </c>
      <c r="G4631" t="b">
        <v>0</v>
      </c>
      <c r="H4631" t="b">
        <v>0</v>
      </c>
      <c r="I4631" t="b">
        <v>0</v>
      </c>
      <c r="J4631" t="b">
        <v>0</v>
      </c>
      <c r="L4631">
        <f t="shared" si="73"/>
        <v>7</v>
      </c>
    </row>
    <row r="4632" spans="1:12" x14ac:dyDescent="0.3">
      <c r="A4632" t="s">
        <v>720</v>
      </c>
      <c r="B4632" s="97" t="s">
        <v>1060</v>
      </c>
      <c r="C4632" t="s">
        <v>117</v>
      </c>
      <c r="D4632" t="b">
        <v>0</v>
      </c>
      <c r="E4632" t="b">
        <v>0</v>
      </c>
      <c r="F4632" t="b">
        <v>0</v>
      </c>
      <c r="G4632" t="b">
        <v>0</v>
      </c>
      <c r="H4632" t="b">
        <v>1</v>
      </c>
      <c r="I4632" t="b">
        <v>1</v>
      </c>
      <c r="J4632" t="b">
        <v>0</v>
      </c>
      <c r="L4632">
        <f t="shared" si="73"/>
        <v>6</v>
      </c>
    </row>
    <row r="4633" spans="1:12" x14ac:dyDescent="0.3">
      <c r="A4633" t="s">
        <v>720</v>
      </c>
      <c r="B4633" s="97" t="s">
        <v>1060</v>
      </c>
      <c r="C4633" t="s">
        <v>117</v>
      </c>
      <c r="D4633" t="b">
        <v>0</v>
      </c>
      <c r="E4633" t="b">
        <v>0</v>
      </c>
      <c r="F4633" t="b">
        <v>0</v>
      </c>
      <c r="G4633" t="b">
        <v>0</v>
      </c>
      <c r="H4633" t="b">
        <v>0</v>
      </c>
      <c r="I4633" t="b">
        <v>0</v>
      </c>
      <c r="J4633" t="b">
        <v>0</v>
      </c>
      <c r="L4633">
        <f t="shared" si="73"/>
        <v>7</v>
      </c>
    </row>
    <row r="4634" spans="1:12" x14ac:dyDescent="0.3">
      <c r="A4634" t="s">
        <v>720</v>
      </c>
      <c r="B4634" s="97" t="s">
        <v>1060</v>
      </c>
      <c r="C4634" t="s">
        <v>117</v>
      </c>
      <c r="D4634" t="b">
        <v>0</v>
      </c>
      <c r="E4634" t="b">
        <v>0</v>
      </c>
      <c r="F4634" t="b">
        <v>0</v>
      </c>
      <c r="G4634" t="b">
        <v>0</v>
      </c>
      <c r="H4634" t="b">
        <v>0</v>
      </c>
      <c r="I4634" t="b">
        <v>0</v>
      </c>
      <c r="J4634" t="b">
        <v>0</v>
      </c>
      <c r="L4634">
        <f t="shared" si="73"/>
        <v>7</v>
      </c>
    </row>
    <row r="4635" spans="1:12" x14ac:dyDescent="0.3">
      <c r="A4635" t="s">
        <v>720</v>
      </c>
      <c r="B4635" s="97" t="s">
        <v>1060</v>
      </c>
      <c r="C4635" t="s">
        <v>117</v>
      </c>
      <c r="D4635" t="b">
        <v>0</v>
      </c>
      <c r="E4635" t="b">
        <v>0</v>
      </c>
      <c r="F4635" t="b">
        <v>0</v>
      </c>
      <c r="G4635" t="b">
        <v>0</v>
      </c>
      <c r="H4635" t="b">
        <v>1</v>
      </c>
      <c r="I4635" t="b">
        <v>0</v>
      </c>
      <c r="J4635" t="b">
        <v>0</v>
      </c>
      <c r="L4635">
        <f t="shared" si="73"/>
        <v>7</v>
      </c>
    </row>
    <row r="4636" spans="1:12" x14ac:dyDescent="0.3">
      <c r="A4636" t="s">
        <v>720</v>
      </c>
      <c r="B4636" s="97" t="s">
        <v>1060</v>
      </c>
      <c r="C4636" t="s">
        <v>117</v>
      </c>
      <c r="D4636" t="b">
        <v>0</v>
      </c>
      <c r="E4636" t="b">
        <v>0</v>
      </c>
      <c r="F4636" t="b">
        <v>0</v>
      </c>
      <c r="G4636" t="b">
        <v>0</v>
      </c>
      <c r="H4636" t="b">
        <v>0</v>
      </c>
      <c r="I4636" t="b">
        <v>0</v>
      </c>
      <c r="J4636" t="b">
        <v>0</v>
      </c>
      <c r="L4636">
        <f t="shared" si="73"/>
        <v>7</v>
      </c>
    </row>
    <row r="4637" spans="1:12" x14ac:dyDescent="0.3">
      <c r="A4637" t="s">
        <v>720</v>
      </c>
      <c r="B4637" s="97" t="s">
        <v>1060</v>
      </c>
      <c r="C4637" t="s">
        <v>117</v>
      </c>
      <c r="D4637" t="b">
        <v>0</v>
      </c>
      <c r="E4637" t="b">
        <v>0</v>
      </c>
      <c r="F4637" t="b">
        <v>0</v>
      </c>
      <c r="G4637" t="b">
        <v>0</v>
      </c>
      <c r="H4637" t="b">
        <v>0</v>
      </c>
      <c r="I4637" t="b">
        <v>0</v>
      </c>
      <c r="J4637" t="b">
        <v>0</v>
      </c>
      <c r="L4637">
        <f t="shared" si="73"/>
        <v>7</v>
      </c>
    </row>
    <row r="4638" spans="1:12" x14ac:dyDescent="0.3">
      <c r="A4638" t="s">
        <v>720</v>
      </c>
      <c r="B4638" s="97" t="s">
        <v>1060</v>
      </c>
      <c r="C4638" t="s">
        <v>117</v>
      </c>
      <c r="D4638" t="b">
        <v>0</v>
      </c>
      <c r="E4638" t="b">
        <v>0</v>
      </c>
      <c r="F4638" t="b">
        <v>0</v>
      </c>
      <c r="G4638" t="b">
        <v>0</v>
      </c>
      <c r="H4638" t="b">
        <v>0</v>
      </c>
      <c r="I4638" t="b">
        <v>0</v>
      </c>
      <c r="J4638" t="b">
        <v>0</v>
      </c>
      <c r="L4638">
        <f t="shared" si="73"/>
        <v>7</v>
      </c>
    </row>
    <row r="4639" spans="1:12" x14ac:dyDescent="0.3">
      <c r="A4639" t="s">
        <v>720</v>
      </c>
      <c r="B4639" s="97" t="s">
        <v>1060</v>
      </c>
      <c r="C4639" t="s">
        <v>117</v>
      </c>
      <c r="D4639" t="b">
        <v>0</v>
      </c>
      <c r="E4639" t="b">
        <v>0</v>
      </c>
      <c r="F4639" t="b">
        <v>0</v>
      </c>
      <c r="G4639" t="b">
        <v>0</v>
      </c>
      <c r="H4639" t="b">
        <v>0</v>
      </c>
      <c r="I4639" t="b">
        <v>0</v>
      </c>
      <c r="J4639" t="b">
        <v>0</v>
      </c>
      <c r="L4639">
        <f t="shared" si="73"/>
        <v>7</v>
      </c>
    </row>
    <row r="4640" spans="1:12" x14ac:dyDescent="0.3">
      <c r="A4640" t="s">
        <v>720</v>
      </c>
      <c r="B4640" s="97" t="s">
        <v>1060</v>
      </c>
      <c r="C4640" t="s">
        <v>117</v>
      </c>
      <c r="D4640" t="b">
        <v>0</v>
      </c>
      <c r="E4640" t="b">
        <v>0</v>
      </c>
      <c r="F4640" t="b">
        <v>0</v>
      </c>
      <c r="G4640" t="b">
        <v>1</v>
      </c>
      <c r="H4640" t="b">
        <v>0</v>
      </c>
      <c r="I4640" t="b">
        <v>0</v>
      </c>
      <c r="J4640" t="b">
        <v>0</v>
      </c>
      <c r="L4640">
        <f t="shared" si="73"/>
        <v>4</v>
      </c>
    </row>
    <row r="4641" spans="1:12" x14ac:dyDescent="0.3">
      <c r="A4641" t="s">
        <v>720</v>
      </c>
      <c r="B4641" s="97" t="s">
        <v>1060</v>
      </c>
      <c r="C4641" t="s">
        <v>117</v>
      </c>
      <c r="D4641" t="b">
        <v>0</v>
      </c>
      <c r="E4641" t="b">
        <v>0</v>
      </c>
      <c r="F4641" t="b">
        <v>1</v>
      </c>
      <c r="G4641" t="b">
        <v>0</v>
      </c>
      <c r="H4641" t="b">
        <v>0</v>
      </c>
      <c r="I4641" t="b">
        <v>0</v>
      </c>
      <c r="J4641" t="b">
        <v>0</v>
      </c>
      <c r="L4641">
        <f t="shared" si="73"/>
        <v>7</v>
      </c>
    </row>
    <row r="4642" spans="1:12" x14ac:dyDescent="0.3">
      <c r="A4642" t="s">
        <v>720</v>
      </c>
      <c r="B4642" s="97" t="s">
        <v>1060</v>
      </c>
      <c r="C4642" t="s">
        <v>117</v>
      </c>
      <c r="D4642" t="b">
        <v>0</v>
      </c>
      <c r="E4642" t="b">
        <v>0</v>
      </c>
      <c r="F4642" t="b">
        <v>0</v>
      </c>
      <c r="G4642" t="b">
        <v>1</v>
      </c>
      <c r="H4642" t="b">
        <v>0</v>
      </c>
      <c r="I4642" t="b">
        <v>1</v>
      </c>
      <c r="J4642" t="b">
        <v>0</v>
      </c>
      <c r="L4642">
        <f t="shared" si="73"/>
        <v>4</v>
      </c>
    </row>
    <row r="4643" spans="1:12" x14ac:dyDescent="0.3">
      <c r="A4643" t="s">
        <v>720</v>
      </c>
      <c r="B4643" s="97" t="s">
        <v>1060</v>
      </c>
      <c r="C4643" t="s">
        <v>117</v>
      </c>
      <c r="D4643" t="b">
        <v>0</v>
      </c>
      <c r="E4643" t="b">
        <v>0</v>
      </c>
      <c r="F4643" t="b">
        <v>0</v>
      </c>
      <c r="G4643" t="b">
        <v>0</v>
      </c>
      <c r="H4643" t="b">
        <v>0</v>
      </c>
      <c r="I4643" t="b">
        <v>0</v>
      </c>
      <c r="J4643" t="b">
        <v>0</v>
      </c>
      <c r="L4643">
        <f t="shared" si="73"/>
        <v>7</v>
      </c>
    </row>
    <row r="4644" spans="1:12" x14ac:dyDescent="0.3">
      <c r="A4644" t="s">
        <v>720</v>
      </c>
      <c r="B4644" s="97" t="s">
        <v>1060</v>
      </c>
      <c r="C4644" t="s">
        <v>117</v>
      </c>
      <c r="D4644" t="b">
        <v>0</v>
      </c>
      <c r="E4644" t="b">
        <v>0</v>
      </c>
      <c r="F4644" t="b">
        <v>0</v>
      </c>
      <c r="G4644" t="b">
        <v>0</v>
      </c>
      <c r="H4644" t="b">
        <v>1</v>
      </c>
      <c r="I4644" t="b">
        <v>0</v>
      </c>
      <c r="J4644" t="b">
        <v>0</v>
      </c>
      <c r="L4644">
        <f t="shared" si="73"/>
        <v>7</v>
      </c>
    </row>
    <row r="4645" spans="1:12" x14ac:dyDescent="0.3">
      <c r="A4645" t="s">
        <v>720</v>
      </c>
      <c r="B4645" s="97" t="s">
        <v>1060</v>
      </c>
      <c r="C4645" t="s">
        <v>117</v>
      </c>
      <c r="D4645" t="b">
        <v>0</v>
      </c>
      <c r="E4645" t="b">
        <v>0</v>
      </c>
      <c r="F4645" t="b">
        <v>0</v>
      </c>
      <c r="G4645" t="b">
        <v>0</v>
      </c>
      <c r="H4645" t="b">
        <v>0</v>
      </c>
      <c r="I4645" t="b">
        <v>0</v>
      </c>
      <c r="J4645" t="b">
        <v>0</v>
      </c>
      <c r="L4645">
        <f t="shared" si="73"/>
        <v>7</v>
      </c>
    </row>
    <row r="4646" spans="1:12" x14ac:dyDescent="0.3">
      <c r="A4646" t="s">
        <v>720</v>
      </c>
      <c r="B4646" s="97" t="s">
        <v>1060</v>
      </c>
      <c r="C4646" t="s">
        <v>117</v>
      </c>
      <c r="D4646" t="b">
        <v>0</v>
      </c>
      <c r="E4646" t="b">
        <v>0</v>
      </c>
      <c r="F4646" t="b">
        <v>0</v>
      </c>
      <c r="G4646" t="b">
        <v>0</v>
      </c>
      <c r="H4646" t="b">
        <v>0</v>
      </c>
      <c r="I4646" t="b">
        <v>0</v>
      </c>
      <c r="J4646" t="b">
        <v>0</v>
      </c>
      <c r="L4646">
        <f t="shared" si="73"/>
        <v>7</v>
      </c>
    </row>
    <row r="4647" spans="1:12" x14ac:dyDescent="0.3">
      <c r="A4647" t="s">
        <v>720</v>
      </c>
      <c r="B4647" s="97" t="s">
        <v>1060</v>
      </c>
      <c r="C4647" t="s">
        <v>117</v>
      </c>
      <c r="D4647" t="b">
        <v>0</v>
      </c>
      <c r="E4647" t="b">
        <v>0</v>
      </c>
      <c r="F4647" t="b">
        <v>0</v>
      </c>
      <c r="G4647" t="b">
        <v>0</v>
      </c>
      <c r="H4647" t="b">
        <v>1</v>
      </c>
      <c r="I4647" t="b">
        <v>0</v>
      </c>
      <c r="J4647" t="b">
        <v>0</v>
      </c>
      <c r="L4647">
        <f t="shared" si="73"/>
        <v>7</v>
      </c>
    </row>
    <row r="4648" spans="1:12" x14ac:dyDescent="0.3">
      <c r="A4648" t="s">
        <v>720</v>
      </c>
      <c r="B4648" s="97" t="s">
        <v>1060</v>
      </c>
      <c r="C4648" t="s">
        <v>117</v>
      </c>
      <c r="D4648" t="b">
        <v>0</v>
      </c>
      <c r="E4648" t="b">
        <v>0</v>
      </c>
      <c r="F4648" t="b">
        <v>0</v>
      </c>
      <c r="G4648" t="b">
        <v>0</v>
      </c>
      <c r="H4648" t="b">
        <v>0</v>
      </c>
      <c r="I4648" t="b">
        <v>0</v>
      </c>
      <c r="J4648" t="b">
        <v>0</v>
      </c>
      <c r="L4648">
        <f t="shared" si="73"/>
        <v>7</v>
      </c>
    </row>
    <row r="4649" spans="1:12" x14ac:dyDescent="0.3">
      <c r="A4649" t="s">
        <v>720</v>
      </c>
      <c r="B4649" s="97" t="s">
        <v>1060</v>
      </c>
      <c r="C4649" t="s">
        <v>117</v>
      </c>
      <c r="D4649" t="b">
        <v>0</v>
      </c>
      <c r="E4649" t="b">
        <v>0</v>
      </c>
      <c r="F4649" t="b">
        <v>0</v>
      </c>
      <c r="G4649" t="b">
        <v>0</v>
      </c>
      <c r="H4649" t="b">
        <v>0</v>
      </c>
      <c r="I4649" t="b">
        <v>0</v>
      </c>
      <c r="J4649" t="b">
        <v>0</v>
      </c>
      <c r="L4649">
        <f t="shared" si="73"/>
        <v>7</v>
      </c>
    </row>
    <row r="4650" spans="1:12" x14ac:dyDescent="0.3">
      <c r="A4650" t="s">
        <v>720</v>
      </c>
      <c r="B4650" s="97" t="s">
        <v>1060</v>
      </c>
      <c r="C4650" t="s">
        <v>117</v>
      </c>
      <c r="D4650" t="b">
        <v>0</v>
      </c>
      <c r="E4650" t="b">
        <v>0</v>
      </c>
      <c r="F4650" t="b">
        <v>0</v>
      </c>
      <c r="G4650" t="b">
        <v>0</v>
      </c>
      <c r="H4650" t="b">
        <v>1</v>
      </c>
      <c r="I4650" t="b">
        <v>0</v>
      </c>
      <c r="J4650" t="b">
        <v>0</v>
      </c>
      <c r="L4650">
        <f t="shared" si="73"/>
        <v>7</v>
      </c>
    </row>
    <row r="4651" spans="1:12" x14ac:dyDescent="0.3">
      <c r="A4651" t="s">
        <v>720</v>
      </c>
      <c r="B4651" s="97" t="s">
        <v>1060</v>
      </c>
      <c r="C4651" t="s">
        <v>117</v>
      </c>
      <c r="D4651" t="b">
        <v>0</v>
      </c>
      <c r="E4651" t="b">
        <v>0</v>
      </c>
      <c r="F4651" t="b">
        <v>0</v>
      </c>
      <c r="G4651" t="b">
        <v>0</v>
      </c>
      <c r="H4651" t="b">
        <v>0</v>
      </c>
      <c r="I4651" t="b">
        <v>0</v>
      </c>
      <c r="J4651" t="b">
        <v>0</v>
      </c>
      <c r="L4651">
        <f t="shared" si="73"/>
        <v>7</v>
      </c>
    </row>
    <row r="4652" spans="1:12" x14ac:dyDescent="0.3">
      <c r="A4652" t="s">
        <v>720</v>
      </c>
      <c r="B4652" s="97" t="s">
        <v>1060</v>
      </c>
      <c r="C4652" t="s">
        <v>117</v>
      </c>
      <c r="D4652" t="b">
        <v>0</v>
      </c>
      <c r="E4652" t="b">
        <v>0</v>
      </c>
      <c r="F4652" t="b">
        <v>0</v>
      </c>
      <c r="G4652" t="b">
        <v>0</v>
      </c>
      <c r="H4652" t="b">
        <v>0</v>
      </c>
      <c r="I4652" t="b">
        <v>0</v>
      </c>
      <c r="J4652" t="b">
        <v>0</v>
      </c>
      <c r="L4652">
        <f t="shared" si="73"/>
        <v>7</v>
      </c>
    </row>
    <row r="4653" spans="1:12" x14ac:dyDescent="0.3">
      <c r="A4653" t="s">
        <v>720</v>
      </c>
      <c r="B4653" s="97" t="s">
        <v>1060</v>
      </c>
      <c r="C4653" t="s">
        <v>117</v>
      </c>
      <c r="D4653" t="b">
        <v>0</v>
      </c>
      <c r="E4653" t="b">
        <v>0</v>
      </c>
      <c r="F4653" t="b">
        <v>0</v>
      </c>
      <c r="G4653" t="b">
        <v>0</v>
      </c>
      <c r="H4653" t="b">
        <v>1</v>
      </c>
      <c r="I4653" t="b">
        <v>0</v>
      </c>
      <c r="J4653" t="b">
        <v>0</v>
      </c>
      <c r="L4653">
        <f t="shared" si="73"/>
        <v>7</v>
      </c>
    </row>
    <row r="4654" spans="1:12" x14ac:dyDescent="0.3">
      <c r="A4654" t="s">
        <v>720</v>
      </c>
      <c r="B4654" s="97" t="s">
        <v>1060</v>
      </c>
      <c r="C4654" t="s">
        <v>117</v>
      </c>
      <c r="D4654" t="b">
        <v>0</v>
      </c>
      <c r="E4654" t="b">
        <v>0</v>
      </c>
      <c r="F4654" t="b">
        <v>0</v>
      </c>
      <c r="G4654" t="b">
        <v>0</v>
      </c>
      <c r="H4654" t="b">
        <v>0</v>
      </c>
      <c r="I4654" t="b">
        <v>0</v>
      </c>
      <c r="J4654" t="b">
        <v>0</v>
      </c>
      <c r="L4654">
        <f t="shared" si="73"/>
        <v>7</v>
      </c>
    </row>
    <row r="4655" spans="1:12" x14ac:dyDescent="0.3">
      <c r="A4655" t="s">
        <v>720</v>
      </c>
      <c r="B4655" s="97" t="s">
        <v>1060</v>
      </c>
      <c r="C4655" t="s">
        <v>117</v>
      </c>
      <c r="D4655" t="b">
        <v>0</v>
      </c>
      <c r="E4655" t="b">
        <v>0</v>
      </c>
      <c r="F4655" t="b">
        <v>0</v>
      </c>
      <c r="G4655" t="b">
        <v>0</v>
      </c>
      <c r="H4655" t="b">
        <v>0</v>
      </c>
      <c r="I4655" t="b">
        <v>0</v>
      </c>
      <c r="J4655" t="b">
        <v>0</v>
      </c>
      <c r="L4655">
        <f t="shared" si="73"/>
        <v>7</v>
      </c>
    </row>
    <row r="4656" spans="1:12" x14ac:dyDescent="0.3">
      <c r="A4656" t="s">
        <v>720</v>
      </c>
      <c r="B4656" s="97" t="s">
        <v>1060</v>
      </c>
      <c r="C4656" t="s">
        <v>117</v>
      </c>
      <c r="D4656" t="b">
        <v>0</v>
      </c>
      <c r="E4656" t="b">
        <v>0</v>
      </c>
      <c r="F4656" t="b">
        <v>0</v>
      </c>
      <c r="G4656" t="b">
        <v>0</v>
      </c>
      <c r="H4656" t="b">
        <v>0</v>
      </c>
      <c r="I4656" t="b">
        <v>0</v>
      </c>
      <c r="J4656" t="b">
        <v>0</v>
      </c>
      <c r="L4656">
        <f t="shared" si="73"/>
        <v>7</v>
      </c>
    </row>
    <row r="4657" spans="1:12" x14ac:dyDescent="0.3">
      <c r="A4657" t="s">
        <v>720</v>
      </c>
      <c r="B4657" s="97" t="s">
        <v>1060</v>
      </c>
      <c r="C4657" t="s">
        <v>117</v>
      </c>
      <c r="D4657" t="b">
        <v>0</v>
      </c>
      <c r="E4657" t="b">
        <v>0</v>
      </c>
      <c r="F4657" t="b">
        <v>0</v>
      </c>
      <c r="G4657" t="b">
        <v>0</v>
      </c>
      <c r="H4657" t="b">
        <v>0</v>
      </c>
      <c r="I4657" t="b">
        <v>0</v>
      </c>
      <c r="J4657" t="b">
        <v>0</v>
      </c>
      <c r="L4657">
        <f t="shared" si="73"/>
        <v>7</v>
      </c>
    </row>
    <row r="4658" spans="1:12" x14ac:dyDescent="0.3">
      <c r="A4658" t="s">
        <v>720</v>
      </c>
      <c r="B4658" s="97" t="s">
        <v>1060</v>
      </c>
      <c r="C4658" t="s">
        <v>117</v>
      </c>
      <c r="D4658" t="b">
        <v>0</v>
      </c>
      <c r="E4658" t="b">
        <v>0</v>
      </c>
      <c r="F4658" t="b">
        <v>0</v>
      </c>
      <c r="G4658" t="b">
        <v>0</v>
      </c>
      <c r="H4658" t="b">
        <v>0</v>
      </c>
      <c r="I4658" t="b">
        <v>1</v>
      </c>
      <c r="J4658" t="b">
        <v>0</v>
      </c>
      <c r="L4658">
        <f t="shared" si="73"/>
        <v>6</v>
      </c>
    </row>
    <row r="4659" spans="1:12" x14ac:dyDescent="0.3">
      <c r="A4659" t="s">
        <v>720</v>
      </c>
      <c r="B4659" s="97" t="s">
        <v>1060</v>
      </c>
      <c r="C4659" t="s">
        <v>117</v>
      </c>
      <c r="D4659" t="b">
        <v>0</v>
      </c>
      <c r="E4659" t="b">
        <v>0</v>
      </c>
      <c r="F4659" t="b">
        <v>0</v>
      </c>
      <c r="G4659" t="b">
        <v>0</v>
      </c>
      <c r="H4659" t="b">
        <v>0</v>
      </c>
      <c r="I4659" t="b">
        <v>0</v>
      </c>
      <c r="J4659" t="b">
        <v>0</v>
      </c>
      <c r="L4659">
        <f t="shared" si="73"/>
        <v>7</v>
      </c>
    </row>
    <row r="4660" spans="1:12" x14ac:dyDescent="0.3">
      <c r="A4660" t="s">
        <v>720</v>
      </c>
      <c r="B4660" s="97" t="s">
        <v>1060</v>
      </c>
      <c r="C4660" t="s">
        <v>117</v>
      </c>
      <c r="D4660" t="b">
        <v>0</v>
      </c>
      <c r="E4660" t="b">
        <v>0</v>
      </c>
      <c r="F4660" t="b">
        <v>0</v>
      </c>
      <c r="G4660" t="b">
        <v>0</v>
      </c>
      <c r="H4660" t="b">
        <v>0</v>
      </c>
      <c r="I4660" t="b">
        <v>1</v>
      </c>
      <c r="J4660" t="b">
        <v>0</v>
      </c>
      <c r="L4660">
        <f t="shared" si="73"/>
        <v>6</v>
      </c>
    </row>
    <row r="4661" spans="1:12" x14ac:dyDescent="0.3">
      <c r="A4661" t="s">
        <v>720</v>
      </c>
      <c r="B4661" s="97" t="s">
        <v>1060</v>
      </c>
      <c r="C4661" t="s">
        <v>117</v>
      </c>
      <c r="D4661" t="b">
        <v>0</v>
      </c>
      <c r="E4661" t="b">
        <v>0</v>
      </c>
      <c r="F4661" t="b">
        <v>0</v>
      </c>
      <c r="G4661" t="b">
        <v>0</v>
      </c>
      <c r="H4661" t="b">
        <v>0</v>
      </c>
      <c r="I4661" t="b">
        <v>0</v>
      </c>
      <c r="J4661" t="b">
        <v>0</v>
      </c>
      <c r="L4661">
        <f t="shared" si="73"/>
        <v>7</v>
      </c>
    </row>
    <row r="4662" spans="1:12" x14ac:dyDescent="0.3">
      <c r="A4662" t="s">
        <v>720</v>
      </c>
      <c r="B4662" s="97" t="s">
        <v>1060</v>
      </c>
      <c r="C4662" t="s">
        <v>117</v>
      </c>
      <c r="D4662" t="b">
        <v>0</v>
      </c>
      <c r="E4662" t="b">
        <v>0</v>
      </c>
      <c r="F4662" t="b">
        <v>0</v>
      </c>
      <c r="G4662" t="b">
        <v>0</v>
      </c>
      <c r="H4662" t="b">
        <v>0</v>
      </c>
      <c r="I4662" t="b">
        <v>0</v>
      </c>
      <c r="J4662" t="b">
        <v>0</v>
      </c>
      <c r="L4662">
        <f t="shared" si="73"/>
        <v>7</v>
      </c>
    </row>
    <row r="4663" spans="1:12" x14ac:dyDescent="0.3">
      <c r="A4663" t="s">
        <v>720</v>
      </c>
      <c r="B4663" s="97" t="s">
        <v>1060</v>
      </c>
      <c r="C4663" t="s">
        <v>117</v>
      </c>
      <c r="D4663" t="b">
        <v>0</v>
      </c>
      <c r="E4663" t="b">
        <v>0</v>
      </c>
      <c r="F4663" t="b">
        <v>0</v>
      </c>
      <c r="G4663" t="b">
        <v>0</v>
      </c>
      <c r="H4663" t="b">
        <v>0</v>
      </c>
      <c r="I4663" t="b">
        <v>0</v>
      </c>
      <c r="J4663" t="b">
        <v>0</v>
      </c>
      <c r="L4663">
        <f t="shared" si="73"/>
        <v>7</v>
      </c>
    </row>
    <row r="4664" spans="1:12" x14ac:dyDescent="0.3">
      <c r="A4664" t="s">
        <v>720</v>
      </c>
      <c r="B4664" s="97" t="s">
        <v>1060</v>
      </c>
      <c r="C4664" t="s">
        <v>117</v>
      </c>
      <c r="D4664" t="b">
        <v>0</v>
      </c>
      <c r="E4664" t="b">
        <v>0</v>
      </c>
      <c r="F4664" t="b">
        <v>0</v>
      </c>
      <c r="G4664" t="b">
        <v>0</v>
      </c>
      <c r="H4664" t="b">
        <v>0</v>
      </c>
      <c r="I4664" t="b">
        <v>0</v>
      </c>
      <c r="J4664" t="b">
        <v>0</v>
      </c>
      <c r="L4664">
        <f t="shared" si="73"/>
        <v>7</v>
      </c>
    </row>
    <row r="4665" spans="1:12" x14ac:dyDescent="0.3">
      <c r="A4665" t="s">
        <v>720</v>
      </c>
      <c r="B4665" s="97" t="s">
        <v>1060</v>
      </c>
      <c r="C4665" t="s">
        <v>117</v>
      </c>
      <c r="D4665" t="b">
        <v>0</v>
      </c>
      <c r="E4665" t="b">
        <v>0</v>
      </c>
      <c r="F4665" t="b">
        <v>0</v>
      </c>
      <c r="G4665" t="b">
        <v>0</v>
      </c>
      <c r="H4665" t="b">
        <v>0</v>
      </c>
      <c r="I4665" t="b">
        <v>0</v>
      </c>
      <c r="J4665" t="b">
        <v>0</v>
      </c>
      <c r="L4665">
        <f t="shared" si="73"/>
        <v>7</v>
      </c>
    </row>
    <row r="4666" spans="1:12" x14ac:dyDescent="0.3">
      <c r="A4666" t="s">
        <v>720</v>
      </c>
      <c r="B4666" s="97" t="s">
        <v>1060</v>
      </c>
      <c r="C4666" t="s">
        <v>117</v>
      </c>
      <c r="D4666" t="b">
        <v>0</v>
      </c>
      <c r="E4666" t="b">
        <v>0</v>
      </c>
      <c r="F4666" t="b">
        <v>0</v>
      </c>
      <c r="G4666" t="b">
        <v>0</v>
      </c>
      <c r="H4666" t="b">
        <v>0</v>
      </c>
      <c r="I4666" t="b">
        <v>1</v>
      </c>
      <c r="J4666" t="b">
        <v>0</v>
      </c>
      <c r="L4666">
        <f t="shared" si="73"/>
        <v>6</v>
      </c>
    </row>
    <row r="4667" spans="1:12" x14ac:dyDescent="0.3">
      <c r="A4667" t="s">
        <v>720</v>
      </c>
      <c r="B4667" s="97" t="s">
        <v>1060</v>
      </c>
      <c r="C4667" t="s">
        <v>117</v>
      </c>
      <c r="D4667" t="b">
        <v>0</v>
      </c>
      <c r="E4667" t="b">
        <v>0</v>
      </c>
      <c r="F4667" t="b">
        <v>0</v>
      </c>
      <c r="G4667" t="b">
        <v>0</v>
      </c>
      <c r="H4667" t="b">
        <v>0</v>
      </c>
      <c r="I4667" t="b">
        <v>0</v>
      </c>
      <c r="J4667" t="b">
        <v>0</v>
      </c>
      <c r="L4667">
        <f t="shared" si="73"/>
        <v>7</v>
      </c>
    </row>
    <row r="4668" spans="1:12" x14ac:dyDescent="0.3">
      <c r="A4668" t="s">
        <v>720</v>
      </c>
      <c r="B4668" s="97" t="s">
        <v>1060</v>
      </c>
      <c r="C4668" t="s">
        <v>117</v>
      </c>
      <c r="D4668" t="b">
        <v>0</v>
      </c>
      <c r="E4668" t="b">
        <v>0</v>
      </c>
      <c r="F4668" t="b">
        <v>0</v>
      </c>
      <c r="G4668" t="b">
        <v>0</v>
      </c>
      <c r="H4668" t="b">
        <v>1</v>
      </c>
      <c r="I4668" t="b">
        <v>1</v>
      </c>
      <c r="J4668" t="b">
        <v>0</v>
      </c>
      <c r="L4668">
        <f t="shared" si="73"/>
        <v>6</v>
      </c>
    </row>
    <row r="4669" spans="1:12" x14ac:dyDescent="0.3">
      <c r="A4669" t="s">
        <v>720</v>
      </c>
      <c r="B4669" s="97" t="s">
        <v>1060</v>
      </c>
      <c r="C4669" t="s">
        <v>117</v>
      </c>
      <c r="D4669" t="b">
        <v>0</v>
      </c>
      <c r="E4669" t="b">
        <v>0</v>
      </c>
      <c r="F4669" t="b">
        <v>0</v>
      </c>
      <c r="G4669" t="b">
        <v>0</v>
      </c>
      <c r="H4669" t="b">
        <v>0</v>
      </c>
      <c r="I4669" t="b">
        <v>0</v>
      </c>
      <c r="J4669" t="b">
        <v>0</v>
      </c>
      <c r="L4669">
        <f t="shared" si="73"/>
        <v>7</v>
      </c>
    </row>
    <row r="4670" spans="1:12" x14ac:dyDescent="0.3">
      <c r="A4670" t="s">
        <v>720</v>
      </c>
      <c r="B4670" s="97" t="s">
        <v>1060</v>
      </c>
      <c r="C4670" t="s">
        <v>117</v>
      </c>
      <c r="D4670" t="b">
        <v>0</v>
      </c>
      <c r="E4670" t="b">
        <v>0</v>
      </c>
      <c r="F4670" t="b">
        <v>0</v>
      </c>
      <c r="G4670" t="b">
        <v>0</v>
      </c>
      <c r="H4670" t="b">
        <v>0</v>
      </c>
      <c r="I4670" t="b">
        <v>1</v>
      </c>
      <c r="J4670" t="b">
        <v>0</v>
      </c>
      <c r="L4670">
        <f t="shared" si="73"/>
        <v>6</v>
      </c>
    </row>
    <row r="4671" spans="1:12" x14ac:dyDescent="0.3">
      <c r="A4671" t="s">
        <v>720</v>
      </c>
      <c r="B4671" s="97" t="s">
        <v>1060</v>
      </c>
      <c r="C4671" t="s">
        <v>117</v>
      </c>
      <c r="D4671" t="b">
        <v>0</v>
      </c>
      <c r="E4671" t="b">
        <v>0</v>
      </c>
      <c r="F4671" t="b">
        <v>0</v>
      </c>
      <c r="G4671" t="b">
        <v>0</v>
      </c>
      <c r="H4671" t="b">
        <v>1</v>
      </c>
      <c r="I4671" t="b">
        <v>1</v>
      </c>
      <c r="J4671" t="b">
        <v>0</v>
      </c>
      <c r="L4671">
        <f t="shared" si="73"/>
        <v>6</v>
      </c>
    </row>
    <row r="4672" spans="1:12" x14ac:dyDescent="0.3">
      <c r="A4672" t="s">
        <v>720</v>
      </c>
      <c r="B4672" s="97" t="s">
        <v>1060</v>
      </c>
      <c r="C4672" t="s">
        <v>117</v>
      </c>
      <c r="D4672" t="b">
        <v>0</v>
      </c>
      <c r="E4672" t="b">
        <v>0</v>
      </c>
      <c r="F4672" t="b">
        <v>0</v>
      </c>
      <c r="G4672" t="b">
        <v>0</v>
      </c>
      <c r="H4672" t="b">
        <v>0</v>
      </c>
      <c r="I4672" t="b">
        <v>0</v>
      </c>
      <c r="J4672" t="b">
        <v>0</v>
      </c>
      <c r="L4672">
        <f t="shared" si="73"/>
        <v>7</v>
      </c>
    </row>
    <row r="4673" spans="1:12" x14ac:dyDescent="0.3">
      <c r="A4673" t="s">
        <v>720</v>
      </c>
      <c r="B4673" s="97" t="s">
        <v>1060</v>
      </c>
      <c r="C4673" t="s">
        <v>117</v>
      </c>
      <c r="D4673" t="b">
        <v>0</v>
      </c>
      <c r="E4673" t="b">
        <v>0</v>
      </c>
      <c r="F4673" t="b">
        <v>0</v>
      </c>
      <c r="G4673" t="b">
        <v>0</v>
      </c>
      <c r="H4673" t="b">
        <v>0</v>
      </c>
      <c r="I4673" t="b">
        <v>0</v>
      </c>
      <c r="J4673" t="b">
        <v>0</v>
      </c>
      <c r="L4673">
        <f t="shared" si="73"/>
        <v>7</v>
      </c>
    </row>
    <row r="4674" spans="1:12" x14ac:dyDescent="0.3">
      <c r="A4674" t="s">
        <v>720</v>
      </c>
      <c r="B4674" s="97" t="s">
        <v>1060</v>
      </c>
      <c r="C4674" t="s">
        <v>117</v>
      </c>
      <c r="D4674" t="b">
        <v>0</v>
      </c>
      <c r="E4674" t="b">
        <v>0</v>
      </c>
      <c r="F4674" t="b">
        <v>0</v>
      </c>
      <c r="G4674" t="b">
        <v>0</v>
      </c>
      <c r="H4674" t="b">
        <v>0</v>
      </c>
      <c r="I4674" t="b">
        <v>0</v>
      </c>
      <c r="J4674" t="b">
        <v>0</v>
      </c>
      <c r="L4674">
        <f t="shared" si="73"/>
        <v>7</v>
      </c>
    </row>
    <row r="4675" spans="1:12" x14ac:dyDescent="0.3">
      <c r="A4675" t="s">
        <v>720</v>
      </c>
      <c r="B4675" s="97" t="s">
        <v>1060</v>
      </c>
      <c r="C4675" t="s">
        <v>117</v>
      </c>
      <c r="D4675" t="b">
        <v>0</v>
      </c>
      <c r="E4675" t="b">
        <v>0</v>
      </c>
      <c r="F4675" t="b">
        <v>0</v>
      </c>
      <c r="G4675" t="b">
        <v>0</v>
      </c>
      <c r="H4675" t="b">
        <v>0</v>
      </c>
      <c r="I4675" t="b">
        <v>0</v>
      </c>
      <c r="J4675" t="b">
        <v>0</v>
      </c>
      <c r="L4675">
        <f t="shared" si="73"/>
        <v>7</v>
      </c>
    </row>
    <row r="4676" spans="1:12" x14ac:dyDescent="0.3">
      <c r="A4676" t="s">
        <v>720</v>
      </c>
      <c r="B4676" s="97" t="s">
        <v>1060</v>
      </c>
      <c r="C4676" t="s">
        <v>117</v>
      </c>
      <c r="D4676" t="b">
        <v>0</v>
      </c>
      <c r="E4676" t="b">
        <v>0</v>
      </c>
      <c r="F4676" t="b">
        <v>0</v>
      </c>
      <c r="G4676" t="b">
        <v>0</v>
      </c>
      <c r="H4676" t="b">
        <v>0</v>
      </c>
      <c r="I4676" t="b">
        <v>0</v>
      </c>
      <c r="J4676" t="b">
        <v>0</v>
      </c>
      <c r="L4676">
        <f t="shared" si="73"/>
        <v>7</v>
      </c>
    </row>
    <row r="4677" spans="1:12" x14ac:dyDescent="0.3">
      <c r="A4677" t="s">
        <v>720</v>
      </c>
      <c r="B4677" s="97" t="s">
        <v>1060</v>
      </c>
      <c r="C4677" t="s">
        <v>117</v>
      </c>
      <c r="D4677" t="b">
        <v>0</v>
      </c>
      <c r="E4677" t="b">
        <v>0</v>
      </c>
      <c r="F4677" t="b">
        <v>0</v>
      </c>
      <c r="G4677" t="b">
        <v>0</v>
      </c>
      <c r="H4677" t="b">
        <v>0</v>
      </c>
      <c r="I4677" t="b">
        <v>0</v>
      </c>
      <c r="J4677" t="b">
        <v>0</v>
      </c>
      <c r="L4677">
        <f t="shared" si="73"/>
        <v>7</v>
      </c>
    </row>
    <row r="4678" spans="1:12" x14ac:dyDescent="0.3">
      <c r="A4678" t="s">
        <v>720</v>
      </c>
      <c r="B4678" s="97" t="s">
        <v>1060</v>
      </c>
      <c r="C4678" t="s">
        <v>117</v>
      </c>
      <c r="D4678" t="b">
        <v>0</v>
      </c>
      <c r="E4678" t="b">
        <v>0</v>
      </c>
      <c r="F4678" t="b">
        <v>0</v>
      </c>
      <c r="G4678" t="b">
        <v>0</v>
      </c>
      <c r="H4678" t="b">
        <v>0</v>
      </c>
      <c r="I4678" t="b">
        <v>1</v>
      </c>
      <c r="J4678" t="b">
        <v>0</v>
      </c>
      <c r="L4678">
        <f t="shared" si="73"/>
        <v>6</v>
      </c>
    </row>
    <row r="4679" spans="1:12" x14ac:dyDescent="0.3">
      <c r="A4679" t="s">
        <v>720</v>
      </c>
      <c r="B4679" s="97" t="s">
        <v>1060</v>
      </c>
      <c r="C4679" t="s">
        <v>117</v>
      </c>
      <c r="D4679" t="b">
        <v>0</v>
      </c>
      <c r="E4679" t="b">
        <v>0</v>
      </c>
      <c r="F4679" t="b">
        <v>0</v>
      </c>
      <c r="G4679" t="b">
        <v>0</v>
      </c>
      <c r="H4679" t="b">
        <v>0</v>
      </c>
      <c r="I4679" t="b">
        <v>0</v>
      </c>
      <c r="J4679" t="b">
        <v>0</v>
      </c>
      <c r="L4679">
        <f t="shared" si="73"/>
        <v>7</v>
      </c>
    </row>
    <row r="4680" spans="1:12" x14ac:dyDescent="0.3">
      <c r="A4680" t="s">
        <v>720</v>
      </c>
      <c r="B4680" s="97" t="s">
        <v>1060</v>
      </c>
      <c r="C4680" t="s">
        <v>117</v>
      </c>
      <c r="D4680" t="b">
        <v>0</v>
      </c>
      <c r="E4680" t="b">
        <v>0</v>
      </c>
      <c r="F4680" t="b">
        <v>0</v>
      </c>
      <c r="G4680" t="b">
        <v>1</v>
      </c>
      <c r="H4680" t="b">
        <v>0</v>
      </c>
      <c r="I4680" t="b">
        <v>0</v>
      </c>
      <c r="J4680" t="b">
        <v>0</v>
      </c>
      <c r="L4680">
        <f t="shared" si="73"/>
        <v>4</v>
      </c>
    </row>
    <row r="4681" spans="1:12" x14ac:dyDescent="0.3">
      <c r="A4681" t="s">
        <v>720</v>
      </c>
      <c r="B4681" s="97" t="s">
        <v>1060</v>
      </c>
      <c r="C4681" t="s">
        <v>117</v>
      </c>
      <c r="D4681" t="b">
        <v>0</v>
      </c>
      <c r="E4681" t="b">
        <v>0</v>
      </c>
      <c r="F4681" t="b">
        <v>0</v>
      </c>
      <c r="G4681" t="b">
        <v>0</v>
      </c>
      <c r="H4681" t="b">
        <v>1</v>
      </c>
      <c r="I4681" t="b">
        <v>0</v>
      </c>
      <c r="J4681" t="b">
        <v>0</v>
      </c>
      <c r="L4681">
        <f t="shared" si="73"/>
        <v>7</v>
      </c>
    </row>
    <row r="4682" spans="1:12" x14ac:dyDescent="0.3">
      <c r="A4682" t="s">
        <v>720</v>
      </c>
      <c r="B4682" s="97" t="s">
        <v>1060</v>
      </c>
      <c r="C4682" t="s">
        <v>117</v>
      </c>
      <c r="D4682" t="b">
        <v>0</v>
      </c>
      <c r="E4682" t="b">
        <v>0</v>
      </c>
      <c r="F4682" t="b">
        <v>0</v>
      </c>
      <c r="G4682" t="b">
        <v>0</v>
      </c>
      <c r="H4682" t="b">
        <v>0</v>
      </c>
      <c r="I4682" t="b">
        <v>1</v>
      </c>
      <c r="J4682" t="b">
        <v>0</v>
      </c>
      <c r="L4682">
        <f t="shared" ref="L4682:L4745" si="74">MATCH(TRUE,D4682:J4682)</f>
        <v>6</v>
      </c>
    </row>
    <row r="4683" spans="1:12" x14ac:dyDescent="0.3">
      <c r="A4683" t="s">
        <v>720</v>
      </c>
      <c r="B4683" s="97" t="s">
        <v>1060</v>
      </c>
      <c r="C4683" t="s">
        <v>117</v>
      </c>
      <c r="D4683" t="b">
        <v>0</v>
      </c>
      <c r="E4683" t="b">
        <v>0</v>
      </c>
      <c r="F4683" t="b">
        <v>0</v>
      </c>
      <c r="G4683" t="b">
        <v>0</v>
      </c>
      <c r="H4683" t="b">
        <v>0</v>
      </c>
      <c r="I4683" t="b">
        <v>0</v>
      </c>
      <c r="J4683" t="b">
        <v>0</v>
      </c>
      <c r="L4683">
        <f t="shared" si="74"/>
        <v>7</v>
      </c>
    </row>
    <row r="4684" spans="1:12" x14ac:dyDescent="0.3">
      <c r="A4684" t="s">
        <v>720</v>
      </c>
      <c r="B4684" s="97" t="s">
        <v>1060</v>
      </c>
      <c r="C4684" t="s">
        <v>117</v>
      </c>
      <c r="D4684" t="b">
        <v>0</v>
      </c>
      <c r="E4684" t="b">
        <v>0</v>
      </c>
      <c r="F4684" t="b">
        <v>0</v>
      </c>
      <c r="G4684" t="b">
        <v>0</v>
      </c>
      <c r="H4684" t="b">
        <v>0</v>
      </c>
      <c r="I4684" t="b">
        <v>0</v>
      </c>
      <c r="J4684" t="b">
        <v>0</v>
      </c>
      <c r="L4684">
        <f t="shared" si="74"/>
        <v>7</v>
      </c>
    </row>
    <row r="4685" spans="1:12" x14ac:dyDescent="0.3">
      <c r="A4685" t="s">
        <v>720</v>
      </c>
      <c r="B4685" s="97" t="s">
        <v>1060</v>
      </c>
      <c r="C4685" t="s">
        <v>140</v>
      </c>
      <c r="D4685" t="b">
        <v>0</v>
      </c>
      <c r="E4685" t="b">
        <v>1</v>
      </c>
      <c r="F4685" t="b">
        <v>0</v>
      </c>
      <c r="G4685" t="b">
        <v>0</v>
      </c>
      <c r="H4685" t="b">
        <v>0</v>
      </c>
      <c r="I4685" t="b">
        <v>0</v>
      </c>
      <c r="J4685" t="b">
        <v>0</v>
      </c>
      <c r="L4685">
        <f t="shared" si="74"/>
        <v>7</v>
      </c>
    </row>
    <row r="4686" spans="1:12" x14ac:dyDescent="0.3">
      <c r="A4686" t="s">
        <v>720</v>
      </c>
      <c r="B4686" s="97" t="s">
        <v>1060</v>
      </c>
      <c r="C4686" t="s">
        <v>140</v>
      </c>
      <c r="D4686" t="b">
        <v>0</v>
      </c>
      <c r="E4686" t="b">
        <v>0</v>
      </c>
      <c r="F4686" t="b">
        <v>0</v>
      </c>
      <c r="G4686" t="b">
        <v>0</v>
      </c>
      <c r="H4686" t="b">
        <v>0</v>
      </c>
      <c r="I4686" t="b">
        <v>0</v>
      </c>
      <c r="J4686" t="b">
        <v>0</v>
      </c>
      <c r="L4686">
        <f t="shared" si="74"/>
        <v>7</v>
      </c>
    </row>
    <row r="4687" spans="1:12" x14ac:dyDescent="0.3">
      <c r="A4687" t="s">
        <v>720</v>
      </c>
      <c r="B4687" s="97" t="s">
        <v>1060</v>
      </c>
      <c r="C4687" t="s">
        <v>140</v>
      </c>
      <c r="D4687" t="b">
        <v>0</v>
      </c>
      <c r="E4687" t="b">
        <v>0</v>
      </c>
      <c r="F4687" t="b">
        <v>0</v>
      </c>
      <c r="G4687" t="b">
        <v>0</v>
      </c>
      <c r="H4687" t="b">
        <v>1</v>
      </c>
      <c r="I4687" t="b">
        <v>0</v>
      </c>
      <c r="J4687" t="b">
        <v>0</v>
      </c>
      <c r="L4687">
        <f t="shared" si="74"/>
        <v>7</v>
      </c>
    </row>
    <row r="4688" spans="1:12" x14ac:dyDescent="0.3">
      <c r="A4688" t="s">
        <v>720</v>
      </c>
      <c r="B4688" s="97" t="s">
        <v>1060</v>
      </c>
      <c r="C4688" t="s">
        <v>140</v>
      </c>
      <c r="D4688" t="b">
        <v>0</v>
      </c>
      <c r="E4688" t="b">
        <v>0</v>
      </c>
      <c r="F4688" t="b">
        <v>0</v>
      </c>
      <c r="G4688" t="b">
        <v>0</v>
      </c>
      <c r="H4688" t="b">
        <v>0</v>
      </c>
      <c r="I4688" t="b">
        <v>0</v>
      </c>
      <c r="J4688" t="b">
        <v>0</v>
      </c>
      <c r="L4688">
        <f t="shared" si="74"/>
        <v>7</v>
      </c>
    </row>
    <row r="4689" spans="1:12" x14ac:dyDescent="0.3">
      <c r="A4689" t="s">
        <v>720</v>
      </c>
      <c r="B4689" s="97" t="s">
        <v>1060</v>
      </c>
      <c r="C4689" t="s">
        <v>140</v>
      </c>
      <c r="D4689" t="b">
        <v>0</v>
      </c>
      <c r="E4689" t="b">
        <v>0</v>
      </c>
      <c r="F4689" t="b">
        <v>0</v>
      </c>
      <c r="G4689" t="b">
        <v>0</v>
      </c>
      <c r="H4689" t="b">
        <v>1</v>
      </c>
      <c r="I4689" t="b">
        <v>1</v>
      </c>
      <c r="J4689" t="b">
        <v>0</v>
      </c>
      <c r="L4689">
        <f t="shared" si="74"/>
        <v>6</v>
      </c>
    </row>
    <row r="4690" spans="1:12" x14ac:dyDescent="0.3">
      <c r="A4690" t="s">
        <v>720</v>
      </c>
      <c r="B4690" s="97" t="s">
        <v>1060</v>
      </c>
      <c r="C4690" t="s">
        <v>140</v>
      </c>
      <c r="D4690" t="b">
        <v>1</v>
      </c>
      <c r="E4690" t="b">
        <v>0</v>
      </c>
      <c r="F4690" t="b">
        <v>0</v>
      </c>
      <c r="G4690" t="b">
        <v>1</v>
      </c>
      <c r="H4690" t="b">
        <v>0</v>
      </c>
      <c r="I4690" t="b">
        <v>0</v>
      </c>
      <c r="J4690" t="b">
        <v>0</v>
      </c>
      <c r="L4690">
        <f t="shared" si="74"/>
        <v>4</v>
      </c>
    </row>
    <row r="4691" spans="1:12" x14ac:dyDescent="0.3">
      <c r="A4691" t="s">
        <v>720</v>
      </c>
      <c r="B4691" s="97" t="s">
        <v>1060</v>
      </c>
      <c r="C4691" t="s">
        <v>140</v>
      </c>
      <c r="D4691" t="b">
        <v>0</v>
      </c>
      <c r="E4691" t="b">
        <v>0</v>
      </c>
      <c r="F4691" t="b">
        <v>0</v>
      </c>
      <c r="G4691" t="b">
        <v>0</v>
      </c>
      <c r="H4691" t="b">
        <v>0</v>
      </c>
      <c r="I4691" t="b">
        <v>0</v>
      </c>
      <c r="J4691" t="b">
        <v>0</v>
      </c>
      <c r="L4691">
        <f t="shared" si="74"/>
        <v>7</v>
      </c>
    </row>
    <row r="4692" spans="1:12" x14ac:dyDescent="0.3">
      <c r="A4692" t="s">
        <v>720</v>
      </c>
      <c r="B4692" s="97" t="s">
        <v>1060</v>
      </c>
      <c r="C4692" t="s">
        <v>140</v>
      </c>
      <c r="D4692" t="b">
        <v>0</v>
      </c>
      <c r="E4692" t="b">
        <v>0</v>
      </c>
      <c r="F4692" t="b">
        <v>0</v>
      </c>
      <c r="G4692" t="b">
        <v>0</v>
      </c>
      <c r="H4692" t="b">
        <v>0</v>
      </c>
      <c r="I4692" t="b">
        <v>0</v>
      </c>
      <c r="J4692" t="b">
        <v>0</v>
      </c>
      <c r="L4692">
        <f t="shared" si="74"/>
        <v>7</v>
      </c>
    </row>
    <row r="4693" spans="1:12" x14ac:dyDescent="0.3">
      <c r="A4693" t="s">
        <v>720</v>
      </c>
      <c r="B4693" s="97" t="s">
        <v>1060</v>
      </c>
      <c r="C4693" t="s">
        <v>140</v>
      </c>
      <c r="D4693" t="b">
        <v>0</v>
      </c>
      <c r="E4693" t="b">
        <v>0</v>
      </c>
      <c r="F4693" t="b">
        <v>0</v>
      </c>
      <c r="G4693" t="b">
        <v>0</v>
      </c>
      <c r="H4693" t="b">
        <v>0</v>
      </c>
      <c r="I4693" t="b">
        <v>0</v>
      </c>
      <c r="J4693" t="b">
        <v>0</v>
      </c>
      <c r="L4693">
        <f t="shared" si="74"/>
        <v>7</v>
      </c>
    </row>
    <row r="4694" spans="1:12" x14ac:dyDescent="0.3">
      <c r="A4694" t="s">
        <v>720</v>
      </c>
      <c r="B4694" s="97" t="s">
        <v>1060</v>
      </c>
      <c r="C4694" t="s">
        <v>140</v>
      </c>
      <c r="D4694" t="b">
        <v>0</v>
      </c>
      <c r="E4694" t="b">
        <v>0</v>
      </c>
      <c r="F4694" t="b">
        <v>0</v>
      </c>
      <c r="G4694" t="b">
        <v>0</v>
      </c>
      <c r="H4694" t="b">
        <v>1</v>
      </c>
      <c r="I4694" t="b">
        <v>0</v>
      </c>
      <c r="J4694" t="b">
        <v>0</v>
      </c>
      <c r="L4694">
        <f t="shared" si="74"/>
        <v>7</v>
      </c>
    </row>
    <row r="4695" spans="1:12" x14ac:dyDescent="0.3">
      <c r="A4695" t="s">
        <v>720</v>
      </c>
      <c r="B4695" s="97" t="s">
        <v>1060</v>
      </c>
      <c r="C4695" t="s">
        <v>140</v>
      </c>
      <c r="D4695" t="b">
        <v>0</v>
      </c>
      <c r="E4695" t="b">
        <v>0</v>
      </c>
      <c r="F4695" t="b">
        <v>0</v>
      </c>
      <c r="G4695" t="b">
        <v>1</v>
      </c>
      <c r="H4695" t="b">
        <v>1</v>
      </c>
      <c r="I4695" t="b">
        <v>1</v>
      </c>
      <c r="J4695" t="b">
        <v>0</v>
      </c>
      <c r="L4695">
        <f t="shared" si="74"/>
        <v>6</v>
      </c>
    </row>
    <row r="4696" spans="1:12" x14ac:dyDescent="0.3">
      <c r="A4696" t="s">
        <v>720</v>
      </c>
      <c r="B4696" s="97" t="s">
        <v>1060</v>
      </c>
      <c r="C4696" t="s">
        <v>140</v>
      </c>
      <c r="D4696" t="b">
        <v>0</v>
      </c>
      <c r="E4696" t="b">
        <v>0</v>
      </c>
      <c r="F4696" t="b">
        <v>1</v>
      </c>
      <c r="G4696" t="b">
        <v>0</v>
      </c>
      <c r="H4696" t="b">
        <v>0</v>
      </c>
      <c r="I4696" t="b">
        <v>0</v>
      </c>
      <c r="J4696" t="b">
        <v>0</v>
      </c>
      <c r="L4696">
        <f t="shared" si="74"/>
        <v>7</v>
      </c>
    </row>
    <row r="4697" spans="1:12" x14ac:dyDescent="0.3">
      <c r="A4697" t="s">
        <v>720</v>
      </c>
      <c r="B4697" s="97" t="s">
        <v>1060</v>
      </c>
      <c r="C4697" t="s">
        <v>140</v>
      </c>
      <c r="D4697" t="b">
        <v>0</v>
      </c>
      <c r="E4697" t="b">
        <v>0</v>
      </c>
      <c r="F4697" t="b">
        <v>0</v>
      </c>
      <c r="G4697" t="b">
        <v>0</v>
      </c>
      <c r="H4697" t="b">
        <v>0</v>
      </c>
      <c r="I4697" t="b">
        <v>0</v>
      </c>
      <c r="J4697" t="b">
        <v>0</v>
      </c>
      <c r="L4697">
        <f t="shared" si="74"/>
        <v>7</v>
      </c>
    </row>
    <row r="4698" spans="1:12" x14ac:dyDescent="0.3">
      <c r="A4698" t="s">
        <v>720</v>
      </c>
      <c r="B4698" s="97" t="s">
        <v>1060</v>
      </c>
      <c r="C4698" t="s">
        <v>140</v>
      </c>
      <c r="D4698" t="b">
        <v>0</v>
      </c>
      <c r="E4698" t="b">
        <v>0</v>
      </c>
      <c r="F4698" t="b">
        <v>0</v>
      </c>
      <c r="G4698" t="b">
        <v>1</v>
      </c>
      <c r="H4698" t="b">
        <v>1</v>
      </c>
      <c r="I4698" t="b">
        <v>1</v>
      </c>
      <c r="J4698" t="b">
        <v>0</v>
      </c>
      <c r="L4698">
        <f t="shared" si="74"/>
        <v>6</v>
      </c>
    </row>
    <row r="4699" spans="1:12" x14ac:dyDescent="0.3">
      <c r="A4699" t="s">
        <v>720</v>
      </c>
      <c r="B4699" s="97" t="s">
        <v>1060</v>
      </c>
      <c r="C4699" t="s">
        <v>140</v>
      </c>
      <c r="D4699" t="b">
        <v>0</v>
      </c>
      <c r="E4699" t="b">
        <v>0</v>
      </c>
      <c r="F4699" t="b">
        <v>0</v>
      </c>
      <c r="G4699" t="b">
        <v>0</v>
      </c>
      <c r="H4699" t="b">
        <v>0</v>
      </c>
      <c r="I4699" t="b">
        <v>0</v>
      </c>
      <c r="J4699" t="b">
        <v>0</v>
      </c>
      <c r="L4699">
        <f t="shared" si="74"/>
        <v>7</v>
      </c>
    </row>
    <row r="4700" spans="1:12" x14ac:dyDescent="0.3">
      <c r="A4700" t="s">
        <v>720</v>
      </c>
      <c r="B4700" s="97" t="s">
        <v>1060</v>
      </c>
      <c r="C4700" t="s">
        <v>140</v>
      </c>
      <c r="D4700" t="b">
        <v>0</v>
      </c>
      <c r="E4700" t="b">
        <v>0</v>
      </c>
      <c r="F4700" t="b">
        <v>0</v>
      </c>
      <c r="G4700" t="b">
        <v>0</v>
      </c>
      <c r="H4700" t="b">
        <v>0</v>
      </c>
      <c r="I4700" t="b">
        <v>0</v>
      </c>
      <c r="J4700" t="b">
        <v>0</v>
      </c>
      <c r="L4700">
        <f t="shared" si="74"/>
        <v>7</v>
      </c>
    </row>
    <row r="4701" spans="1:12" x14ac:dyDescent="0.3">
      <c r="A4701" t="s">
        <v>720</v>
      </c>
      <c r="B4701" s="97" t="s">
        <v>1060</v>
      </c>
      <c r="C4701" t="s">
        <v>140</v>
      </c>
      <c r="D4701" t="b">
        <v>0</v>
      </c>
      <c r="E4701" t="b">
        <v>0</v>
      </c>
      <c r="F4701" t="b">
        <v>0</v>
      </c>
      <c r="G4701" t="b">
        <v>1</v>
      </c>
      <c r="H4701" t="b">
        <v>1</v>
      </c>
      <c r="I4701" t="b">
        <v>1</v>
      </c>
      <c r="J4701" t="b">
        <v>0</v>
      </c>
      <c r="L4701">
        <f t="shared" si="74"/>
        <v>6</v>
      </c>
    </row>
    <row r="4702" spans="1:12" x14ac:dyDescent="0.3">
      <c r="A4702" t="s">
        <v>720</v>
      </c>
      <c r="B4702" s="97" t="s">
        <v>1060</v>
      </c>
      <c r="C4702" t="s">
        <v>140</v>
      </c>
      <c r="D4702" t="b">
        <v>0</v>
      </c>
      <c r="E4702" t="b">
        <v>1</v>
      </c>
      <c r="F4702" t="b">
        <v>0</v>
      </c>
      <c r="G4702" t="b">
        <v>0</v>
      </c>
      <c r="H4702" t="b">
        <v>1</v>
      </c>
      <c r="I4702" t="b">
        <v>0</v>
      </c>
      <c r="J4702" t="b">
        <v>0</v>
      </c>
      <c r="L4702">
        <f t="shared" si="74"/>
        <v>7</v>
      </c>
    </row>
    <row r="4703" spans="1:12" x14ac:dyDescent="0.3">
      <c r="A4703" t="s">
        <v>720</v>
      </c>
      <c r="B4703" s="97" t="s">
        <v>1060</v>
      </c>
      <c r="C4703" t="s">
        <v>140</v>
      </c>
      <c r="D4703" t="b">
        <v>0</v>
      </c>
      <c r="E4703" t="b">
        <v>0</v>
      </c>
      <c r="F4703" t="b">
        <v>0</v>
      </c>
      <c r="G4703" t="b">
        <v>0</v>
      </c>
      <c r="H4703" t="b">
        <v>0</v>
      </c>
      <c r="I4703" t="b">
        <v>0</v>
      </c>
      <c r="J4703" t="b">
        <v>0</v>
      </c>
      <c r="L4703">
        <f t="shared" si="74"/>
        <v>7</v>
      </c>
    </row>
    <row r="4704" spans="1:12" x14ac:dyDescent="0.3">
      <c r="A4704" t="s">
        <v>720</v>
      </c>
      <c r="B4704" s="97" t="s">
        <v>1060</v>
      </c>
      <c r="C4704" t="s">
        <v>140</v>
      </c>
      <c r="D4704" t="b">
        <v>0</v>
      </c>
      <c r="E4704" t="b">
        <v>0</v>
      </c>
      <c r="F4704" t="b">
        <v>0</v>
      </c>
      <c r="G4704" t="b">
        <v>0</v>
      </c>
      <c r="H4704" t="b">
        <v>0</v>
      </c>
      <c r="I4704" t="b">
        <v>0</v>
      </c>
      <c r="J4704" t="b">
        <v>0</v>
      </c>
      <c r="L4704">
        <f t="shared" si="74"/>
        <v>7</v>
      </c>
    </row>
    <row r="4705" spans="1:12" x14ac:dyDescent="0.3">
      <c r="A4705" t="s">
        <v>720</v>
      </c>
      <c r="B4705" s="97" t="s">
        <v>1060</v>
      </c>
      <c r="C4705" t="s">
        <v>140</v>
      </c>
      <c r="D4705" t="b">
        <v>0</v>
      </c>
      <c r="E4705" t="b">
        <v>0</v>
      </c>
      <c r="F4705" t="b">
        <v>0</v>
      </c>
      <c r="G4705" t="b">
        <v>0</v>
      </c>
      <c r="H4705" t="b">
        <v>1</v>
      </c>
      <c r="I4705" t="b">
        <v>0</v>
      </c>
      <c r="J4705" t="b">
        <v>0</v>
      </c>
      <c r="L4705">
        <f t="shared" si="74"/>
        <v>7</v>
      </c>
    </row>
    <row r="4706" spans="1:12" x14ac:dyDescent="0.3">
      <c r="A4706" t="s">
        <v>720</v>
      </c>
      <c r="B4706" s="97" t="s">
        <v>1060</v>
      </c>
      <c r="C4706" t="s">
        <v>140</v>
      </c>
      <c r="D4706" t="b">
        <v>0</v>
      </c>
      <c r="E4706" t="b">
        <v>1</v>
      </c>
      <c r="F4706" t="b">
        <v>0</v>
      </c>
      <c r="G4706" t="b">
        <v>0</v>
      </c>
      <c r="H4706" t="b">
        <v>1</v>
      </c>
      <c r="I4706" t="b">
        <v>0</v>
      </c>
      <c r="J4706" t="b">
        <v>0</v>
      </c>
      <c r="L4706">
        <f t="shared" si="74"/>
        <v>7</v>
      </c>
    </row>
    <row r="4707" spans="1:12" x14ac:dyDescent="0.3">
      <c r="A4707" t="s">
        <v>720</v>
      </c>
      <c r="B4707" s="97" t="s">
        <v>1060</v>
      </c>
      <c r="C4707" t="s">
        <v>140</v>
      </c>
      <c r="D4707" t="b">
        <v>0</v>
      </c>
      <c r="E4707" t="b">
        <v>0</v>
      </c>
      <c r="F4707" t="b">
        <v>0</v>
      </c>
      <c r="G4707" t="b">
        <v>0</v>
      </c>
      <c r="H4707" t="b">
        <v>0</v>
      </c>
      <c r="I4707" t="b">
        <v>0</v>
      </c>
      <c r="J4707" t="b">
        <v>0</v>
      </c>
      <c r="L4707">
        <f t="shared" si="74"/>
        <v>7</v>
      </c>
    </row>
    <row r="4708" spans="1:12" x14ac:dyDescent="0.3">
      <c r="A4708" t="s">
        <v>720</v>
      </c>
      <c r="B4708" s="97" t="s">
        <v>1060</v>
      </c>
      <c r="C4708" t="s">
        <v>140</v>
      </c>
      <c r="D4708" t="b">
        <v>0</v>
      </c>
      <c r="E4708" t="b">
        <v>0</v>
      </c>
      <c r="F4708" t="b">
        <v>0</v>
      </c>
      <c r="G4708" t="b">
        <v>0</v>
      </c>
      <c r="H4708" t="b">
        <v>0</v>
      </c>
      <c r="I4708" t="b">
        <v>0</v>
      </c>
      <c r="J4708" t="b">
        <v>0</v>
      </c>
      <c r="L4708">
        <f t="shared" si="74"/>
        <v>7</v>
      </c>
    </row>
    <row r="4709" spans="1:12" x14ac:dyDescent="0.3">
      <c r="A4709" t="s">
        <v>720</v>
      </c>
      <c r="B4709" s="97" t="s">
        <v>1060</v>
      </c>
      <c r="C4709" t="s">
        <v>140</v>
      </c>
      <c r="D4709" t="b">
        <v>0</v>
      </c>
      <c r="E4709" t="b">
        <v>0</v>
      </c>
      <c r="F4709" t="b">
        <v>0</v>
      </c>
      <c r="G4709" t="b">
        <v>0</v>
      </c>
      <c r="H4709" t="b">
        <v>0</v>
      </c>
      <c r="I4709" t="b">
        <v>0</v>
      </c>
      <c r="J4709" t="b">
        <v>0</v>
      </c>
      <c r="L4709">
        <f t="shared" si="74"/>
        <v>7</v>
      </c>
    </row>
    <row r="4710" spans="1:12" x14ac:dyDescent="0.3">
      <c r="A4710" t="s">
        <v>720</v>
      </c>
      <c r="B4710" s="97" t="s">
        <v>1060</v>
      </c>
      <c r="C4710" t="s">
        <v>140</v>
      </c>
      <c r="D4710" t="b">
        <v>0</v>
      </c>
      <c r="E4710" t="b">
        <v>0</v>
      </c>
      <c r="F4710" t="b">
        <v>0</v>
      </c>
      <c r="G4710" t="b">
        <v>0</v>
      </c>
      <c r="H4710" t="b">
        <v>1</v>
      </c>
      <c r="I4710" t="b">
        <v>1</v>
      </c>
      <c r="J4710" t="b">
        <v>0</v>
      </c>
      <c r="L4710">
        <f t="shared" si="74"/>
        <v>6</v>
      </c>
    </row>
    <row r="4711" spans="1:12" x14ac:dyDescent="0.3">
      <c r="A4711" t="s">
        <v>720</v>
      </c>
      <c r="B4711" s="97" t="s">
        <v>1060</v>
      </c>
      <c r="C4711" t="s">
        <v>140</v>
      </c>
      <c r="D4711" t="b">
        <v>0</v>
      </c>
      <c r="E4711" t="b">
        <v>0</v>
      </c>
      <c r="F4711" t="b">
        <v>0</v>
      </c>
      <c r="G4711" t="b">
        <v>0</v>
      </c>
      <c r="H4711" t="b">
        <v>1</v>
      </c>
      <c r="I4711" t="b">
        <v>1</v>
      </c>
      <c r="J4711" t="b">
        <v>0</v>
      </c>
      <c r="L4711">
        <f t="shared" si="74"/>
        <v>6</v>
      </c>
    </row>
    <row r="4712" spans="1:12" x14ac:dyDescent="0.3">
      <c r="A4712" t="s">
        <v>720</v>
      </c>
      <c r="B4712" s="97" t="s">
        <v>1060</v>
      </c>
      <c r="C4712" t="s">
        <v>140</v>
      </c>
      <c r="D4712" t="b">
        <v>0</v>
      </c>
      <c r="E4712" t="b">
        <v>0</v>
      </c>
      <c r="F4712" t="b">
        <v>0</v>
      </c>
      <c r="G4712" t="b">
        <v>0</v>
      </c>
      <c r="H4712" t="b">
        <v>0</v>
      </c>
      <c r="I4712" t="b">
        <v>0</v>
      </c>
      <c r="J4712" t="b">
        <v>0</v>
      </c>
      <c r="L4712">
        <f t="shared" si="74"/>
        <v>7</v>
      </c>
    </row>
    <row r="4713" spans="1:12" x14ac:dyDescent="0.3">
      <c r="A4713" t="s">
        <v>720</v>
      </c>
      <c r="B4713" s="97" t="s">
        <v>1060</v>
      </c>
      <c r="C4713" t="s">
        <v>123</v>
      </c>
      <c r="D4713" t="b">
        <v>0</v>
      </c>
      <c r="E4713" t="b">
        <v>0</v>
      </c>
      <c r="F4713" t="b">
        <v>0</v>
      </c>
      <c r="G4713" t="b">
        <v>1</v>
      </c>
      <c r="H4713" t="b">
        <v>0</v>
      </c>
      <c r="I4713" t="b">
        <v>0</v>
      </c>
      <c r="J4713" t="b">
        <v>0</v>
      </c>
      <c r="L4713">
        <f t="shared" si="74"/>
        <v>4</v>
      </c>
    </row>
    <row r="4714" spans="1:12" x14ac:dyDescent="0.3">
      <c r="A4714" t="s">
        <v>720</v>
      </c>
      <c r="B4714" s="97" t="s">
        <v>1060</v>
      </c>
      <c r="C4714" t="s">
        <v>123</v>
      </c>
      <c r="D4714" t="b">
        <v>0</v>
      </c>
      <c r="E4714" t="b">
        <v>0</v>
      </c>
      <c r="F4714" t="b">
        <v>0</v>
      </c>
      <c r="G4714" t="b">
        <v>0</v>
      </c>
      <c r="H4714" t="b">
        <v>0</v>
      </c>
      <c r="I4714" t="b">
        <v>0</v>
      </c>
      <c r="J4714" t="b">
        <v>0</v>
      </c>
      <c r="L4714">
        <f t="shared" si="74"/>
        <v>7</v>
      </c>
    </row>
    <row r="4715" spans="1:12" x14ac:dyDescent="0.3">
      <c r="A4715" t="s">
        <v>720</v>
      </c>
      <c r="B4715" s="97" t="s">
        <v>1060</v>
      </c>
      <c r="C4715" t="s">
        <v>123</v>
      </c>
      <c r="D4715" t="b">
        <v>0</v>
      </c>
      <c r="E4715" t="b">
        <v>0</v>
      </c>
      <c r="F4715" t="b">
        <v>0</v>
      </c>
      <c r="G4715" t="b">
        <v>0</v>
      </c>
      <c r="H4715" t="b">
        <v>0</v>
      </c>
      <c r="I4715" t="b">
        <v>0</v>
      </c>
      <c r="J4715" t="b">
        <v>0</v>
      </c>
      <c r="L4715">
        <f t="shared" si="74"/>
        <v>7</v>
      </c>
    </row>
    <row r="4716" spans="1:12" x14ac:dyDescent="0.3">
      <c r="A4716" t="s">
        <v>720</v>
      </c>
      <c r="B4716" s="97" t="s">
        <v>1060</v>
      </c>
      <c r="C4716" t="s">
        <v>123</v>
      </c>
      <c r="D4716" t="b">
        <v>0</v>
      </c>
      <c r="E4716" t="b">
        <v>0</v>
      </c>
      <c r="F4716" t="b">
        <v>0</v>
      </c>
      <c r="G4716" t="b">
        <v>0</v>
      </c>
      <c r="H4716" t="b">
        <v>0</v>
      </c>
      <c r="I4716" t="b">
        <v>0</v>
      </c>
      <c r="J4716" t="b">
        <v>0</v>
      </c>
      <c r="L4716">
        <f t="shared" si="74"/>
        <v>7</v>
      </c>
    </row>
    <row r="4717" spans="1:12" x14ac:dyDescent="0.3">
      <c r="A4717" t="s">
        <v>720</v>
      </c>
      <c r="B4717" s="97" t="s">
        <v>1060</v>
      </c>
      <c r="C4717" t="s">
        <v>123</v>
      </c>
      <c r="D4717" t="b">
        <v>0</v>
      </c>
      <c r="E4717" t="b">
        <v>0</v>
      </c>
      <c r="F4717" t="b">
        <v>0</v>
      </c>
      <c r="G4717" t="b">
        <v>0</v>
      </c>
      <c r="H4717" t="b">
        <v>0</v>
      </c>
      <c r="I4717" t="b">
        <v>0</v>
      </c>
      <c r="J4717" t="b">
        <v>0</v>
      </c>
      <c r="L4717">
        <f t="shared" si="74"/>
        <v>7</v>
      </c>
    </row>
    <row r="4718" spans="1:12" x14ac:dyDescent="0.3">
      <c r="A4718" t="s">
        <v>720</v>
      </c>
      <c r="B4718" s="97" t="s">
        <v>1060</v>
      </c>
      <c r="C4718" t="s">
        <v>123</v>
      </c>
      <c r="D4718" t="b">
        <v>0</v>
      </c>
      <c r="E4718" t="b">
        <v>0</v>
      </c>
      <c r="F4718" t="b">
        <v>0</v>
      </c>
      <c r="G4718" t="b">
        <v>0</v>
      </c>
      <c r="H4718" t="b">
        <v>0</v>
      </c>
      <c r="I4718" t="b">
        <v>0</v>
      </c>
      <c r="J4718" t="b">
        <v>0</v>
      </c>
      <c r="L4718">
        <f t="shared" si="74"/>
        <v>7</v>
      </c>
    </row>
    <row r="4719" spans="1:12" x14ac:dyDescent="0.3">
      <c r="A4719" t="s">
        <v>720</v>
      </c>
      <c r="B4719" s="97" t="s">
        <v>1060</v>
      </c>
      <c r="C4719" t="s">
        <v>123</v>
      </c>
      <c r="D4719" t="b">
        <v>0</v>
      </c>
      <c r="E4719" t="b">
        <v>0</v>
      </c>
      <c r="F4719" t="b">
        <v>0</v>
      </c>
      <c r="G4719" t="b">
        <v>1</v>
      </c>
      <c r="H4719" t="b">
        <v>1</v>
      </c>
      <c r="I4719" t="b">
        <v>0</v>
      </c>
      <c r="J4719" t="b">
        <v>0</v>
      </c>
      <c r="L4719">
        <f t="shared" si="74"/>
        <v>5</v>
      </c>
    </row>
    <row r="4720" spans="1:12" x14ac:dyDescent="0.3">
      <c r="A4720" t="s">
        <v>720</v>
      </c>
      <c r="B4720" s="97" t="s">
        <v>1060</v>
      </c>
      <c r="C4720" t="s">
        <v>123</v>
      </c>
      <c r="D4720" t="b">
        <v>0</v>
      </c>
      <c r="E4720" t="b">
        <v>0</v>
      </c>
      <c r="F4720" t="b">
        <v>0</v>
      </c>
      <c r="G4720" t="b">
        <v>0</v>
      </c>
      <c r="H4720" t="b">
        <v>1</v>
      </c>
      <c r="I4720" t="b">
        <v>0</v>
      </c>
      <c r="J4720" t="b">
        <v>0</v>
      </c>
      <c r="L4720">
        <f t="shared" si="74"/>
        <v>7</v>
      </c>
    </row>
    <row r="4721" spans="1:12" x14ac:dyDescent="0.3">
      <c r="A4721" t="s">
        <v>720</v>
      </c>
      <c r="B4721" s="97" t="s">
        <v>1060</v>
      </c>
      <c r="C4721" t="s">
        <v>123</v>
      </c>
      <c r="D4721" t="b">
        <v>0</v>
      </c>
      <c r="E4721" t="b">
        <v>0</v>
      </c>
      <c r="F4721" t="b">
        <v>0</v>
      </c>
      <c r="G4721" t="b">
        <v>0</v>
      </c>
      <c r="H4721" t="b">
        <v>0</v>
      </c>
      <c r="I4721" t="b">
        <v>0</v>
      </c>
      <c r="J4721" t="b">
        <v>0</v>
      </c>
      <c r="L4721">
        <f t="shared" si="74"/>
        <v>7</v>
      </c>
    </row>
    <row r="4722" spans="1:12" x14ac:dyDescent="0.3">
      <c r="A4722" t="s">
        <v>720</v>
      </c>
      <c r="B4722" s="97" t="s">
        <v>1060</v>
      </c>
      <c r="C4722" t="s">
        <v>123</v>
      </c>
      <c r="D4722" t="b">
        <v>0</v>
      </c>
      <c r="E4722" t="b">
        <v>0</v>
      </c>
      <c r="F4722" t="b">
        <v>0</v>
      </c>
      <c r="G4722" t="b">
        <v>0</v>
      </c>
      <c r="H4722" t="b">
        <v>0</v>
      </c>
      <c r="I4722" t="b">
        <v>0</v>
      </c>
      <c r="J4722" t="b">
        <v>1</v>
      </c>
      <c r="L4722">
        <f t="shared" si="74"/>
        <v>7</v>
      </c>
    </row>
    <row r="4723" spans="1:12" x14ac:dyDescent="0.3">
      <c r="A4723" t="s">
        <v>720</v>
      </c>
      <c r="B4723" s="97" t="s">
        <v>1060</v>
      </c>
      <c r="C4723" t="s">
        <v>123</v>
      </c>
      <c r="D4723" t="b">
        <v>0</v>
      </c>
      <c r="E4723" t="b">
        <v>0</v>
      </c>
      <c r="F4723" t="b">
        <v>1</v>
      </c>
      <c r="G4723" t="b">
        <v>0</v>
      </c>
      <c r="H4723" t="b">
        <v>0</v>
      </c>
      <c r="I4723" t="b">
        <v>1</v>
      </c>
      <c r="J4723" t="b">
        <v>0</v>
      </c>
      <c r="L4723">
        <f t="shared" si="74"/>
        <v>6</v>
      </c>
    </row>
    <row r="4724" spans="1:12" x14ac:dyDescent="0.3">
      <c r="A4724" t="s">
        <v>720</v>
      </c>
      <c r="B4724" s="97" t="s">
        <v>1060</v>
      </c>
      <c r="C4724" t="s">
        <v>123</v>
      </c>
      <c r="D4724" t="b">
        <v>0</v>
      </c>
      <c r="E4724" t="b">
        <v>0</v>
      </c>
      <c r="F4724" t="b">
        <v>0</v>
      </c>
      <c r="G4724" t="b">
        <v>1</v>
      </c>
      <c r="H4724" t="b">
        <v>1</v>
      </c>
      <c r="I4724" t="b">
        <v>0</v>
      </c>
      <c r="J4724" t="b">
        <v>1</v>
      </c>
      <c r="L4724">
        <f t="shared" si="74"/>
        <v>5</v>
      </c>
    </row>
    <row r="4725" spans="1:12" x14ac:dyDescent="0.3">
      <c r="A4725" t="s">
        <v>720</v>
      </c>
      <c r="B4725" s="97" t="s">
        <v>1060</v>
      </c>
      <c r="C4725" t="s">
        <v>123</v>
      </c>
      <c r="D4725" t="b">
        <v>0</v>
      </c>
      <c r="E4725" t="b">
        <v>0</v>
      </c>
      <c r="F4725" t="b">
        <v>0</v>
      </c>
      <c r="G4725" t="b">
        <v>0</v>
      </c>
      <c r="H4725" t="b">
        <v>0</v>
      </c>
      <c r="I4725" t="b">
        <v>0</v>
      </c>
      <c r="J4725" t="b">
        <v>0</v>
      </c>
      <c r="L4725">
        <f t="shared" si="74"/>
        <v>7</v>
      </c>
    </row>
    <row r="4726" spans="1:12" x14ac:dyDescent="0.3">
      <c r="A4726" t="s">
        <v>720</v>
      </c>
      <c r="B4726" s="97" t="s">
        <v>1060</v>
      </c>
      <c r="C4726" t="s">
        <v>123</v>
      </c>
      <c r="D4726" t="b">
        <v>0</v>
      </c>
      <c r="E4726" t="b">
        <v>0</v>
      </c>
      <c r="F4726" t="b">
        <v>0</v>
      </c>
      <c r="G4726" t="b">
        <v>0</v>
      </c>
      <c r="H4726" t="b">
        <v>1</v>
      </c>
      <c r="I4726" t="b">
        <v>0</v>
      </c>
      <c r="J4726" t="b">
        <v>0</v>
      </c>
      <c r="L4726">
        <f t="shared" si="74"/>
        <v>7</v>
      </c>
    </row>
    <row r="4727" spans="1:12" x14ac:dyDescent="0.3">
      <c r="A4727" t="s">
        <v>720</v>
      </c>
      <c r="B4727" s="97" t="s">
        <v>1060</v>
      </c>
      <c r="C4727" t="s">
        <v>123</v>
      </c>
      <c r="D4727" t="b">
        <v>0</v>
      </c>
      <c r="E4727" t="b">
        <v>0</v>
      </c>
      <c r="F4727" t="b">
        <v>0</v>
      </c>
      <c r="G4727" t="b">
        <v>0</v>
      </c>
      <c r="H4727" t="b">
        <v>0</v>
      </c>
      <c r="I4727" t="b">
        <v>0</v>
      </c>
      <c r="J4727" t="b">
        <v>0</v>
      </c>
      <c r="L4727">
        <f t="shared" si="74"/>
        <v>7</v>
      </c>
    </row>
    <row r="4728" spans="1:12" x14ac:dyDescent="0.3">
      <c r="A4728" t="s">
        <v>720</v>
      </c>
      <c r="B4728" s="97" t="s">
        <v>1060</v>
      </c>
      <c r="C4728" t="s">
        <v>123</v>
      </c>
      <c r="D4728" t="b">
        <v>0</v>
      </c>
      <c r="E4728" t="b">
        <v>0</v>
      </c>
      <c r="F4728" t="b">
        <v>0</v>
      </c>
      <c r="G4728" t="b">
        <v>0</v>
      </c>
      <c r="H4728" t="b">
        <v>1</v>
      </c>
      <c r="I4728" t="b">
        <v>0</v>
      </c>
      <c r="J4728" t="b">
        <v>0</v>
      </c>
      <c r="L4728">
        <f t="shared" si="74"/>
        <v>7</v>
      </c>
    </row>
    <row r="4729" spans="1:12" x14ac:dyDescent="0.3">
      <c r="A4729" t="s">
        <v>720</v>
      </c>
      <c r="B4729" s="97" t="s">
        <v>1060</v>
      </c>
      <c r="C4729" t="s">
        <v>123</v>
      </c>
      <c r="D4729" t="b">
        <v>0</v>
      </c>
      <c r="E4729" t="b">
        <v>0</v>
      </c>
      <c r="F4729" t="b">
        <v>0</v>
      </c>
      <c r="G4729" t="b">
        <v>0</v>
      </c>
      <c r="H4729" t="b">
        <v>0</v>
      </c>
      <c r="I4729" t="b">
        <v>0</v>
      </c>
      <c r="J4729" t="b">
        <v>0</v>
      </c>
      <c r="L4729">
        <f t="shared" si="74"/>
        <v>7</v>
      </c>
    </row>
    <row r="4730" spans="1:12" x14ac:dyDescent="0.3">
      <c r="A4730" t="s">
        <v>720</v>
      </c>
      <c r="B4730" s="97" t="s">
        <v>1060</v>
      </c>
      <c r="C4730" t="s">
        <v>123</v>
      </c>
      <c r="D4730" t="b">
        <v>0</v>
      </c>
      <c r="E4730" t="b">
        <v>0</v>
      </c>
      <c r="F4730" t="b">
        <v>0</v>
      </c>
      <c r="G4730" t="b">
        <v>0</v>
      </c>
      <c r="H4730" t="b">
        <v>0</v>
      </c>
      <c r="I4730" t="b">
        <v>0</v>
      </c>
      <c r="J4730" t="b">
        <v>0</v>
      </c>
      <c r="L4730">
        <f t="shared" si="74"/>
        <v>7</v>
      </c>
    </row>
    <row r="4731" spans="1:12" x14ac:dyDescent="0.3">
      <c r="A4731" t="s">
        <v>720</v>
      </c>
      <c r="B4731" s="97" t="s">
        <v>1060</v>
      </c>
      <c r="C4731" t="s">
        <v>123</v>
      </c>
      <c r="D4731" t="b">
        <v>0</v>
      </c>
      <c r="E4731" t="b">
        <v>0</v>
      </c>
      <c r="F4731" t="b">
        <v>0</v>
      </c>
      <c r="G4731" t="b">
        <v>0</v>
      </c>
      <c r="H4731" t="b">
        <v>0</v>
      </c>
      <c r="I4731" t="b">
        <v>0</v>
      </c>
      <c r="J4731" t="b">
        <v>0</v>
      </c>
      <c r="L4731">
        <f t="shared" si="74"/>
        <v>7</v>
      </c>
    </row>
    <row r="4732" spans="1:12" x14ac:dyDescent="0.3">
      <c r="A4732" t="s">
        <v>720</v>
      </c>
      <c r="B4732" s="97" t="s">
        <v>1060</v>
      </c>
      <c r="C4732" t="s">
        <v>123</v>
      </c>
      <c r="D4732" t="b">
        <v>0</v>
      </c>
      <c r="E4732" t="b">
        <v>0</v>
      </c>
      <c r="F4732" t="b">
        <v>0</v>
      </c>
      <c r="G4732" t="b">
        <v>0</v>
      </c>
      <c r="H4732" t="b">
        <v>0</v>
      </c>
      <c r="I4732" t="b">
        <v>0</v>
      </c>
      <c r="J4732" t="b">
        <v>0</v>
      </c>
      <c r="L4732">
        <f t="shared" si="74"/>
        <v>7</v>
      </c>
    </row>
    <row r="4733" spans="1:12" x14ac:dyDescent="0.3">
      <c r="A4733" t="s">
        <v>720</v>
      </c>
      <c r="B4733" s="97" t="s">
        <v>1060</v>
      </c>
      <c r="C4733" t="s">
        <v>123</v>
      </c>
      <c r="D4733" t="b">
        <v>0</v>
      </c>
      <c r="E4733" t="b">
        <v>0</v>
      </c>
      <c r="F4733" t="b">
        <v>0</v>
      </c>
      <c r="G4733" t="b">
        <v>0</v>
      </c>
      <c r="H4733" t="b">
        <v>0</v>
      </c>
      <c r="I4733" t="b">
        <v>0</v>
      </c>
      <c r="J4733" t="b">
        <v>0</v>
      </c>
      <c r="L4733">
        <f t="shared" si="74"/>
        <v>7</v>
      </c>
    </row>
    <row r="4734" spans="1:12" x14ac:dyDescent="0.3">
      <c r="A4734" t="s">
        <v>720</v>
      </c>
      <c r="B4734" s="97" t="s">
        <v>1060</v>
      </c>
      <c r="C4734" t="s">
        <v>123</v>
      </c>
      <c r="D4734" t="b">
        <v>0</v>
      </c>
      <c r="E4734" t="b">
        <v>0</v>
      </c>
      <c r="F4734" t="b">
        <v>1</v>
      </c>
      <c r="G4734" t="b">
        <v>0</v>
      </c>
      <c r="H4734" t="b">
        <v>0</v>
      </c>
      <c r="I4734" t="b">
        <v>1</v>
      </c>
      <c r="J4734" t="b">
        <v>0</v>
      </c>
      <c r="L4734">
        <f t="shared" si="74"/>
        <v>6</v>
      </c>
    </row>
    <row r="4735" spans="1:12" x14ac:dyDescent="0.3">
      <c r="A4735" t="s">
        <v>720</v>
      </c>
      <c r="B4735" s="97" t="s">
        <v>1060</v>
      </c>
      <c r="C4735" t="s">
        <v>123</v>
      </c>
      <c r="D4735" t="b">
        <v>0</v>
      </c>
      <c r="E4735" t="b">
        <v>0</v>
      </c>
      <c r="F4735" t="b">
        <v>0</v>
      </c>
      <c r="G4735" t="b">
        <v>0</v>
      </c>
      <c r="H4735" t="b">
        <v>1</v>
      </c>
      <c r="I4735" t="b">
        <v>0</v>
      </c>
      <c r="J4735" t="b">
        <v>0</v>
      </c>
      <c r="L4735">
        <f t="shared" si="74"/>
        <v>7</v>
      </c>
    </row>
    <row r="4736" spans="1:12" x14ac:dyDescent="0.3">
      <c r="A4736" t="s">
        <v>720</v>
      </c>
      <c r="B4736" s="97" t="s">
        <v>1060</v>
      </c>
      <c r="C4736" t="s">
        <v>123</v>
      </c>
      <c r="D4736" t="b">
        <v>0</v>
      </c>
      <c r="E4736" t="b">
        <v>0</v>
      </c>
      <c r="F4736" t="b">
        <v>0</v>
      </c>
      <c r="G4736" t="b">
        <v>0</v>
      </c>
      <c r="H4736" t="b">
        <v>0</v>
      </c>
      <c r="I4736" t="b">
        <v>0</v>
      </c>
      <c r="J4736" t="b">
        <v>0</v>
      </c>
      <c r="L4736">
        <f t="shared" si="74"/>
        <v>7</v>
      </c>
    </row>
    <row r="4737" spans="1:12" x14ac:dyDescent="0.3">
      <c r="A4737" t="s">
        <v>720</v>
      </c>
      <c r="B4737" s="97" t="s">
        <v>1060</v>
      </c>
      <c r="C4737" t="s">
        <v>123</v>
      </c>
      <c r="D4737" t="b">
        <v>0</v>
      </c>
      <c r="E4737" t="b">
        <v>0</v>
      </c>
      <c r="F4737" t="b">
        <v>0</v>
      </c>
      <c r="G4737" t="b">
        <v>0</v>
      </c>
      <c r="H4737" t="b">
        <v>0</v>
      </c>
      <c r="I4737" t="b">
        <v>1</v>
      </c>
      <c r="J4737" t="b">
        <v>0</v>
      </c>
      <c r="L4737">
        <f t="shared" si="74"/>
        <v>6</v>
      </c>
    </row>
    <row r="4738" spans="1:12" x14ac:dyDescent="0.3">
      <c r="A4738" t="s">
        <v>720</v>
      </c>
      <c r="B4738" s="97" t="s">
        <v>1060</v>
      </c>
      <c r="C4738" t="s">
        <v>123</v>
      </c>
      <c r="D4738" t="b">
        <v>0</v>
      </c>
      <c r="E4738" t="b">
        <v>0</v>
      </c>
      <c r="F4738" t="b">
        <v>0</v>
      </c>
      <c r="G4738" t="b">
        <v>0</v>
      </c>
      <c r="H4738" t="b">
        <v>0</v>
      </c>
      <c r="I4738" t="b">
        <v>1</v>
      </c>
      <c r="J4738" t="b">
        <v>0</v>
      </c>
      <c r="L4738">
        <f t="shared" si="74"/>
        <v>6</v>
      </c>
    </row>
    <row r="4739" spans="1:12" x14ac:dyDescent="0.3">
      <c r="A4739" t="s">
        <v>720</v>
      </c>
      <c r="B4739" s="97" t="s">
        <v>1060</v>
      </c>
      <c r="C4739" t="s">
        <v>153</v>
      </c>
      <c r="D4739" t="b">
        <v>0</v>
      </c>
      <c r="E4739" t="b">
        <v>0</v>
      </c>
      <c r="F4739" t="b">
        <v>0</v>
      </c>
      <c r="G4739" t="b">
        <v>0</v>
      </c>
      <c r="H4739" t="b">
        <v>1</v>
      </c>
      <c r="I4739" t="b">
        <v>0</v>
      </c>
      <c r="J4739" t="b">
        <v>0</v>
      </c>
      <c r="L4739">
        <f t="shared" si="74"/>
        <v>7</v>
      </c>
    </row>
    <row r="4740" spans="1:12" x14ac:dyDescent="0.3">
      <c r="A4740" t="s">
        <v>720</v>
      </c>
      <c r="B4740" s="97" t="s">
        <v>1060</v>
      </c>
      <c r="C4740" t="s">
        <v>153</v>
      </c>
      <c r="D4740" t="b">
        <v>0</v>
      </c>
      <c r="E4740" t="b">
        <v>0</v>
      </c>
      <c r="F4740" t="b">
        <v>0</v>
      </c>
      <c r="G4740" t="b">
        <v>0</v>
      </c>
      <c r="H4740" t="b">
        <v>0</v>
      </c>
      <c r="I4740" t="b">
        <v>1</v>
      </c>
      <c r="J4740" t="b">
        <v>0</v>
      </c>
      <c r="L4740">
        <f t="shared" si="74"/>
        <v>6</v>
      </c>
    </row>
    <row r="4741" spans="1:12" x14ac:dyDescent="0.3">
      <c r="A4741" t="s">
        <v>720</v>
      </c>
      <c r="B4741" s="97" t="s">
        <v>1060</v>
      </c>
      <c r="C4741" t="s">
        <v>153</v>
      </c>
      <c r="D4741" t="b">
        <v>0</v>
      </c>
      <c r="E4741" t="b">
        <v>0</v>
      </c>
      <c r="F4741" t="b">
        <v>0</v>
      </c>
      <c r="G4741" t="b">
        <v>0</v>
      </c>
      <c r="H4741" t="b">
        <v>0</v>
      </c>
      <c r="I4741" t="b">
        <v>0</v>
      </c>
      <c r="J4741" t="b">
        <v>0</v>
      </c>
      <c r="L4741">
        <f t="shared" si="74"/>
        <v>7</v>
      </c>
    </row>
    <row r="4742" spans="1:12" x14ac:dyDescent="0.3">
      <c r="A4742" t="s">
        <v>720</v>
      </c>
      <c r="B4742" s="97" t="s">
        <v>1060</v>
      </c>
      <c r="C4742" t="s">
        <v>153</v>
      </c>
      <c r="D4742" t="b">
        <v>0</v>
      </c>
      <c r="E4742" t="b">
        <v>0</v>
      </c>
      <c r="F4742" t="b">
        <v>0</v>
      </c>
      <c r="G4742" t="b">
        <v>0</v>
      </c>
      <c r="H4742" t="b">
        <v>0</v>
      </c>
      <c r="I4742" t="b">
        <v>0</v>
      </c>
      <c r="J4742" t="b">
        <v>0</v>
      </c>
      <c r="L4742">
        <f t="shared" si="74"/>
        <v>7</v>
      </c>
    </row>
    <row r="4743" spans="1:12" x14ac:dyDescent="0.3">
      <c r="A4743" t="s">
        <v>720</v>
      </c>
      <c r="B4743" s="97" t="s">
        <v>1060</v>
      </c>
      <c r="C4743" t="s">
        <v>153</v>
      </c>
      <c r="D4743" t="b">
        <v>0</v>
      </c>
      <c r="E4743" t="b">
        <v>0</v>
      </c>
      <c r="F4743" t="b">
        <v>0</v>
      </c>
      <c r="G4743" t="b">
        <v>0</v>
      </c>
      <c r="H4743" t="b">
        <v>0</v>
      </c>
      <c r="I4743" t="b">
        <v>1</v>
      </c>
      <c r="J4743" t="b">
        <v>0</v>
      </c>
      <c r="L4743">
        <f t="shared" si="74"/>
        <v>6</v>
      </c>
    </row>
    <row r="4744" spans="1:12" x14ac:dyDescent="0.3">
      <c r="A4744" t="s">
        <v>720</v>
      </c>
      <c r="B4744" s="97" t="s">
        <v>1060</v>
      </c>
      <c r="C4744" t="s">
        <v>153</v>
      </c>
      <c r="D4744" t="b">
        <v>0</v>
      </c>
      <c r="E4744" t="b">
        <v>0</v>
      </c>
      <c r="F4744" t="b">
        <v>0</v>
      </c>
      <c r="G4744" t="b">
        <v>0</v>
      </c>
      <c r="H4744" t="b">
        <v>0</v>
      </c>
      <c r="I4744" t="b">
        <v>0</v>
      </c>
      <c r="J4744" t="b">
        <v>0</v>
      </c>
      <c r="L4744">
        <f t="shared" si="74"/>
        <v>7</v>
      </c>
    </row>
    <row r="4745" spans="1:12" x14ac:dyDescent="0.3">
      <c r="A4745" t="s">
        <v>720</v>
      </c>
      <c r="B4745" s="97" t="s">
        <v>1060</v>
      </c>
      <c r="C4745" t="s">
        <v>153</v>
      </c>
      <c r="D4745" t="b">
        <v>0</v>
      </c>
      <c r="E4745" t="b">
        <v>0</v>
      </c>
      <c r="F4745" t="b">
        <v>0</v>
      </c>
      <c r="G4745" t="b">
        <v>0</v>
      </c>
      <c r="H4745" t="b">
        <v>0</v>
      </c>
      <c r="I4745" t="b">
        <v>0</v>
      </c>
      <c r="J4745" t="b">
        <v>0</v>
      </c>
      <c r="L4745">
        <f t="shared" si="74"/>
        <v>7</v>
      </c>
    </row>
    <row r="4746" spans="1:12" x14ac:dyDescent="0.3">
      <c r="A4746" t="s">
        <v>720</v>
      </c>
      <c r="B4746" s="97" t="s">
        <v>1060</v>
      </c>
      <c r="C4746" t="s">
        <v>153</v>
      </c>
      <c r="D4746" t="b">
        <v>0</v>
      </c>
      <c r="E4746" t="b">
        <v>0</v>
      </c>
      <c r="F4746" t="b">
        <v>0</v>
      </c>
      <c r="G4746" t="b">
        <v>0</v>
      </c>
      <c r="H4746" t="b">
        <v>0</v>
      </c>
      <c r="I4746" t="b">
        <v>0</v>
      </c>
      <c r="J4746" t="b">
        <v>0</v>
      </c>
      <c r="L4746">
        <f t="shared" ref="L4746:L4809" si="75">MATCH(TRUE,D4746:J4746)</f>
        <v>7</v>
      </c>
    </row>
    <row r="4747" spans="1:12" x14ac:dyDescent="0.3">
      <c r="A4747" t="s">
        <v>720</v>
      </c>
      <c r="B4747" s="97" t="s">
        <v>1060</v>
      </c>
      <c r="C4747" t="s">
        <v>153</v>
      </c>
      <c r="D4747" t="b">
        <v>0</v>
      </c>
      <c r="E4747" t="b">
        <v>0</v>
      </c>
      <c r="F4747" t="b">
        <v>0</v>
      </c>
      <c r="G4747" t="b">
        <v>0</v>
      </c>
      <c r="H4747" t="b">
        <v>1</v>
      </c>
      <c r="I4747" t="b">
        <v>0</v>
      </c>
      <c r="J4747" t="b">
        <v>0</v>
      </c>
      <c r="L4747">
        <f t="shared" si="75"/>
        <v>7</v>
      </c>
    </row>
    <row r="4748" spans="1:12" x14ac:dyDescent="0.3">
      <c r="A4748" t="s">
        <v>720</v>
      </c>
      <c r="B4748" s="97" t="s">
        <v>1060</v>
      </c>
      <c r="C4748" t="s">
        <v>153</v>
      </c>
      <c r="D4748" t="b">
        <v>0</v>
      </c>
      <c r="E4748" t="b">
        <v>0</v>
      </c>
      <c r="F4748" t="b">
        <v>0</v>
      </c>
      <c r="G4748" t="b">
        <v>0</v>
      </c>
      <c r="H4748" t="b">
        <v>1</v>
      </c>
      <c r="I4748" t="b">
        <v>0</v>
      </c>
      <c r="J4748" t="b">
        <v>0</v>
      </c>
      <c r="L4748">
        <f t="shared" si="75"/>
        <v>7</v>
      </c>
    </row>
    <row r="4749" spans="1:12" x14ac:dyDescent="0.3">
      <c r="A4749" t="s">
        <v>720</v>
      </c>
      <c r="B4749" s="97" t="s">
        <v>1060</v>
      </c>
      <c r="C4749" t="s">
        <v>153</v>
      </c>
      <c r="D4749" t="b">
        <v>0</v>
      </c>
      <c r="E4749" t="b">
        <v>0</v>
      </c>
      <c r="F4749" t="b">
        <v>0</v>
      </c>
      <c r="G4749" t="b">
        <v>0</v>
      </c>
      <c r="H4749" t="b">
        <v>1</v>
      </c>
      <c r="I4749" t="b">
        <v>0</v>
      </c>
      <c r="J4749" t="b">
        <v>0</v>
      </c>
      <c r="L4749">
        <f t="shared" si="75"/>
        <v>7</v>
      </c>
    </row>
    <row r="4750" spans="1:12" x14ac:dyDescent="0.3">
      <c r="A4750" t="s">
        <v>720</v>
      </c>
      <c r="B4750" s="97" t="s">
        <v>1060</v>
      </c>
      <c r="C4750" t="s">
        <v>153</v>
      </c>
      <c r="D4750" t="b">
        <v>0</v>
      </c>
      <c r="E4750" t="b">
        <v>0</v>
      </c>
      <c r="F4750" t="b">
        <v>0</v>
      </c>
      <c r="G4750" t="b">
        <v>0</v>
      </c>
      <c r="H4750" t="b">
        <v>0</v>
      </c>
      <c r="I4750" t="b">
        <v>0</v>
      </c>
      <c r="J4750" t="b">
        <v>0</v>
      </c>
      <c r="L4750">
        <f t="shared" si="75"/>
        <v>7</v>
      </c>
    </row>
    <row r="4751" spans="1:12" x14ac:dyDescent="0.3">
      <c r="A4751" t="s">
        <v>720</v>
      </c>
      <c r="B4751" s="97" t="s">
        <v>1060</v>
      </c>
      <c r="C4751" t="s">
        <v>153</v>
      </c>
      <c r="D4751" t="b">
        <v>0</v>
      </c>
      <c r="E4751" t="b">
        <v>0</v>
      </c>
      <c r="F4751" t="b">
        <v>0</v>
      </c>
      <c r="G4751" t="b">
        <v>0</v>
      </c>
      <c r="H4751" t="b">
        <v>0</v>
      </c>
      <c r="I4751" t="b">
        <v>0</v>
      </c>
      <c r="J4751" t="b">
        <v>0</v>
      </c>
      <c r="L4751">
        <f t="shared" si="75"/>
        <v>7</v>
      </c>
    </row>
    <row r="4752" spans="1:12" x14ac:dyDescent="0.3">
      <c r="A4752" t="s">
        <v>720</v>
      </c>
      <c r="B4752" s="97" t="s">
        <v>1060</v>
      </c>
      <c r="C4752" t="s">
        <v>153</v>
      </c>
      <c r="D4752" t="b">
        <v>0</v>
      </c>
      <c r="E4752" t="b">
        <v>0</v>
      </c>
      <c r="F4752" t="b">
        <v>0</v>
      </c>
      <c r="G4752" t="b">
        <v>0</v>
      </c>
      <c r="H4752" t="b">
        <v>0</v>
      </c>
      <c r="I4752" t="b">
        <v>0</v>
      </c>
      <c r="J4752" t="b">
        <v>0</v>
      </c>
      <c r="L4752">
        <f t="shared" si="75"/>
        <v>7</v>
      </c>
    </row>
    <row r="4753" spans="1:12" x14ac:dyDescent="0.3">
      <c r="A4753" t="s">
        <v>720</v>
      </c>
      <c r="B4753" s="97" t="s">
        <v>1060</v>
      </c>
      <c r="C4753" t="s">
        <v>153</v>
      </c>
      <c r="D4753" t="b">
        <v>0</v>
      </c>
      <c r="E4753" t="b">
        <v>0</v>
      </c>
      <c r="F4753" t="b">
        <v>0</v>
      </c>
      <c r="G4753" t="b">
        <v>0</v>
      </c>
      <c r="H4753" t="b">
        <v>0</v>
      </c>
      <c r="I4753" t="b">
        <v>0</v>
      </c>
      <c r="J4753" t="b">
        <v>0</v>
      </c>
      <c r="L4753">
        <f t="shared" si="75"/>
        <v>7</v>
      </c>
    </row>
    <row r="4754" spans="1:12" x14ac:dyDescent="0.3">
      <c r="A4754" t="s">
        <v>720</v>
      </c>
      <c r="B4754" s="97" t="s">
        <v>1060</v>
      </c>
      <c r="C4754" t="s">
        <v>153</v>
      </c>
      <c r="D4754" t="b">
        <v>0</v>
      </c>
      <c r="E4754" t="b">
        <v>0</v>
      </c>
      <c r="F4754" t="b">
        <v>0</v>
      </c>
      <c r="G4754" t="b">
        <v>0</v>
      </c>
      <c r="H4754" t="b">
        <v>0</v>
      </c>
      <c r="I4754" t="b">
        <v>0</v>
      </c>
      <c r="J4754" t="b">
        <v>0</v>
      </c>
      <c r="L4754">
        <f t="shared" si="75"/>
        <v>7</v>
      </c>
    </row>
    <row r="4755" spans="1:12" x14ac:dyDescent="0.3">
      <c r="A4755" t="s">
        <v>720</v>
      </c>
      <c r="B4755" s="97" t="s">
        <v>1060</v>
      </c>
      <c r="C4755" t="s">
        <v>153</v>
      </c>
      <c r="D4755" t="b">
        <v>0</v>
      </c>
      <c r="E4755" t="b">
        <v>0</v>
      </c>
      <c r="F4755" t="b">
        <v>0</v>
      </c>
      <c r="G4755" t="b">
        <v>0</v>
      </c>
      <c r="H4755" t="b">
        <v>0</v>
      </c>
      <c r="I4755" t="b">
        <v>0</v>
      </c>
      <c r="J4755" t="b">
        <v>0</v>
      </c>
      <c r="L4755">
        <f t="shared" si="75"/>
        <v>7</v>
      </c>
    </row>
    <row r="4756" spans="1:12" x14ac:dyDescent="0.3">
      <c r="A4756" t="s">
        <v>720</v>
      </c>
      <c r="B4756" s="97" t="s">
        <v>1060</v>
      </c>
      <c r="C4756" t="s">
        <v>153</v>
      </c>
      <c r="D4756" t="b">
        <v>0</v>
      </c>
      <c r="E4756" t="b">
        <v>0</v>
      </c>
      <c r="F4756" t="b">
        <v>0</v>
      </c>
      <c r="G4756" t="b">
        <v>0</v>
      </c>
      <c r="H4756" t="b">
        <v>0</v>
      </c>
      <c r="I4756" t="b">
        <v>0</v>
      </c>
      <c r="J4756" t="b">
        <v>0</v>
      </c>
      <c r="L4756">
        <f t="shared" si="75"/>
        <v>7</v>
      </c>
    </row>
    <row r="4757" spans="1:12" x14ac:dyDescent="0.3">
      <c r="A4757" t="s">
        <v>720</v>
      </c>
      <c r="B4757" s="97" t="s">
        <v>1060</v>
      </c>
      <c r="C4757" t="s">
        <v>153</v>
      </c>
      <c r="D4757" t="b">
        <v>0</v>
      </c>
      <c r="E4757" t="b">
        <v>0</v>
      </c>
      <c r="F4757" t="b">
        <v>0</v>
      </c>
      <c r="G4757" t="b">
        <v>0</v>
      </c>
      <c r="H4757" t="b">
        <v>0</v>
      </c>
      <c r="I4757" t="b">
        <v>0</v>
      </c>
      <c r="J4757" t="b">
        <v>0</v>
      </c>
      <c r="L4757">
        <f t="shared" si="75"/>
        <v>7</v>
      </c>
    </row>
    <row r="4758" spans="1:12" x14ac:dyDescent="0.3">
      <c r="A4758" t="s">
        <v>720</v>
      </c>
      <c r="B4758" s="97" t="s">
        <v>1060</v>
      </c>
      <c r="C4758" t="s">
        <v>153</v>
      </c>
      <c r="D4758" t="b">
        <v>0</v>
      </c>
      <c r="E4758" t="b">
        <v>0</v>
      </c>
      <c r="F4758" t="b">
        <v>0</v>
      </c>
      <c r="G4758" t="b">
        <v>0</v>
      </c>
      <c r="H4758" t="b">
        <v>0</v>
      </c>
      <c r="I4758" t="b">
        <v>0</v>
      </c>
      <c r="J4758" t="b">
        <v>0</v>
      </c>
      <c r="L4758">
        <f t="shared" si="75"/>
        <v>7</v>
      </c>
    </row>
    <row r="4759" spans="1:12" x14ac:dyDescent="0.3">
      <c r="A4759" t="s">
        <v>720</v>
      </c>
      <c r="B4759" s="97" t="s">
        <v>1060</v>
      </c>
      <c r="C4759" t="s">
        <v>153</v>
      </c>
      <c r="D4759" t="b">
        <v>0</v>
      </c>
      <c r="E4759" t="b">
        <v>0</v>
      </c>
      <c r="F4759" t="b">
        <v>0</v>
      </c>
      <c r="G4759" t="b">
        <v>0</v>
      </c>
      <c r="H4759" t="b">
        <v>0</v>
      </c>
      <c r="I4759" t="b">
        <v>0</v>
      </c>
      <c r="J4759" t="b">
        <v>0</v>
      </c>
      <c r="L4759">
        <f t="shared" si="75"/>
        <v>7</v>
      </c>
    </row>
    <row r="4760" spans="1:12" x14ac:dyDescent="0.3">
      <c r="A4760" t="s">
        <v>720</v>
      </c>
      <c r="B4760" s="97" t="s">
        <v>1060</v>
      </c>
      <c r="C4760" t="s">
        <v>153</v>
      </c>
      <c r="D4760" t="b">
        <v>0</v>
      </c>
      <c r="E4760" t="b">
        <v>0</v>
      </c>
      <c r="F4760" t="b">
        <v>0</v>
      </c>
      <c r="G4760" t="b">
        <v>0</v>
      </c>
      <c r="H4760" t="b">
        <v>0</v>
      </c>
      <c r="I4760" t="b">
        <v>0</v>
      </c>
      <c r="J4760" t="b">
        <v>0</v>
      </c>
      <c r="L4760">
        <f t="shared" si="75"/>
        <v>7</v>
      </c>
    </row>
    <row r="4761" spans="1:12" x14ac:dyDescent="0.3">
      <c r="A4761" t="s">
        <v>720</v>
      </c>
      <c r="B4761" s="97" t="s">
        <v>1060</v>
      </c>
      <c r="C4761" t="s">
        <v>153</v>
      </c>
      <c r="D4761" t="b">
        <v>0</v>
      </c>
      <c r="E4761" t="b">
        <v>0</v>
      </c>
      <c r="F4761" t="b">
        <v>0</v>
      </c>
      <c r="G4761" t="b">
        <v>0</v>
      </c>
      <c r="H4761" t="b">
        <v>0</v>
      </c>
      <c r="I4761" t="b">
        <v>0</v>
      </c>
      <c r="J4761" t="b">
        <v>0</v>
      </c>
      <c r="L4761">
        <f t="shared" si="75"/>
        <v>7</v>
      </c>
    </row>
    <row r="4762" spans="1:12" x14ac:dyDescent="0.3">
      <c r="A4762" t="s">
        <v>720</v>
      </c>
      <c r="B4762" s="97" t="s">
        <v>1060</v>
      </c>
      <c r="C4762" t="s">
        <v>153</v>
      </c>
      <c r="D4762" t="b">
        <v>0</v>
      </c>
      <c r="E4762" t="b">
        <v>0</v>
      </c>
      <c r="F4762" t="b">
        <v>0</v>
      </c>
      <c r="G4762" t="b">
        <v>0</v>
      </c>
      <c r="H4762" t="b">
        <v>1</v>
      </c>
      <c r="I4762" t="b">
        <v>0</v>
      </c>
      <c r="J4762" t="b">
        <v>0</v>
      </c>
      <c r="L4762">
        <f t="shared" si="75"/>
        <v>7</v>
      </c>
    </row>
    <row r="4763" spans="1:12" x14ac:dyDescent="0.3">
      <c r="A4763" t="s">
        <v>720</v>
      </c>
      <c r="B4763" s="97" t="s">
        <v>1060</v>
      </c>
      <c r="C4763" t="s">
        <v>153</v>
      </c>
      <c r="D4763" t="b">
        <v>0</v>
      </c>
      <c r="E4763" t="b">
        <v>0</v>
      </c>
      <c r="F4763" t="b">
        <v>0</v>
      </c>
      <c r="G4763" t="b">
        <v>0</v>
      </c>
      <c r="H4763" t="b">
        <v>0</v>
      </c>
      <c r="I4763" t="b">
        <v>0</v>
      </c>
      <c r="J4763" t="b">
        <v>0</v>
      </c>
      <c r="L4763">
        <f t="shared" si="75"/>
        <v>7</v>
      </c>
    </row>
    <row r="4764" spans="1:12" x14ac:dyDescent="0.3">
      <c r="A4764" t="s">
        <v>720</v>
      </c>
      <c r="B4764" s="97" t="s">
        <v>1060</v>
      </c>
      <c r="C4764" t="s">
        <v>153</v>
      </c>
      <c r="D4764" t="b">
        <v>0</v>
      </c>
      <c r="E4764" t="b">
        <v>0</v>
      </c>
      <c r="F4764" t="b">
        <v>0</v>
      </c>
      <c r="G4764" t="b">
        <v>0</v>
      </c>
      <c r="H4764" t="b">
        <v>0</v>
      </c>
      <c r="I4764" t="b">
        <v>0</v>
      </c>
      <c r="J4764" t="b">
        <v>0</v>
      </c>
      <c r="L4764">
        <f t="shared" si="75"/>
        <v>7</v>
      </c>
    </row>
    <row r="4765" spans="1:12" x14ac:dyDescent="0.3">
      <c r="A4765" t="s">
        <v>720</v>
      </c>
      <c r="B4765" s="97" t="s">
        <v>1060</v>
      </c>
      <c r="C4765" t="s">
        <v>153</v>
      </c>
      <c r="D4765" t="b">
        <v>0</v>
      </c>
      <c r="E4765" t="b">
        <v>0</v>
      </c>
      <c r="F4765" t="b">
        <v>0</v>
      </c>
      <c r="G4765" t="b">
        <v>0</v>
      </c>
      <c r="H4765" t="b">
        <v>0</v>
      </c>
      <c r="I4765" t="b">
        <v>0</v>
      </c>
      <c r="J4765" t="b">
        <v>0</v>
      </c>
      <c r="L4765">
        <f t="shared" si="75"/>
        <v>7</v>
      </c>
    </row>
    <row r="4766" spans="1:12" x14ac:dyDescent="0.3">
      <c r="A4766" t="s">
        <v>720</v>
      </c>
      <c r="B4766" s="97" t="s">
        <v>1060</v>
      </c>
      <c r="C4766" t="s">
        <v>153</v>
      </c>
      <c r="D4766" t="b">
        <v>0</v>
      </c>
      <c r="E4766" t="b">
        <v>0</v>
      </c>
      <c r="F4766" t="b">
        <v>0</v>
      </c>
      <c r="G4766" t="b">
        <v>0</v>
      </c>
      <c r="H4766" t="b">
        <v>0</v>
      </c>
      <c r="I4766" t="b">
        <v>0</v>
      </c>
      <c r="J4766" t="b">
        <v>0</v>
      </c>
      <c r="L4766">
        <f t="shared" si="75"/>
        <v>7</v>
      </c>
    </row>
    <row r="4767" spans="1:12" x14ac:dyDescent="0.3">
      <c r="A4767" t="s">
        <v>720</v>
      </c>
      <c r="B4767" s="97" t="s">
        <v>1060</v>
      </c>
      <c r="C4767" t="s">
        <v>153</v>
      </c>
      <c r="D4767" t="b">
        <v>0</v>
      </c>
      <c r="E4767" t="b">
        <v>0</v>
      </c>
      <c r="F4767" t="b">
        <v>0</v>
      </c>
      <c r="G4767" t="b">
        <v>0</v>
      </c>
      <c r="H4767" t="b">
        <v>0</v>
      </c>
      <c r="I4767" t="b">
        <v>0</v>
      </c>
      <c r="J4767" t="b">
        <v>0</v>
      </c>
      <c r="L4767">
        <f t="shared" si="75"/>
        <v>7</v>
      </c>
    </row>
    <row r="4768" spans="1:12" x14ac:dyDescent="0.3">
      <c r="A4768" t="s">
        <v>720</v>
      </c>
      <c r="B4768" s="97" t="s">
        <v>1060</v>
      </c>
      <c r="C4768" t="s">
        <v>153</v>
      </c>
      <c r="D4768" t="b">
        <v>0</v>
      </c>
      <c r="E4768" t="b">
        <v>0</v>
      </c>
      <c r="F4768" t="b">
        <v>0</v>
      </c>
      <c r="G4768" t="b">
        <v>0</v>
      </c>
      <c r="H4768" t="b">
        <v>0</v>
      </c>
      <c r="I4768" t="b">
        <v>0</v>
      </c>
      <c r="J4768" t="b">
        <v>0</v>
      </c>
      <c r="L4768">
        <f t="shared" si="75"/>
        <v>7</v>
      </c>
    </row>
    <row r="4769" spans="1:12" x14ac:dyDescent="0.3">
      <c r="A4769" t="s">
        <v>720</v>
      </c>
      <c r="B4769" s="97" t="s">
        <v>1060</v>
      </c>
      <c r="C4769" t="s">
        <v>153</v>
      </c>
      <c r="D4769" t="b">
        <v>0</v>
      </c>
      <c r="E4769" t="b">
        <v>0</v>
      </c>
      <c r="F4769" t="b">
        <v>0</v>
      </c>
      <c r="G4769" t="b">
        <v>0</v>
      </c>
      <c r="H4769" t="b">
        <v>0</v>
      </c>
      <c r="I4769" t="b">
        <v>0</v>
      </c>
      <c r="J4769" t="b">
        <v>0</v>
      </c>
      <c r="L4769">
        <f t="shared" si="75"/>
        <v>7</v>
      </c>
    </row>
    <row r="4770" spans="1:12" x14ac:dyDescent="0.3">
      <c r="A4770" t="s">
        <v>720</v>
      </c>
      <c r="B4770" s="97" t="s">
        <v>1060</v>
      </c>
      <c r="C4770" t="s">
        <v>153</v>
      </c>
      <c r="D4770" t="b">
        <v>0</v>
      </c>
      <c r="E4770" t="b">
        <v>0</v>
      </c>
      <c r="F4770" t="b">
        <v>0</v>
      </c>
      <c r="G4770" t="b">
        <v>0</v>
      </c>
      <c r="H4770" t="b">
        <v>0</v>
      </c>
      <c r="I4770" t="b">
        <v>0</v>
      </c>
      <c r="J4770" t="b">
        <v>0</v>
      </c>
      <c r="L4770">
        <f t="shared" si="75"/>
        <v>7</v>
      </c>
    </row>
    <row r="4771" spans="1:12" x14ac:dyDescent="0.3">
      <c r="A4771" t="s">
        <v>720</v>
      </c>
      <c r="B4771" s="97" t="s">
        <v>1060</v>
      </c>
      <c r="C4771" t="s">
        <v>153</v>
      </c>
      <c r="D4771" t="b">
        <v>0</v>
      </c>
      <c r="E4771" t="b">
        <v>0</v>
      </c>
      <c r="F4771" t="b">
        <v>0</v>
      </c>
      <c r="G4771" t="b">
        <v>0</v>
      </c>
      <c r="H4771" t="b">
        <v>0</v>
      </c>
      <c r="I4771" t="b">
        <v>0</v>
      </c>
      <c r="J4771" t="b">
        <v>0</v>
      </c>
      <c r="L4771">
        <f t="shared" si="75"/>
        <v>7</v>
      </c>
    </row>
    <row r="4772" spans="1:12" x14ac:dyDescent="0.3">
      <c r="A4772" t="s">
        <v>720</v>
      </c>
      <c r="B4772" s="97" t="s">
        <v>1060</v>
      </c>
      <c r="C4772" t="s">
        <v>153</v>
      </c>
      <c r="D4772" t="b">
        <v>0</v>
      </c>
      <c r="E4772" t="b">
        <v>0</v>
      </c>
      <c r="F4772" t="b">
        <v>0</v>
      </c>
      <c r="G4772" t="b">
        <v>0</v>
      </c>
      <c r="H4772" t="b">
        <v>0</v>
      </c>
      <c r="I4772" t="b">
        <v>0</v>
      </c>
      <c r="J4772" t="b">
        <v>0</v>
      </c>
      <c r="L4772">
        <f t="shared" si="75"/>
        <v>7</v>
      </c>
    </row>
    <row r="4773" spans="1:12" x14ac:dyDescent="0.3">
      <c r="A4773" t="s">
        <v>720</v>
      </c>
      <c r="B4773" s="97" t="s">
        <v>1060</v>
      </c>
      <c r="C4773" t="s">
        <v>153</v>
      </c>
      <c r="D4773" t="b">
        <v>0</v>
      </c>
      <c r="E4773" t="b">
        <v>0</v>
      </c>
      <c r="F4773" t="b">
        <v>0</v>
      </c>
      <c r="G4773" t="b">
        <v>0</v>
      </c>
      <c r="H4773" t="b">
        <v>0</v>
      </c>
      <c r="I4773" t="b">
        <v>0</v>
      </c>
      <c r="J4773" t="b">
        <v>0</v>
      </c>
      <c r="L4773">
        <f t="shared" si="75"/>
        <v>7</v>
      </c>
    </row>
    <row r="4774" spans="1:12" x14ac:dyDescent="0.3">
      <c r="A4774" t="s">
        <v>720</v>
      </c>
      <c r="B4774" s="97" t="s">
        <v>1060</v>
      </c>
      <c r="C4774" t="s">
        <v>153</v>
      </c>
      <c r="D4774" t="b">
        <v>0</v>
      </c>
      <c r="E4774" t="b">
        <v>0</v>
      </c>
      <c r="F4774" t="b">
        <v>0</v>
      </c>
      <c r="G4774" t="b">
        <v>0</v>
      </c>
      <c r="H4774" t="b">
        <v>1</v>
      </c>
      <c r="I4774" t="b">
        <v>0</v>
      </c>
      <c r="J4774" t="b">
        <v>0</v>
      </c>
      <c r="L4774">
        <f t="shared" si="75"/>
        <v>7</v>
      </c>
    </row>
    <row r="4775" spans="1:12" x14ac:dyDescent="0.3">
      <c r="A4775" t="s">
        <v>720</v>
      </c>
      <c r="B4775" s="97" t="s">
        <v>1060</v>
      </c>
      <c r="C4775" t="s">
        <v>153</v>
      </c>
      <c r="D4775" t="b">
        <v>0</v>
      </c>
      <c r="E4775" t="b">
        <v>0</v>
      </c>
      <c r="F4775" t="b">
        <v>0</v>
      </c>
      <c r="G4775" t="b">
        <v>0</v>
      </c>
      <c r="H4775" t="b">
        <v>0</v>
      </c>
      <c r="I4775" t="b">
        <v>0</v>
      </c>
      <c r="J4775" t="b">
        <v>0</v>
      </c>
      <c r="L4775">
        <f t="shared" si="75"/>
        <v>7</v>
      </c>
    </row>
    <row r="4776" spans="1:12" x14ac:dyDescent="0.3">
      <c r="A4776" t="s">
        <v>720</v>
      </c>
      <c r="B4776" s="97" t="s">
        <v>1060</v>
      </c>
      <c r="C4776" t="s">
        <v>153</v>
      </c>
      <c r="D4776" t="b">
        <v>0</v>
      </c>
      <c r="E4776" t="b">
        <v>0</v>
      </c>
      <c r="F4776" t="b">
        <v>0</v>
      </c>
      <c r="G4776" t="b">
        <v>0</v>
      </c>
      <c r="H4776" t="b">
        <v>0</v>
      </c>
      <c r="I4776" t="b">
        <v>0</v>
      </c>
      <c r="J4776" t="b">
        <v>0</v>
      </c>
      <c r="L4776">
        <f t="shared" si="75"/>
        <v>7</v>
      </c>
    </row>
    <row r="4777" spans="1:12" x14ac:dyDescent="0.3">
      <c r="A4777" t="s">
        <v>720</v>
      </c>
      <c r="B4777" s="97" t="s">
        <v>1060</v>
      </c>
      <c r="C4777" t="s">
        <v>153</v>
      </c>
      <c r="D4777" t="b">
        <v>0</v>
      </c>
      <c r="E4777" t="b">
        <v>0</v>
      </c>
      <c r="F4777" t="b">
        <v>0</v>
      </c>
      <c r="G4777" t="b">
        <v>0</v>
      </c>
      <c r="H4777" t="b">
        <v>0</v>
      </c>
      <c r="I4777" t="b">
        <v>0</v>
      </c>
      <c r="J4777" t="b">
        <v>0</v>
      </c>
      <c r="L4777">
        <f t="shared" si="75"/>
        <v>7</v>
      </c>
    </row>
    <row r="4778" spans="1:12" x14ac:dyDescent="0.3">
      <c r="A4778" t="s">
        <v>720</v>
      </c>
      <c r="B4778" s="97" t="s">
        <v>1060</v>
      </c>
      <c r="C4778" t="s">
        <v>153</v>
      </c>
      <c r="D4778" t="b">
        <v>0</v>
      </c>
      <c r="E4778" t="b">
        <v>0</v>
      </c>
      <c r="F4778" t="b">
        <v>0</v>
      </c>
      <c r="G4778" t="b">
        <v>0</v>
      </c>
      <c r="H4778" t="b">
        <v>0</v>
      </c>
      <c r="I4778" t="b">
        <v>0</v>
      </c>
      <c r="J4778" t="b">
        <v>0</v>
      </c>
      <c r="L4778">
        <f t="shared" si="75"/>
        <v>7</v>
      </c>
    </row>
    <row r="4779" spans="1:12" x14ac:dyDescent="0.3">
      <c r="A4779" t="s">
        <v>720</v>
      </c>
      <c r="B4779" s="97" t="s">
        <v>1060</v>
      </c>
      <c r="C4779" t="s">
        <v>153</v>
      </c>
      <c r="D4779" t="b">
        <v>0</v>
      </c>
      <c r="E4779" t="b">
        <v>0</v>
      </c>
      <c r="F4779" t="b">
        <v>0</v>
      </c>
      <c r="G4779" t="b">
        <v>0</v>
      </c>
      <c r="H4779" t="b">
        <v>0</v>
      </c>
      <c r="I4779" t="b">
        <v>0</v>
      </c>
      <c r="J4779" t="b">
        <v>0</v>
      </c>
      <c r="L4779">
        <f t="shared" si="75"/>
        <v>7</v>
      </c>
    </row>
    <row r="4780" spans="1:12" x14ac:dyDescent="0.3">
      <c r="A4780" t="s">
        <v>720</v>
      </c>
      <c r="B4780" s="97" t="s">
        <v>1060</v>
      </c>
      <c r="C4780" t="s">
        <v>153</v>
      </c>
      <c r="D4780" t="b">
        <v>0</v>
      </c>
      <c r="E4780" t="b">
        <v>0</v>
      </c>
      <c r="F4780" t="b">
        <v>0</v>
      </c>
      <c r="G4780" t="b">
        <v>0</v>
      </c>
      <c r="H4780" t="b">
        <v>0</v>
      </c>
      <c r="I4780" t="b">
        <v>0</v>
      </c>
      <c r="J4780" t="b">
        <v>0</v>
      </c>
      <c r="L4780">
        <f t="shared" si="75"/>
        <v>7</v>
      </c>
    </row>
    <row r="4781" spans="1:12" x14ac:dyDescent="0.3">
      <c r="A4781" t="s">
        <v>720</v>
      </c>
      <c r="B4781" s="97" t="s">
        <v>1060</v>
      </c>
      <c r="C4781" t="s">
        <v>153</v>
      </c>
      <c r="D4781" t="b">
        <v>0</v>
      </c>
      <c r="E4781" t="b">
        <v>0</v>
      </c>
      <c r="F4781" t="b">
        <v>0</v>
      </c>
      <c r="G4781" t="b">
        <v>0</v>
      </c>
      <c r="H4781" t="b">
        <v>0</v>
      </c>
      <c r="I4781" t="b">
        <v>0</v>
      </c>
      <c r="J4781" t="b">
        <v>0</v>
      </c>
      <c r="L4781">
        <f t="shared" si="75"/>
        <v>7</v>
      </c>
    </row>
    <row r="4782" spans="1:12" x14ac:dyDescent="0.3">
      <c r="A4782" t="s">
        <v>720</v>
      </c>
      <c r="B4782" s="97" t="s">
        <v>1060</v>
      </c>
      <c r="C4782" t="s">
        <v>153</v>
      </c>
      <c r="D4782" t="b">
        <v>0</v>
      </c>
      <c r="E4782" t="b">
        <v>0</v>
      </c>
      <c r="F4782" t="b">
        <v>0</v>
      </c>
      <c r="G4782" t="b">
        <v>0</v>
      </c>
      <c r="H4782" t="b">
        <v>0</v>
      </c>
      <c r="I4782" t="b">
        <v>0</v>
      </c>
      <c r="J4782" t="b">
        <v>0</v>
      </c>
      <c r="L4782">
        <f t="shared" si="75"/>
        <v>7</v>
      </c>
    </row>
    <row r="4783" spans="1:12" x14ac:dyDescent="0.3">
      <c r="A4783" t="s">
        <v>720</v>
      </c>
      <c r="B4783" s="97" t="s">
        <v>1060</v>
      </c>
      <c r="C4783" t="s">
        <v>153</v>
      </c>
      <c r="D4783" t="b">
        <v>0</v>
      </c>
      <c r="E4783" t="b">
        <v>0</v>
      </c>
      <c r="F4783" t="b">
        <v>0</v>
      </c>
      <c r="G4783" t="b">
        <v>0</v>
      </c>
      <c r="H4783" t="b">
        <v>0</v>
      </c>
      <c r="I4783" t="b">
        <v>0</v>
      </c>
      <c r="J4783" t="b">
        <v>0</v>
      </c>
      <c r="L4783">
        <f t="shared" si="75"/>
        <v>7</v>
      </c>
    </row>
    <row r="4784" spans="1:12" x14ac:dyDescent="0.3">
      <c r="A4784" t="s">
        <v>720</v>
      </c>
      <c r="B4784" s="97" t="s">
        <v>1060</v>
      </c>
      <c r="C4784" t="s">
        <v>153</v>
      </c>
      <c r="D4784" t="b">
        <v>0</v>
      </c>
      <c r="E4784" t="b">
        <v>0</v>
      </c>
      <c r="F4784" t="b">
        <v>0</v>
      </c>
      <c r="G4784" t="b">
        <v>0</v>
      </c>
      <c r="H4784" t="b">
        <v>0</v>
      </c>
      <c r="I4784" t="b">
        <v>0</v>
      </c>
      <c r="J4784" t="b">
        <v>0</v>
      </c>
      <c r="L4784">
        <f t="shared" si="75"/>
        <v>7</v>
      </c>
    </row>
    <row r="4785" spans="1:12" x14ac:dyDescent="0.3">
      <c r="A4785" t="s">
        <v>720</v>
      </c>
      <c r="B4785" s="97" t="s">
        <v>1060</v>
      </c>
      <c r="C4785" t="s">
        <v>142</v>
      </c>
      <c r="D4785" t="b">
        <v>0</v>
      </c>
      <c r="E4785" t="b">
        <v>0</v>
      </c>
      <c r="F4785" t="b">
        <v>0</v>
      </c>
      <c r="G4785" t="b">
        <v>0</v>
      </c>
      <c r="H4785" t="b">
        <v>0</v>
      </c>
      <c r="I4785" t="b">
        <v>0</v>
      </c>
      <c r="J4785" t="b">
        <v>0</v>
      </c>
      <c r="L4785">
        <f t="shared" si="75"/>
        <v>7</v>
      </c>
    </row>
    <row r="4786" spans="1:12" x14ac:dyDescent="0.3">
      <c r="A4786" t="s">
        <v>720</v>
      </c>
      <c r="B4786" s="97" t="s">
        <v>1060</v>
      </c>
      <c r="C4786" t="s">
        <v>142</v>
      </c>
      <c r="D4786" t="b">
        <v>0</v>
      </c>
      <c r="E4786" t="b">
        <v>0</v>
      </c>
      <c r="F4786" t="b">
        <v>0</v>
      </c>
      <c r="G4786" t="b">
        <v>0</v>
      </c>
      <c r="H4786" t="b">
        <v>0</v>
      </c>
      <c r="I4786" t="b">
        <v>0</v>
      </c>
      <c r="J4786" t="b">
        <v>0</v>
      </c>
      <c r="L4786">
        <f t="shared" si="75"/>
        <v>7</v>
      </c>
    </row>
    <row r="4787" spans="1:12" x14ac:dyDescent="0.3">
      <c r="A4787" t="s">
        <v>720</v>
      </c>
      <c r="B4787" s="97" t="s">
        <v>1060</v>
      </c>
      <c r="C4787" t="s">
        <v>142</v>
      </c>
      <c r="D4787" t="b">
        <v>0</v>
      </c>
      <c r="E4787" t="b">
        <v>0</v>
      </c>
      <c r="F4787" t="b">
        <v>0</v>
      </c>
      <c r="G4787" t="b">
        <v>0</v>
      </c>
      <c r="H4787" t="b">
        <v>0</v>
      </c>
      <c r="I4787" t="b">
        <v>0</v>
      </c>
      <c r="J4787" t="b">
        <v>1</v>
      </c>
      <c r="L4787">
        <f t="shared" si="75"/>
        <v>7</v>
      </c>
    </row>
    <row r="4788" spans="1:12" x14ac:dyDescent="0.3">
      <c r="A4788" t="s">
        <v>720</v>
      </c>
      <c r="B4788" s="97" t="s">
        <v>1060</v>
      </c>
      <c r="C4788" t="s">
        <v>142</v>
      </c>
      <c r="D4788" t="b">
        <v>0</v>
      </c>
      <c r="E4788" t="b">
        <v>0</v>
      </c>
      <c r="F4788" t="b">
        <v>0</v>
      </c>
      <c r="G4788" t="b">
        <v>0</v>
      </c>
      <c r="H4788" t="b">
        <v>0</v>
      </c>
      <c r="I4788" t="b">
        <v>1</v>
      </c>
      <c r="J4788" t="b">
        <v>0</v>
      </c>
      <c r="L4788">
        <f t="shared" si="75"/>
        <v>6</v>
      </c>
    </row>
    <row r="4789" spans="1:12" x14ac:dyDescent="0.3">
      <c r="A4789" t="s">
        <v>720</v>
      </c>
      <c r="B4789" s="97" t="s">
        <v>1060</v>
      </c>
      <c r="C4789" t="s">
        <v>142</v>
      </c>
      <c r="D4789" t="b">
        <v>0</v>
      </c>
      <c r="E4789" t="b">
        <v>0</v>
      </c>
      <c r="F4789" t="b">
        <v>0</v>
      </c>
      <c r="G4789" t="b">
        <v>0</v>
      </c>
      <c r="H4789" t="b">
        <v>0</v>
      </c>
      <c r="I4789" t="b">
        <v>0</v>
      </c>
      <c r="J4789" t="b">
        <v>0</v>
      </c>
      <c r="L4789">
        <f t="shared" si="75"/>
        <v>7</v>
      </c>
    </row>
    <row r="4790" spans="1:12" x14ac:dyDescent="0.3">
      <c r="A4790" t="s">
        <v>720</v>
      </c>
      <c r="B4790" s="97" t="s">
        <v>1060</v>
      </c>
      <c r="C4790" t="s">
        <v>142</v>
      </c>
      <c r="D4790" t="b">
        <v>0</v>
      </c>
      <c r="E4790" t="b">
        <v>0</v>
      </c>
      <c r="F4790" t="b">
        <v>1</v>
      </c>
      <c r="G4790" t="b">
        <v>0</v>
      </c>
      <c r="H4790" t="b">
        <v>0</v>
      </c>
      <c r="I4790" t="b">
        <v>0</v>
      </c>
      <c r="J4790" t="b">
        <v>0</v>
      </c>
      <c r="L4790">
        <f t="shared" si="75"/>
        <v>7</v>
      </c>
    </row>
    <row r="4791" spans="1:12" x14ac:dyDescent="0.3">
      <c r="A4791" t="s">
        <v>720</v>
      </c>
      <c r="B4791" s="97" t="s">
        <v>1060</v>
      </c>
      <c r="C4791" t="s">
        <v>142</v>
      </c>
      <c r="D4791" t="b">
        <v>0</v>
      </c>
      <c r="E4791" t="b">
        <v>0</v>
      </c>
      <c r="F4791" t="b">
        <v>0</v>
      </c>
      <c r="G4791" t="b">
        <v>0</v>
      </c>
      <c r="H4791" t="b">
        <v>0</v>
      </c>
      <c r="I4791" t="b">
        <v>0</v>
      </c>
      <c r="J4791" t="b">
        <v>0</v>
      </c>
      <c r="L4791">
        <f t="shared" si="75"/>
        <v>7</v>
      </c>
    </row>
    <row r="4792" spans="1:12" x14ac:dyDescent="0.3">
      <c r="A4792" t="s">
        <v>720</v>
      </c>
      <c r="B4792" s="97" t="s">
        <v>1060</v>
      </c>
      <c r="C4792" t="s">
        <v>142</v>
      </c>
      <c r="D4792" t="b">
        <v>0</v>
      </c>
      <c r="E4792" t="b">
        <v>0</v>
      </c>
      <c r="F4792" t="b">
        <v>0</v>
      </c>
      <c r="G4792" t="b">
        <v>0</v>
      </c>
      <c r="H4792" t="b">
        <v>1</v>
      </c>
      <c r="I4792" t="b">
        <v>1</v>
      </c>
      <c r="J4792" t="b">
        <v>0</v>
      </c>
      <c r="L4792">
        <f t="shared" si="75"/>
        <v>6</v>
      </c>
    </row>
    <row r="4793" spans="1:12" x14ac:dyDescent="0.3">
      <c r="A4793" t="s">
        <v>720</v>
      </c>
      <c r="B4793" s="97" t="s">
        <v>1060</v>
      </c>
      <c r="C4793" t="s">
        <v>142</v>
      </c>
      <c r="D4793" t="b">
        <v>0</v>
      </c>
      <c r="E4793" t="b">
        <v>0</v>
      </c>
      <c r="F4793" t="b">
        <v>0</v>
      </c>
      <c r="G4793" t="b">
        <v>0</v>
      </c>
      <c r="H4793" t="b">
        <v>0</v>
      </c>
      <c r="I4793" t="b">
        <v>1</v>
      </c>
      <c r="J4793" t="b">
        <v>0</v>
      </c>
      <c r="L4793">
        <f t="shared" si="75"/>
        <v>6</v>
      </c>
    </row>
    <row r="4794" spans="1:12" x14ac:dyDescent="0.3">
      <c r="A4794" t="s">
        <v>720</v>
      </c>
      <c r="B4794" s="97" t="s">
        <v>1060</v>
      </c>
      <c r="C4794" t="s">
        <v>142</v>
      </c>
      <c r="D4794" t="b">
        <v>0</v>
      </c>
      <c r="E4794" t="b">
        <v>0</v>
      </c>
      <c r="F4794" t="b">
        <v>0</v>
      </c>
      <c r="G4794" t="b">
        <v>0</v>
      </c>
      <c r="H4794" t="b">
        <v>0</v>
      </c>
      <c r="I4794" t="b">
        <v>1</v>
      </c>
      <c r="J4794" t="b">
        <v>0</v>
      </c>
      <c r="L4794">
        <f t="shared" si="75"/>
        <v>6</v>
      </c>
    </row>
    <row r="4795" spans="1:12" x14ac:dyDescent="0.3">
      <c r="A4795" t="s">
        <v>720</v>
      </c>
      <c r="B4795" s="97" t="s">
        <v>1060</v>
      </c>
      <c r="C4795" t="s">
        <v>142</v>
      </c>
      <c r="D4795" t="b">
        <v>0</v>
      </c>
      <c r="E4795" t="b">
        <v>0</v>
      </c>
      <c r="F4795" t="b">
        <v>0</v>
      </c>
      <c r="G4795" t="b">
        <v>0</v>
      </c>
      <c r="H4795" t="b">
        <v>0</v>
      </c>
      <c r="I4795" t="b">
        <v>0</v>
      </c>
      <c r="J4795" t="b">
        <v>0</v>
      </c>
      <c r="L4795">
        <f t="shared" si="75"/>
        <v>7</v>
      </c>
    </row>
    <row r="4796" spans="1:12" x14ac:dyDescent="0.3">
      <c r="A4796" t="s">
        <v>720</v>
      </c>
      <c r="B4796" s="97" t="s">
        <v>1060</v>
      </c>
      <c r="C4796" t="s">
        <v>142</v>
      </c>
      <c r="D4796" t="b">
        <v>0</v>
      </c>
      <c r="E4796" t="b">
        <v>0</v>
      </c>
      <c r="F4796" t="b">
        <v>0</v>
      </c>
      <c r="G4796" t="b">
        <v>1</v>
      </c>
      <c r="H4796" t="b">
        <v>1</v>
      </c>
      <c r="I4796" t="b">
        <v>0</v>
      </c>
      <c r="J4796" t="b">
        <v>1</v>
      </c>
      <c r="L4796">
        <f t="shared" si="75"/>
        <v>5</v>
      </c>
    </row>
    <row r="4797" spans="1:12" x14ac:dyDescent="0.3">
      <c r="A4797" t="s">
        <v>720</v>
      </c>
      <c r="B4797" s="97" t="s">
        <v>1060</v>
      </c>
      <c r="C4797" t="s">
        <v>142</v>
      </c>
      <c r="D4797" t="b">
        <v>0</v>
      </c>
      <c r="E4797" t="b">
        <v>0</v>
      </c>
      <c r="F4797" t="b">
        <v>0</v>
      </c>
      <c r="G4797" t="b">
        <v>0</v>
      </c>
      <c r="H4797" t="b">
        <v>0</v>
      </c>
      <c r="I4797" t="b">
        <v>0</v>
      </c>
      <c r="J4797" t="b">
        <v>0</v>
      </c>
      <c r="L4797">
        <f t="shared" si="75"/>
        <v>7</v>
      </c>
    </row>
    <row r="4798" spans="1:12" x14ac:dyDescent="0.3">
      <c r="A4798" t="s">
        <v>720</v>
      </c>
      <c r="B4798" s="97" t="s">
        <v>1060</v>
      </c>
      <c r="C4798" t="s">
        <v>142</v>
      </c>
      <c r="D4798" t="b">
        <v>0</v>
      </c>
      <c r="E4798" t="b">
        <v>0</v>
      </c>
      <c r="F4798" t="b">
        <v>0</v>
      </c>
      <c r="G4798" t="b">
        <v>0</v>
      </c>
      <c r="H4798" t="b">
        <v>0</v>
      </c>
      <c r="I4798" t="b">
        <v>1</v>
      </c>
      <c r="J4798" t="b">
        <v>0</v>
      </c>
      <c r="L4798">
        <f t="shared" si="75"/>
        <v>6</v>
      </c>
    </row>
    <row r="4799" spans="1:12" x14ac:dyDescent="0.3">
      <c r="A4799" t="s">
        <v>720</v>
      </c>
      <c r="B4799" s="97" t="s">
        <v>1060</v>
      </c>
      <c r="C4799" t="s">
        <v>142</v>
      </c>
      <c r="D4799" t="b">
        <v>0</v>
      </c>
      <c r="E4799" t="b">
        <v>0</v>
      </c>
      <c r="F4799" t="b">
        <v>0</v>
      </c>
      <c r="G4799" t="b">
        <v>0</v>
      </c>
      <c r="H4799" t="b">
        <v>0</v>
      </c>
      <c r="I4799" t="b">
        <v>1</v>
      </c>
      <c r="J4799" t="b">
        <v>0</v>
      </c>
      <c r="L4799">
        <f t="shared" si="75"/>
        <v>6</v>
      </c>
    </row>
    <row r="4800" spans="1:12" x14ac:dyDescent="0.3">
      <c r="A4800" t="s">
        <v>720</v>
      </c>
      <c r="B4800" s="97" t="s">
        <v>1060</v>
      </c>
      <c r="C4800" t="s">
        <v>142</v>
      </c>
      <c r="D4800" t="b">
        <v>0</v>
      </c>
      <c r="E4800" t="b">
        <v>0</v>
      </c>
      <c r="F4800" t="b">
        <v>0</v>
      </c>
      <c r="G4800" t="b">
        <v>0</v>
      </c>
      <c r="H4800" t="b">
        <v>0</v>
      </c>
      <c r="I4800" t="b">
        <v>0</v>
      </c>
      <c r="J4800" t="b">
        <v>0</v>
      </c>
      <c r="L4800">
        <f t="shared" si="75"/>
        <v>7</v>
      </c>
    </row>
    <row r="4801" spans="1:12" x14ac:dyDescent="0.3">
      <c r="A4801" t="s">
        <v>720</v>
      </c>
      <c r="B4801" s="97" t="s">
        <v>1060</v>
      </c>
      <c r="C4801" t="s">
        <v>142</v>
      </c>
      <c r="D4801" t="b">
        <v>0</v>
      </c>
      <c r="E4801" t="b">
        <v>0</v>
      </c>
      <c r="F4801" t="b">
        <v>0</v>
      </c>
      <c r="G4801" t="b">
        <v>0</v>
      </c>
      <c r="H4801" t="b">
        <v>1</v>
      </c>
      <c r="I4801" t="b">
        <v>0</v>
      </c>
      <c r="J4801" t="b">
        <v>1</v>
      </c>
      <c r="L4801">
        <f t="shared" si="75"/>
        <v>7</v>
      </c>
    </row>
    <row r="4802" spans="1:12" x14ac:dyDescent="0.3">
      <c r="A4802" t="s">
        <v>720</v>
      </c>
      <c r="B4802" s="97" t="s">
        <v>1060</v>
      </c>
      <c r="C4802" t="s">
        <v>142</v>
      </c>
      <c r="D4802" t="b">
        <v>0</v>
      </c>
      <c r="E4802" t="b">
        <v>0</v>
      </c>
      <c r="F4802" t="b">
        <v>0</v>
      </c>
      <c r="G4802" t="b">
        <v>0</v>
      </c>
      <c r="H4802" t="b">
        <v>0</v>
      </c>
      <c r="I4802" t="b">
        <v>0</v>
      </c>
      <c r="J4802" t="b">
        <v>0</v>
      </c>
      <c r="L4802">
        <f t="shared" si="75"/>
        <v>7</v>
      </c>
    </row>
    <row r="4803" spans="1:12" x14ac:dyDescent="0.3">
      <c r="A4803" t="s">
        <v>720</v>
      </c>
      <c r="B4803" s="97" t="s">
        <v>1060</v>
      </c>
      <c r="C4803" t="s">
        <v>142</v>
      </c>
      <c r="D4803" t="b">
        <v>0</v>
      </c>
      <c r="E4803" t="b">
        <v>0</v>
      </c>
      <c r="F4803" t="b">
        <v>0</v>
      </c>
      <c r="G4803" t="b">
        <v>0</v>
      </c>
      <c r="H4803" t="b">
        <v>0</v>
      </c>
      <c r="I4803" t="b">
        <v>1</v>
      </c>
      <c r="J4803" t="b">
        <v>0</v>
      </c>
      <c r="L4803">
        <f t="shared" si="75"/>
        <v>6</v>
      </c>
    </row>
    <row r="4804" spans="1:12" x14ac:dyDescent="0.3">
      <c r="A4804" t="s">
        <v>720</v>
      </c>
      <c r="B4804" s="97" t="s">
        <v>1060</v>
      </c>
      <c r="C4804" t="s">
        <v>142</v>
      </c>
      <c r="D4804" t="b">
        <v>0</v>
      </c>
      <c r="E4804" t="b">
        <v>0</v>
      </c>
      <c r="F4804" t="b">
        <v>0</v>
      </c>
      <c r="G4804" t="b">
        <v>0</v>
      </c>
      <c r="H4804" t="b">
        <v>1</v>
      </c>
      <c r="I4804" t="b">
        <v>0</v>
      </c>
      <c r="J4804" t="b">
        <v>0</v>
      </c>
      <c r="L4804">
        <f t="shared" si="75"/>
        <v>7</v>
      </c>
    </row>
    <row r="4805" spans="1:12" x14ac:dyDescent="0.3">
      <c r="A4805" t="s">
        <v>720</v>
      </c>
      <c r="B4805" s="97" t="s">
        <v>1060</v>
      </c>
      <c r="C4805" t="s">
        <v>142</v>
      </c>
      <c r="D4805" t="b">
        <v>0</v>
      </c>
      <c r="E4805" t="b">
        <v>0</v>
      </c>
      <c r="F4805" t="b">
        <v>0</v>
      </c>
      <c r="G4805" t="b">
        <v>0</v>
      </c>
      <c r="H4805" t="b">
        <v>0</v>
      </c>
      <c r="I4805" t="b">
        <v>0</v>
      </c>
      <c r="J4805" t="b">
        <v>0</v>
      </c>
      <c r="L4805">
        <f t="shared" si="75"/>
        <v>7</v>
      </c>
    </row>
    <row r="4806" spans="1:12" x14ac:dyDescent="0.3">
      <c r="A4806" t="s">
        <v>720</v>
      </c>
      <c r="B4806" s="97" t="s">
        <v>1060</v>
      </c>
      <c r="C4806" t="s">
        <v>142</v>
      </c>
      <c r="D4806" t="b">
        <v>0</v>
      </c>
      <c r="E4806" t="b">
        <v>0</v>
      </c>
      <c r="F4806" t="b">
        <v>0</v>
      </c>
      <c r="G4806" t="b">
        <v>0</v>
      </c>
      <c r="H4806" t="b">
        <v>1</v>
      </c>
      <c r="I4806" t="b">
        <v>1</v>
      </c>
      <c r="J4806" t="b">
        <v>0</v>
      </c>
      <c r="L4806">
        <f t="shared" si="75"/>
        <v>6</v>
      </c>
    </row>
    <row r="4807" spans="1:12" x14ac:dyDescent="0.3">
      <c r="A4807" t="s">
        <v>720</v>
      </c>
      <c r="B4807" s="97" t="s">
        <v>1060</v>
      </c>
      <c r="C4807" t="s">
        <v>142</v>
      </c>
      <c r="D4807" t="b">
        <v>0</v>
      </c>
      <c r="E4807" t="b">
        <v>0</v>
      </c>
      <c r="F4807" t="b">
        <v>0</v>
      </c>
      <c r="G4807" t="b">
        <v>0</v>
      </c>
      <c r="H4807" t="b">
        <v>1</v>
      </c>
      <c r="I4807" t="b">
        <v>0</v>
      </c>
      <c r="J4807" t="b">
        <v>0</v>
      </c>
      <c r="L4807">
        <f t="shared" si="75"/>
        <v>7</v>
      </c>
    </row>
    <row r="4808" spans="1:12" x14ac:dyDescent="0.3">
      <c r="A4808" t="s">
        <v>720</v>
      </c>
      <c r="B4808" s="97" t="s">
        <v>1060</v>
      </c>
      <c r="C4808" t="s">
        <v>142</v>
      </c>
      <c r="D4808" t="b">
        <v>0</v>
      </c>
      <c r="E4808" t="b">
        <v>0</v>
      </c>
      <c r="F4808" t="b">
        <v>0</v>
      </c>
      <c r="G4808" t="b">
        <v>0</v>
      </c>
      <c r="H4808" t="b">
        <v>0</v>
      </c>
      <c r="I4808" t="b">
        <v>0</v>
      </c>
      <c r="J4808" t="b">
        <v>0</v>
      </c>
      <c r="L4808">
        <f t="shared" si="75"/>
        <v>7</v>
      </c>
    </row>
    <row r="4809" spans="1:12" x14ac:dyDescent="0.3">
      <c r="A4809" t="s">
        <v>720</v>
      </c>
      <c r="B4809" s="97" t="s">
        <v>1060</v>
      </c>
      <c r="C4809" t="s">
        <v>142</v>
      </c>
      <c r="D4809" t="b">
        <v>0</v>
      </c>
      <c r="E4809" t="b">
        <v>0</v>
      </c>
      <c r="F4809" t="b">
        <v>0</v>
      </c>
      <c r="G4809" t="b">
        <v>1</v>
      </c>
      <c r="H4809" t="b">
        <v>0</v>
      </c>
      <c r="I4809" t="b">
        <v>0</v>
      </c>
      <c r="J4809" t="b">
        <v>0</v>
      </c>
      <c r="L4809">
        <f t="shared" si="75"/>
        <v>4</v>
      </c>
    </row>
    <row r="4810" spans="1:12" x14ac:dyDescent="0.3">
      <c r="A4810" t="s">
        <v>720</v>
      </c>
      <c r="B4810" s="97" t="s">
        <v>1060</v>
      </c>
      <c r="C4810" t="s">
        <v>122</v>
      </c>
      <c r="D4810" t="b">
        <v>0</v>
      </c>
      <c r="E4810" t="b">
        <v>0</v>
      </c>
      <c r="F4810" t="b">
        <v>0</v>
      </c>
      <c r="G4810" t="b">
        <v>0</v>
      </c>
      <c r="H4810" t="b">
        <v>0</v>
      </c>
      <c r="I4810" t="b">
        <v>0</v>
      </c>
      <c r="J4810" t="b">
        <v>0</v>
      </c>
      <c r="L4810">
        <f t="shared" ref="L4810:L4873" si="76">MATCH(TRUE,D4810:J4810)</f>
        <v>7</v>
      </c>
    </row>
    <row r="4811" spans="1:12" x14ac:dyDescent="0.3">
      <c r="A4811" t="s">
        <v>720</v>
      </c>
      <c r="B4811" s="97" t="s">
        <v>1060</v>
      </c>
      <c r="C4811" t="s">
        <v>122</v>
      </c>
      <c r="D4811" t="b">
        <v>0</v>
      </c>
      <c r="E4811" t="b">
        <v>0</v>
      </c>
      <c r="F4811" t="b">
        <v>0</v>
      </c>
      <c r="G4811" t="b">
        <v>0</v>
      </c>
      <c r="H4811" t="b">
        <v>0</v>
      </c>
      <c r="I4811" t="b">
        <v>1</v>
      </c>
      <c r="J4811" t="b">
        <v>0</v>
      </c>
      <c r="L4811">
        <f t="shared" si="76"/>
        <v>6</v>
      </c>
    </row>
    <row r="4812" spans="1:12" x14ac:dyDescent="0.3">
      <c r="A4812" t="s">
        <v>720</v>
      </c>
      <c r="B4812" s="97" t="s">
        <v>1060</v>
      </c>
      <c r="C4812" t="s">
        <v>122</v>
      </c>
      <c r="D4812" t="b">
        <v>0</v>
      </c>
      <c r="E4812" t="b">
        <v>0</v>
      </c>
      <c r="F4812" t="b">
        <v>0</v>
      </c>
      <c r="G4812" t="b">
        <v>0</v>
      </c>
      <c r="H4812" t="b">
        <v>0</v>
      </c>
      <c r="I4812" t="b">
        <v>1</v>
      </c>
      <c r="J4812" t="b">
        <v>0</v>
      </c>
      <c r="L4812">
        <f t="shared" si="76"/>
        <v>6</v>
      </c>
    </row>
    <row r="4813" spans="1:12" x14ac:dyDescent="0.3">
      <c r="A4813" t="s">
        <v>720</v>
      </c>
      <c r="B4813" s="97" t="s">
        <v>1060</v>
      </c>
      <c r="C4813" t="s">
        <v>122</v>
      </c>
      <c r="D4813" t="b">
        <v>1</v>
      </c>
      <c r="E4813" t="b">
        <v>1</v>
      </c>
      <c r="F4813" t="b">
        <v>0</v>
      </c>
      <c r="G4813" t="b">
        <v>0</v>
      </c>
      <c r="H4813" t="b">
        <v>1</v>
      </c>
      <c r="I4813" t="b">
        <v>1</v>
      </c>
      <c r="J4813" t="b">
        <v>0</v>
      </c>
      <c r="L4813">
        <f t="shared" si="76"/>
        <v>6</v>
      </c>
    </row>
    <row r="4814" spans="1:12" x14ac:dyDescent="0.3">
      <c r="A4814" t="s">
        <v>720</v>
      </c>
      <c r="B4814" s="97" t="s">
        <v>1060</v>
      </c>
      <c r="C4814" t="s">
        <v>122</v>
      </c>
      <c r="D4814" t="b">
        <v>0</v>
      </c>
      <c r="E4814" t="b">
        <v>0</v>
      </c>
      <c r="F4814" t="b">
        <v>0</v>
      </c>
      <c r="G4814" t="b">
        <v>0</v>
      </c>
      <c r="H4814" t="b">
        <v>1</v>
      </c>
      <c r="I4814" t="b">
        <v>0</v>
      </c>
      <c r="J4814" t="b">
        <v>0</v>
      </c>
      <c r="L4814">
        <f t="shared" si="76"/>
        <v>7</v>
      </c>
    </row>
    <row r="4815" spans="1:12" x14ac:dyDescent="0.3">
      <c r="A4815" t="s">
        <v>720</v>
      </c>
      <c r="B4815" s="97" t="s">
        <v>1060</v>
      </c>
      <c r="C4815" t="s">
        <v>122</v>
      </c>
      <c r="D4815" t="b">
        <v>0</v>
      </c>
      <c r="E4815" t="b">
        <v>0</v>
      </c>
      <c r="F4815" t="b">
        <v>0</v>
      </c>
      <c r="G4815" t="b">
        <v>0</v>
      </c>
      <c r="H4815" t="b">
        <v>0</v>
      </c>
      <c r="I4815" t="b">
        <v>0</v>
      </c>
      <c r="J4815" t="b">
        <v>0</v>
      </c>
      <c r="L4815">
        <f t="shared" si="76"/>
        <v>7</v>
      </c>
    </row>
    <row r="4816" spans="1:12" x14ac:dyDescent="0.3">
      <c r="A4816" t="s">
        <v>720</v>
      </c>
      <c r="B4816" s="97" t="s">
        <v>1060</v>
      </c>
      <c r="C4816" t="s">
        <v>694</v>
      </c>
      <c r="D4816" t="b">
        <v>0</v>
      </c>
      <c r="E4816" t="b">
        <v>0</v>
      </c>
      <c r="F4816" t="b">
        <v>0</v>
      </c>
      <c r="G4816" t="b">
        <v>0</v>
      </c>
      <c r="H4816" t="b">
        <v>0</v>
      </c>
      <c r="I4816" t="b">
        <v>0</v>
      </c>
      <c r="J4816" t="b">
        <v>0</v>
      </c>
      <c r="L4816">
        <f t="shared" si="76"/>
        <v>7</v>
      </c>
    </row>
    <row r="4817" spans="1:12" x14ac:dyDescent="0.3">
      <c r="A4817" t="s">
        <v>720</v>
      </c>
      <c r="B4817" s="97" t="s">
        <v>1060</v>
      </c>
      <c r="C4817" t="s">
        <v>694</v>
      </c>
      <c r="D4817" t="b">
        <v>0</v>
      </c>
      <c r="E4817" t="b">
        <v>0</v>
      </c>
      <c r="F4817" t="b">
        <v>0</v>
      </c>
      <c r="G4817" t="b">
        <v>0</v>
      </c>
      <c r="H4817" t="b">
        <v>0</v>
      </c>
      <c r="I4817" t="b">
        <v>0</v>
      </c>
      <c r="J4817" t="b">
        <v>0</v>
      </c>
      <c r="L4817">
        <f t="shared" si="76"/>
        <v>7</v>
      </c>
    </row>
    <row r="4818" spans="1:12" x14ac:dyDescent="0.3">
      <c r="A4818" t="s">
        <v>720</v>
      </c>
      <c r="B4818" s="97" t="s">
        <v>1060</v>
      </c>
      <c r="C4818" t="s">
        <v>694</v>
      </c>
      <c r="D4818" t="b">
        <v>0</v>
      </c>
      <c r="E4818" t="b">
        <v>0</v>
      </c>
      <c r="F4818" t="b">
        <v>0</v>
      </c>
      <c r="G4818" t="b">
        <v>0</v>
      </c>
      <c r="H4818" t="b">
        <v>0</v>
      </c>
      <c r="I4818" t="b">
        <v>0</v>
      </c>
      <c r="J4818" t="b">
        <v>0</v>
      </c>
      <c r="L4818">
        <f t="shared" si="76"/>
        <v>7</v>
      </c>
    </row>
    <row r="4819" spans="1:12" x14ac:dyDescent="0.3">
      <c r="A4819" t="s">
        <v>720</v>
      </c>
      <c r="B4819" s="97" t="s">
        <v>1060</v>
      </c>
      <c r="C4819" t="s">
        <v>694</v>
      </c>
      <c r="D4819" t="b">
        <v>0</v>
      </c>
      <c r="E4819" t="b">
        <v>0</v>
      </c>
      <c r="F4819" t="b">
        <v>0</v>
      </c>
      <c r="G4819" t="b">
        <v>0</v>
      </c>
      <c r="H4819" t="b">
        <v>0</v>
      </c>
      <c r="I4819" t="b">
        <v>0</v>
      </c>
      <c r="J4819" t="b">
        <v>0</v>
      </c>
      <c r="L4819">
        <f t="shared" si="76"/>
        <v>7</v>
      </c>
    </row>
    <row r="4820" spans="1:12" x14ac:dyDescent="0.3">
      <c r="A4820" t="s">
        <v>720</v>
      </c>
      <c r="B4820" s="97" t="s">
        <v>1060</v>
      </c>
      <c r="C4820" t="s">
        <v>694</v>
      </c>
      <c r="D4820" t="b">
        <v>0</v>
      </c>
      <c r="E4820" t="b">
        <v>0</v>
      </c>
      <c r="F4820" t="b">
        <v>0</v>
      </c>
      <c r="G4820" t="b">
        <v>0</v>
      </c>
      <c r="H4820" t="b">
        <v>0</v>
      </c>
      <c r="I4820" t="b">
        <v>0</v>
      </c>
      <c r="J4820" t="b">
        <v>0</v>
      </c>
      <c r="L4820">
        <f t="shared" si="76"/>
        <v>7</v>
      </c>
    </row>
    <row r="4821" spans="1:12" x14ac:dyDescent="0.3">
      <c r="A4821" t="s">
        <v>720</v>
      </c>
      <c r="B4821" s="97" t="s">
        <v>1060</v>
      </c>
      <c r="C4821" t="s">
        <v>694</v>
      </c>
      <c r="D4821" t="b">
        <v>0</v>
      </c>
      <c r="E4821" t="b">
        <v>0</v>
      </c>
      <c r="F4821" t="b">
        <v>0</v>
      </c>
      <c r="G4821" t="b">
        <v>0</v>
      </c>
      <c r="H4821" t="b">
        <v>0</v>
      </c>
      <c r="I4821" t="b">
        <v>0</v>
      </c>
      <c r="J4821" t="b">
        <v>0</v>
      </c>
      <c r="L4821">
        <f t="shared" si="76"/>
        <v>7</v>
      </c>
    </row>
    <row r="4822" spans="1:12" x14ac:dyDescent="0.3">
      <c r="A4822" t="s">
        <v>720</v>
      </c>
      <c r="B4822" s="97" t="s">
        <v>1060</v>
      </c>
      <c r="C4822" t="s">
        <v>694</v>
      </c>
      <c r="D4822" t="b">
        <v>0</v>
      </c>
      <c r="E4822" t="b">
        <v>0</v>
      </c>
      <c r="F4822" t="b">
        <v>0</v>
      </c>
      <c r="G4822" t="b">
        <v>1</v>
      </c>
      <c r="H4822" t="b">
        <v>0</v>
      </c>
      <c r="I4822" t="b">
        <v>0</v>
      </c>
      <c r="J4822" t="b">
        <v>0</v>
      </c>
      <c r="L4822">
        <f t="shared" si="76"/>
        <v>4</v>
      </c>
    </row>
    <row r="4823" spans="1:12" x14ac:dyDescent="0.3">
      <c r="A4823" t="s">
        <v>720</v>
      </c>
      <c r="B4823" s="97" t="s">
        <v>1060</v>
      </c>
      <c r="C4823" t="s">
        <v>694</v>
      </c>
      <c r="D4823" t="b">
        <v>0</v>
      </c>
      <c r="E4823" t="b">
        <v>0</v>
      </c>
      <c r="F4823" t="b">
        <v>0</v>
      </c>
      <c r="G4823" t="b">
        <v>0</v>
      </c>
      <c r="H4823" t="b">
        <v>0</v>
      </c>
      <c r="I4823" t="b">
        <v>0</v>
      </c>
      <c r="J4823" t="b">
        <v>0</v>
      </c>
      <c r="L4823">
        <f t="shared" si="76"/>
        <v>7</v>
      </c>
    </row>
    <row r="4824" spans="1:12" x14ac:dyDescent="0.3">
      <c r="A4824" t="s">
        <v>720</v>
      </c>
      <c r="B4824" s="97" t="s">
        <v>1060</v>
      </c>
      <c r="C4824" t="s">
        <v>694</v>
      </c>
      <c r="D4824" t="b">
        <v>0</v>
      </c>
      <c r="E4824" t="b">
        <v>0</v>
      </c>
      <c r="F4824" t="b">
        <v>0</v>
      </c>
      <c r="G4824" t="b">
        <v>0</v>
      </c>
      <c r="H4824" t="b">
        <v>0</v>
      </c>
      <c r="I4824" t="b">
        <v>0</v>
      </c>
      <c r="J4824" t="b">
        <v>0</v>
      </c>
      <c r="L4824">
        <f t="shared" si="76"/>
        <v>7</v>
      </c>
    </row>
    <row r="4825" spans="1:12" x14ac:dyDescent="0.3">
      <c r="A4825" t="s">
        <v>720</v>
      </c>
      <c r="B4825" s="97" t="s">
        <v>1060</v>
      </c>
      <c r="C4825" t="s">
        <v>694</v>
      </c>
      <c r="D4825" t="b">
        <v>0</v>
      </c>
      <c r="E4825" t="b">
        <v>0</v>
      </c>
      <c r="F4825" t="b">
        <v>0</v>
      </c>
      <c r="G4825" t="b">
        <v>0</v>
      </c>
      <c r="H4825" t="b">
        <v>0</v>
      </c>
      <c r="I4825" t="b">
        <v>0</v>
      </c>
      <c r="J4825" t="b">
        <v>0</v>
      </c>
      <c r="L4825">
        <f t="shared" si="76"/>
        <v>7</v>
      </c>
    </row>
    <row r="4826" spans="1:12" x14ac:dyDescent="0.3">
      <c r="A4826" t="s">
        <v>720</v>
      </c>
      <c r="B4826" s="97" t="s">
        <v>1060</v>
      </c>
      <c r="C4826" t="s">
        <v>694</v>
      </c>
      <c r="D4826" t="b">
        <v>0</v>
      </c>
      <c r="E4826" t="b">
        <v>0</v>
      </c>
      <c r="F4826" t="b">
        <v>0</v>
      </c>
      <c r="G4826" t="b">
        <v>0</v>
      </c>
      <c r="H4826" t="b">
        <v>0</v>
      </c>
      <c r="I4826" t="b">
        <v>0</v>
      </c>
      <c r="J4826" t="b">
        <v>0</v>
      </c>
      <c r="L4826">
        <f t="shared" si="76"/>
        <v>7</v>
      </c>
    </row>
    <row r="4827" spans="1:12" x14ac:dyDescent="0.3">
      <c r="A4827" t="s">
        <v>720</v>
      </c>
      <c r="B4827" s="97" t="s">
        <v>1060</v>
      </c>
      <c r="C4827" t="s">
        <v>694</v>
      </c>
      <c r="D4827" t="b">
        <v>0</v>
      </c>
      <c r="E4827" t="b">
        <v>0</v>
      </c>
      <c r="F4827" t="b">
        <v>0</v>
      </c>
      <c r="G4827" t="b">
        <v>0</v>
      </c>
      <c r="H4827" t="b">
        <v>0</v>
      </c>
      <c r="I4827" t="b">
        <v>1</v>
      </c>
      <c r="J4827" t="b">
        <v>0</v>
      </c>
      <c r="L4827">
        <f t="shared" si="76"/>
        <v>6</v>
      </c>
    </row>
    <row r="4828" spans="1:12" x14ac:dyDescent="0.3">
      <c r="A4828" t="s">
        <v>720</v>
      </c>
      <c r="B4828" s="97" t="s">
        <v>1060</v>
      </c>
      <c r="C4828" t="s">
        <v>694</v>
      </c>
      <c r="D4828" t="b">
        <v>0</v>
      </c>
      <c r="E4828" t="b">
        <v>0</v>
      </c>
      <c r="F4828" t="b">
        <v>0</v>
      </c>
      <c r="G4828" t="b">
        <v>0</v>
      </c>
      <c r="H4828" t="b">
        <v>0</v>
      </c>
      <c r="I4828" t="b">
        <v>0</v>
      </c>
      <c r="J4828" t="b">
        <v>0</v>
      </c>
      <c r="L4828">
        <f t="shared" si="76"/>
        <v>7</v>
      </c>
    </row>
    <row r="4829" spans="1:12" x14ac:dyDescent="0.3">
      <c r="A4829" t="s">
        <v>720</v>
      </c>
      <c r="B4829" s="97" t="s">
        <v>1060</v>
      </c>
      <c r="C4829" t="s">
        <v>694</v>
      </c>
      <c r="D4829" t="b">
        <v>0</v>
      </c>
      <c r="E4829" t="b">
        <v>0</v>
      </c>
      <c r="F4829" t="b">
        <v>0</v>
      </c>
      <c r="G4829" t="b">
        <v>0</v>
      </c>
      <c r="H4829" t="b">
        <v>1</v>
      </c>
      <c r="I4829" t="b">
        <v>1</v>
      </c>
      <c r="J4829" t="b">
        <v>0</v>
      </c>
      <c r="L4829">
        <f t="shared" si="76"/>
        <v>6</v>
      </c>
    </row>
    <row r="4830" spans="1:12" x14ac:dyDescent="0.3">
      <c r="A4830" t="s">
        <v>720</v>
      </c>
      <c r="B4830" s="97" t="s">
        <v>1060</v>
      </c>
      <c r="C4830" t="s">
        <v>694</v>
      </c>
      <c r="D4830" t="b">
        <v>0</v>
      </c>
      <c r="E4830" t="b">
        <v>0</v>
      </c>
      <c r="F4830" t="b">
        <v>0</v>
      </c>
      <c r="G4830" t="b">
        <v>0</v>
      </c>
      <c r="H4830" t="b">
        <v>0</v>
      </c>
      <c r="I4830" t="b">
        <v>0</v>
      </c>
      <c r="J4830" t="b">
        <v>0</v>
      </c>
      <c r="L4830">
        <f t="shared" si="76"/>
        <v>7</v>
      </c>
    </row>
    <row r="4831" spans="1:12" x14ac:dyDescent="0.3">
      <c r="A4831" t="s">
        <v>720</v>
      </c>
      <c r="B4831" s="97" t="s">
        <v>1060</v>
      </c>
      <c r="C4831" t="s">
        <v>694</v>
      </c>
      <c r="D4831" t="b">
        <v>0</v>
      </c>
      <c r="E4831" t="b">
        <v>0</v>
      </c>
      <c r="F4831" t="b">
        <v>0</v>
      </c>
      <c r="G4831" t="b">
        <v>0</v>
      </c>
      <c r="H4831" t="b">
        <v>0</v>
      </c>
      <c r="I4831" t="b">
        <v>0</v>
      </c>
      <c r="J4831" t="b">
        <v>0</v>
      </c>
      <c r="L4831">
        <f t="shared" si="76"/>
        <v>7</v>
      </c>
    </row>
    <row r="4832" spans="1:12" x14ac:dyDescent="0.3">
      <c r="A4832" t="s">
        <v>720</v>
      </c>
      <c r="B4832" s="97" t="s">
        <v>1060</v>
      </c>
      <c r="C4832" t="s">
        <v>694</v>
      </c>
      <c r="D4832" t="b">
        <v>0</v>
      </c>
      <c r="E4832" t="b">
        <v>0</v>
      </c>
      <c r="F4832" t="b">
        <v>0</v>
      </c>
      <c r="G4832" t="b">
        <v>0</v>
      </c>
      <c r="H4832" t="b">
        <v>0</v>
      </c>
      <c r="I4832" t="b">
        <v>1</v>
      </c>
      <c r="J4832" t="b">
        <v>0</v>
      </c>
      <c r="L4832">
        <f t="shared" si="76"/>
        <v>6</v>
      </c>
    </row>
    <row r="4833" spans="1:12" x14ac:dyDescent="0.3">
      <c r="A4833" t="s">
        <v>720</v>
      </c>
      <c r="B4833" s="97" t="s">
        <v>1060</v>
      </c>
      <c r="C4833" t="s">
        <v>694</v>
      </c>
      <c r="D4833" t="b">
        <v>0</v>
      </c>
      <c r="E4833" t="b">
        <v>1</v>
      </c>
      <c r="F4833" t="b">
        <v>0</v>
      </c>
      <c r="G4833" t="b">
        <v>0</v>
      </c>
      <c r="H4833" t="b">
        <v>1</v>
      </c>
      <c r="I4833" t="b">
        <v>0</v>
      </c>
      <c r="J4833" t="b">
        <v>0</v>
      </c>
      <c r="L4833">
        <f t="shared" si="76"/>
        <v>7</v>
      </c>
    </row>
    <row r="4834" spans="1:12" x14ac:dyDescent="0.3">
      <c r="A4834" t="s">
        <v>720</v>
      </c>
      <c r="B4834" s="97" t="s">
        <v>1060</v>
      </c>
      <c r="C4834" t="s">
        <v>694</v>
      </c>
      <c r="D4834" t="b">
        <v>0</v>
      </c>
      <c r="E4834" t="b">
        <v>0</v>
      </c>
      <c r="F4834" t="b">
        <v>0</v>
      </c>
      <c r="G4834" t="b">
        <v>0</v>
      </c>
      <c r="H4834" t="b">
        <v>0</v>
      </c>
      <c r="I4834" t="b">
        <v>0</v>
      </c>
      <c r="J4834" t="b">
        <v>0</v>
      </c>
      <c r="L4834">
        <f t="shared" si="76"/>
        <v>7</v>
      </c>
    </row>
    <row r="4835" spans="1:12" x14ac:dyDescent="0.3">
      <c r="A4835" t="s">
        <v>720</v>
      </c>
      <c r="B4835" s="97" t="s">
        <v>1060</v>
      </c>
      <c r="C4835" t="s">
        <v>694</v>
      </c>
      <c r="D4835" t="b">
        <v>0</v>
      </c>
      <c r="E4835" t="b">
        <v>0</v>
      </c>
      <c r="F4835" t="b">
        <v>0</v>
      </c>
      <c r="G4835" t="b">
        <v>0</v>
      </c>
      <c r="H4835" t="b">
        <v>0</v>
      </c>
      <c r="I4835" t="b">
        <v>0</v>
      </c>
      <c r="J4835" t="b">
        <v>0</v>
      </c>
      <c r="L4835">
        <f t="shared" si="76"/>
        <v>7</v>
      </c>
    </row>
    <row r="4836" spans="1:12" x14ac:dyDescent="0.3">
      <c r="A4836" t="s">
        <v>720</v>
      </c>
      <c r="B4836" s="97" t="s">
        <v>1060</v>
      </c>
      <c r="C4836" t="s">
        <v>694</v>
      </c>
      <c r="D4836" t="b">
        <v>0</v>
      </c>
      <c r="E4836" t="b">
        <v>0</v>
      </c>
      <c r="F4836" t="b">
        <v>0</v>
      </c>
      <c r="G4836" t="b">
        <v>0</v>
      </c>
      <c r="H4836" t="b">
        <v>1</v>
      </c>
      <c r="I4836" t="b">
        <v>0</v>
      </c>
      <c r="J4836" t="b">
        <v>0</v>
      </c>
      <c r="L4836">
        <f t="shared" si="76"/>
        <v>7</v>
      </c>
    </row>
    <row r="4837" spans="1:12" x14ac:dyDescent="0.3">
      <c r="A4837" t="s">
        <v>720</v>
      </c>
      <c r="B4837" s="97" t="s">
        <v>1060</v>
      </c>
      <c r="C4837" t="s">
        <v>694</v>
      </c>
      <c r="D4837" t="b">
        <v>0</v>
      </c>
      <c r="E4837" t="b">
        <v>0</v>
      </c>
      <c r="F4837" t="b">
        <v>0</v>
      </c>
      <c r="G4837" t="b">
        <v>0</v>
      </c>
      <c r="H4837" t="b">
        <v>0</v>
      </c>
      <c r="I4837" t="b">
        <v>0</v>
      </c>
      <c r="J4837" t="b">
        <v>0</v>
      </c>
      <c r="L4837">
        <f t="shared" si="76"/>
        <v>7</v>
      </c>
    </row>
    <row r="4838" spans="1:12" x14ac:dyDescent="0.3">
      <c r="A4838" t="s">
        <v>720</v>
      </c>
      <c r="B4838" s="97" t="s">
        <v>1060</v>
      </c>
      <c r="C4838" t="s">
        <v>694</v>
      </c>
      <c r="D4838" t="b">
        <v>0</v>
      </c>
      <c r="E4838" t="b">
        <v>0</v>
      </c>
      <c r="F4838" t="b">
        <v>0</v>
      </c>
      <c r="G4838" t="b">
        <v>0</v>
      </c>
      <c r="H4838" t="b">
        <v>0</v>
      </c>
      <c r="I4838" t="b">
        <v>1</v>
      </c>
      <c r="J4838" t="b">
        <v>0</v>
      </c>
      <c r="L4838">
        <f t="shared" si="76"/>
        <v>6</v>
      </c>
    </row>
    <row r="4839" spans="1:12" x14ac:dyDescent="0.3">
      <c r="A4839" t="s">
        <v>720</v>
      </c>
      <c r="B4839" s="97" t="s">
        <v>1060</v>
      </c>
      <c r="C4839" t="s">
        <v>694</v>
      </c>
      <c r="D4839" t="b">
        <v>0</v>
      </c>
      <c r="E4839" t="b">
        <v>0</v>
      </c>
      <c r="F4839" t="b">
        <v>0</v>
      </c>
      <c r="G4839" t="b">
        <v>0</v>
      </c>
      <c r="H4839" t="b">
        <v>0</v>
      </c>
      <c r="I4839" t="b">
        <v>0</v>
      </c>
      <c r="J4839" t="b">
        <v>0</v>
      </c>
      <c r="L4839">
        <f t="shared" si="76"/>
        <v>7</v>
      </c>
    </row>
    <row r="4840" spans="1:12" x14ac:dyDescent="0.3">
      <c r="A4840" t="s">
        <v>720</v>
      </c>
      <c r="B4840" s="97" t="s">
        <v>1060</v>
      </c>
      <c r="C4840" t="s">
        <v>694</v>
      </c>
      <c r="D4840" t="b">
        <v>0</v>
      </c>
      <c r="E4840" t="b">
        <v>0</v>
      </c>
      <c r="F4840" t="b">
        <v>0</v>
      </c>
      <c r="G4840" t="b">
        <v>0</v>
      </c>
      <c r="H4840" t="b">
        <v>0</v>
      </c>
      <c r="I4840" t="b">
        <v>0</v>
      </c>
      <c r="J4840" t="b">
        <v>0</v>
      </c>
      <c r="L4840">
        <f t="shared" si="76"/>
        <v>7</v>
      </c>
    </row>
    <row r="4841" spans="1:12" x14ac:dyDescent="0.3">
      <c r="A4841" t="s">
        <v>720</v>
      </c>
      <c r="B4841" s="97" t="s">
        <v>1060</v>
      </c>
      <c r="C4841" t="s">
        <v>694</v>
      </c>
      <c r="D4841" t="b">
        <v>0</v>
      </c>
      <c r="E4841" t="b">
        <v>0</v>
      </c>
      <c r="F4841" t="b">
        <v>0</v>
      </c>
      <c r="G4841" t="b">
        <v>0</v>
      </c>
      <c r="H4841" t="b">
        <v>0</v>
      </c>
      <c r="I4841" t="b">
        <v>0</v>
      </c>
      <c r="J4841" t="b">
        <v>0</v>
      </c>
      <c r="L4841">
        <f t="shared" si="76"/>
        <v>7</v>
      </c>
    </row>
    <row r="4842" spans="1:12" x14ac:dyDescent="0.3">
      <c r="A4842" t="s">
        <v>720</v>
      </c>
      <c r="B4842" s="97" t="s">
        <v>1060</v>
      </c>
      <c r="C4842" t="s">
        <v>694</v>
      </c>
      <c r="D4842" t="b">
        <v>0</v>
      </c>
      <c r="E4842" t="b">
        <v>0</v>
      </c>
      <c r="F4842" t="b">
        <v>0</v>
      </c>
      <c r="G4842" t="b">
        <v>0</v>
      </c>
      <c r="H4842" t="b">
        <v>0</v>
      </c>
      <c r="I4842" t="b">
        <v>0</v>
      </c>
      <c r="J4842" t="b">
        <v>0</v>
      </c>
      <c r="L4842">
        <f t="shared" si="76"/>
        <v>7</v>
      </c>
    </row>
    <row r="4843" spans="1:12" x14ac:dyDescent="0.3">
      <c r="A4843" t="s">
        <v>720</v>
      </c>
      <c r="B4843" s="97" t="s">
        <v>1060</v>
      </c>
      <c r="C4843" t="s">
        <v>694</v>
      </c>
      <c r="D4843" t="b">
        <v>0</v>
      </c>
      <c r="E4843" t="b">
        <v>0</v>
      </c>
      <c r="F4843" t="b">
        <v>0</v>
      </c>
      <c r="G4843" t="b">
        <v>0</v>
      </c>
      <c r="H4843" t="b">
        <v>0</v>
      </c>
      <c r="I4843" t="b">
        <v>0</v>
      </c>
      <c r="J4843" t="b">
        <v>0</v>
      </c>
      <c r="L4843">
        <f t="shared" si="76"/>
        <v>7</v>
      </c>
    </row>
    <row r="4844" spans="1:12" x14ac:dyDescent="0.3">
      <c r="A4844" t="s">
        <v>720</v>
      </c>
      <c r="B4844" s="97" t="s">
        <v>1060</v>
      </c>
      <c r="C4844" t="s">
        <v>694</v>
      </c>
      <c r="D4844" t="b">
        <v>0</v>
      </c>
      <c r="E4844" t="b">
        <v>0</v>
      </c>
      <c r="F4844" t="b">
        <v>0</v>
      </c>
      <c r="G4844" t="b">
        <v>0</v>
      </c>
      <c r="H4844" t="b">
        <v>0</v>
      </c>
      <c r="I4844" t="b">
        <v>0</v>
      </c>
      <c r="J4844" t="b">
        <v>0</v>
      </c>
      <c r="L4844">
        <f t="shared" si="76"/>
        <v>7</v>
      </c>
    </row>
    <row r="4845" spans="1:12" x14ac:dyDescent="0.3">
      <c r="A4845" t="s">
        <v>720</v>
      </c>
      <c r="B4845" s="97" t="s">
        <v>1060</v>
      </c>
      <c r="C4845" t="s">
        <v>694</v>
      </c>
      <c r="D4845" t="b">
        <v>0</v>
      </c>
      <c r="E4845" t="b">
        <v>0</v>
      </c>
      <c r="F4845" t="b">
        <v>0</v>
      </c>
      <c r="G4845" t="b">
        <v>0</v>
      </c>
      <c r="H4845" t="b">
        <v>0</v>
      </c>
      <c r="I4845" t="b">
        <v>1</v>
      </c>
      <c r="J4845" t="b">
        <v>0</v>
      </c>
      <c r="L4845">
        <f t="shared" si="76"/>
        <v>6</v>
      </c>
    </row>
    <row r="4846" spans="1:12" x14ac:dyDescent="0.3">
      <c r="A4846" t="s">
        <v>720</v>
      </c>
      <c r="B4846" s="97" t="s">
        <v>1060</v>
      </c>
      <c r="C4846" t="s">
        <v>694</v>
      </c>
      <c r="D4846" t="b">
        <v>0</v>
      </c>
      <c r="E4846" t="b">
        <v>0</v>
      </c>
      <c r="F4846" t="b">
        <v>0</v>
      </c>
      <c r="G4846" t="b">
        <v>0</v>
      </c>
      <c r="H4846" t="b">
        <v>0</v>
      </c>
      <c r="I4846" t="b">
        <v>0</v>
      </c>
      <c r="J4846" t="b">
        <v>0</v>
      </c>
      <c r="L4846">
        <f t="shared" si="76"/>
        <v>7</v>
      </c>
    </row>
    <row r="4847" spans="1:12" x14ac:dyDescent="0.3">
      <c r="A4847" t="s">
        <v>720</v>
      </c>
      <c r="B4847" s="97" t="s">
        <v>1060</v>
      </c>
      <c r="C4847" t="s">
        <v>694</v>
      </c>
      <c r="D4847" t="b">
        <v>0</v>
      </c>
      <c r="E4847" t="b">
        <v>0</v>
      </c>
      <c r="F4847" t="b">
        <v>0</v>
      </c>
      <c r="G4847" t="b">
        <v>0</v>
      </c>
      <c r="H4847" t="b">
        <v>0</v>
      </c>
      <c r="I4847" t="b">
        <v>1</v>
      </c>
      <c r="J4847" t="b">
        <v>0</v>
      </c>
      <c r="L4847">
        <f t="shared" si="76"/>
        <v>6</v>
      </c>
    </row>
    <row r="4848" spans="1:12" x14ac:dyDescent="0.3">
      <c r="A4848" t="s">
        <v>720</v>
      </c>
      <c r="B4848" s="97" t="s">
        <v>1060</v>
      </c>
      <c r="C4848" t="s">
        <v>694</v>
      </c>
      <c r="D4848" t="b">
        <v>0</v>
      </c>
      <c r="E4848" t="b">
        <v>0</v>
      </c>
      <c r="F4848" t="b">
        <v>0</v>
      </c>
      <c r="G4848" t="b">
        <v>0</v>
      </c>
      <c r="H4848" t="b">
        <v>0</v>
      </c>
      <c r="I4848" t="b">
        <v>1</v>
      </c>
      <c r="J4848" t="b">
        <v>0</v>
      </c>
      <c r="L4848">
        <f t="shared" si="76"/>
        <v>6</v>
      </c>
    </row>
    <row r="4849" spans="1:12" x14ac:dyDescent="0.3">
      <c r="A4849" t="s">
        <v>720</v>
      </c>
      <c r="B4849" s="97" t="s">
        <v>1060</v>
      </c>
      <c r="C4849" t="s">
        <v>694</v>
      </c>
      <c r="D4849" t="b">
        <v>0</v>
      </c>
      <c r="E4849" t="b">
        <v>0</v>
      </c>
      <c r="F4849" t="b">
        <v>0</v>
      </c>
      <c r="G4849" t="b">
        <v>0</v>
      </c>
      <c r="H4849" t="b">
        <v>0</v>
      </c>
      <c r="I4849" t="b">
        <v>1</v>
      </c>
      <c r="J4849" t="b">
        <v>0</v>
      </c>
      <c r="L4849">
        <f t="shared" si="76"/>
        <v>6</v>
      </c>
    </row>
    <row r="4850" spans="1:12" x14ac:dyDescent="0.3">
      <c r="A4850" t="s">
        <v>720</v>
      </c>
      <c r="B4850" s="97" t="s">
        <v>1060</v>
      </c>
      <c r="C4850" t="s">
        <v>694</v>
      </c>
      <c r="D4850" t="b">
        <v>1</v>
      </c>
      <c r="E4850" t="b">
        <v>0</v>
      </c>
      <c r="F4850" t="b">
        <v>0</v>
      </c>
      <c r="G4850" t="b">
        <v>0</v>
      </c>
      <c r="H4850" t="b">
        <v>0</v>
      </c>
      <c r="I4850" t="b">
        <v>1</v>
      </c>
      <c r="J4850" t="b">
        <v>0</v>
      </c>
      <c r="L4850">
        <f t="shared" si="76"/>
        <v>6</v>
      </c>
    </row>
    <row r="4851" spans="1:12" x14ac:dyDescent="0.3">
      <c r="A4851" t="s">
        <v>720</v>
      </c>
      <c r="B4851" s="97" t="s">
        <v>1060</v>
      </c>
      <c r="C4851" t="s">
        <v>115</v>
      </c>
      <c r="D4851" t="b">
        <v>0</v>
      </c>
      <c r="E4851" t="b">
        <v>0</v>
      </c>
      <c r="F4851" t="b">
        <v>0</v>
      </c>
      <c r="G4851" t="b">
        <v>0</v>
      </c>
      <c r="H4851" t="b">
        <v>1</v>
      </c>
      <c r="I4851" t="b">
        <v>0</v>
      </c>
      <c r="J4851" t="b">
        <v>0</v>
      </c>
      <c r="L4851">
        <f t="shared" si="76"/>
        <v>7</v>
      </c>
    </row>
    <row r="4852" spans="1:12" x14ac:dyDescent="0.3">
      <c r="A4852" t="s">
        <v>720</v>
      </c>
      <c r="B4852" s="97" t="s">
        <v>1060</v>
      </c>
      <c r="C4852" t="s">
        <v>115</v>
      </c>
      <c r="D4852" t="b">
        <v>0</v>
      </c>
      <c r="E4852" t="b">
        <v>0</v>
      </c>
      <c r="F4852" t="b">
        <v>0</v>
      </c>
      <c r="G4852" t="b">
        <v>0</v>
      </c>
      <c r="H4852" t="b">
        <v>1</v>
      </c>
      <c r="I4852" t="b">
        <v>0</v>
      </c>
      <c r="J4852" t="b">
        <v>0</v>
      </c>
      <c r="L4852">
        <f t="shared" si="76"/>
        <v>7</v>
      </c>
    </row>
    <row r="4853" spans="1:12" x14ac:dyDescent="0.3">
      <c r="A4853" t="s">
        <v>720</v>
      </c>
      <c r="B4853" s="97" t="s">
        <v>1060</v>
      </c>
      <c r="C4853" t="s">
        <v>115</v>
      </c>
      <c r="D4853" t="b">
        <v>0</v>
      </c>
      <c r="E4853" t="b">
        <v>0</v>
      </c>
      <c r="F4853" t="b">
        <v>0</v>
      </c>
      <c r="G4853" t="b">
        <v>0</v>
      </c>
      <c r="H4853" t="b">
        <v>1</v>
      </c>
      <c r="I4853" t="b">
        <v>1</v>
      </c>
      <c r="J4853" t="b">
        <v>0</v>
      </c>
      <c r="L4853">
        <f t="shared" si="76"/>
        <v>6</v>
      </c>
    </row>
    <row r="4854" spans="1:12" x14ac:dyDescent="0.3">
      <c r="A4854" t="s">
        <v>720</v>
      </c>
      <c r="B4854" s="97" t="s">
        <v>1060</v>
      </c>
      <c r="C4854" t="s">
        <v>115</v>
      </c>
      <c r="D4854" t="b">
        <v>0</v>
      </c>
      <c r="E4854" t="b">
        <v>1</v>
      </c>
      <c r="F4854" t="b">
        <v>0</v>
      </c>
      <c r="G4854" t="b">
        <v>0</v>
      </c>
      <c r="H4854" t="b">
        <v>0</v>
      </c>
      <c r="I4854" t="b">
        <v>1</v>
      </c>
      <c r="J4854" t="b">
        <v>0</v>
      </c>
      <c r="L4854">
        <f t="shared" si="76"/>
        <v>6</v>
      </c>
    </row>
    <row r="4855" spans="1:12" x14ac:dyDescent="0.3">
      <c r="A4855" t="s">
        <v>720</v>
      </c>
      <c r="B4855" s="97" t="s">
        <v>1060</v>
      </c>
      <c r="C4855" t="s">
        <v>115</v>
      </c>
      <c r="D4855" t="b">
        <v>0</v>
      </c>
      <c r="E4855" t="b">
        <v>0</v>
      </c>
      <c r="F4855" t="b">
        <v>0</v>
      </c>
      <c r="G4855" t="b">
        <v>0</v>
      </c>
      <c r="H4855" t="b">
        <v>0</v>
      </c>
      <c r="I4855" t="b">
        <v>1</v>
      </c>
      <c r="J4855" t="b">
        <v>0</v>
      </c>
      <c r="L4855">
        <f t="shared" si="76"/>
        <v>6</v>
      </c>
    </row>
    <row r="4856" spans="1:12" x14ac:dyDescent="0.3">
      <c r="A4856" t="s">
        <v>720</v>
      </c>
      <c r="B4856" s="97" t="s">
        <v>1060</v>
      </c>
      <c r="C4856" t="s">
        <v>115</v>
      </c>
      <c r="D4856" t="b">
        <v>0</v>
      </c>
      <c r="E4856" t="b">
        <v>1</v>
      </c>
      <c r="F4856" t="b">
        <v>0</v>
      </c>
      <c r="G4856" t="b">
        <v>0</v>
      </c>
      <c r="H4856" t="b">
        <v>0</v>
      </c>
      <c r="I4856" t="b">
        <v>1</v>
      </c>
      <c r="J4856" t="b">
        <v>0</v>
      </c>
      <c r="L4856">
        <f t="shared" si="76"/>
        <v>6</v>
      </c>
    </row>
    <row r="4857" spans="1:12" x14ac:dyDescent="0.3">
      <c r="A4857" t="s">
        <v>720</v>
      </c>
      <c r="B4857" s="97" t="s">
        <v>1060</v>
      </c>
      <c r="C4857" t="s">
        <v>115</v>
      </c>
      <c r="D4857" t="b">
        <v>0</v>
      </c>
      <c r="E4857" t="b">
        <v>1</v>
      </c>
      <c r="F4857" t="b">
        <v>0</v>
      </c>
      <c r="G4857" t="b">
        <v>1</v>
      </c>
      <c r="H4857" t="b">
        <v>0</v>
      </c>
      <c r="I4857" t="b">
        <v>1</v>
      </c>
      <c r="J4857" t="b">
        <v>0</v>
      </c>
      <c r="L4857">
        <f t="shared" si="76"/>
        <v>4</v>
      </c>
    </row>
    <row r="4858" spans="1:12" x14ac:dyDescent="0.3">
      <c r="A4858" t="s">
        <v>720</v>
      </c>
      <c r="B4858" s="97" t="s">
        <v>1060</v>
      </c>
      <c r="C4858" t="s">
        <v>115</v>
      </c>
      <c r="D4858" t="b">
        <v>0</v>
      </c>
      <c r="E4858" t="b">
        <v>0</v>
      </c>
      <c r="F4858" t="b">
        <v>0</v>
      </c>
      <c r="G4858" t="b">
        <v>0</v>
      </c>
      <c r="H4858" t="b">
        <v>1</v>
      </c>
      <c r="I4858" t="b">
        <v>0</v>
      </c>
      <c r="J4858" t="b">
        <v>0</v>
      </c>
      <c r="L4858">
        <f t="shared" si="76"/>
        <v>7</v>
      </c>
    </row>
    <row r="4859" spans="1:12" x14ac:dyDescent="0.3">
      <c r="A4859" t="s">
        <v>720</v>
      </c>
      <c r="B4859" s="97" t="s">
        <v>1060</v>
      </c>
      <c r="C4859" t="s">
        <v>154</v>
      </c>
      <c r="D4859" t="b">
        <v>0</v>
      </c>
      <c r="E4859" t="b">
        <v>0</v>
      </c>
      <c r="F4859" t="b">
        <v>0</v>
      </c>
      <c r="G4859" t="b">
        <v>1</v>
      </c>
      <c r="H4859" t="b">
        <v>0</v>
      </c>
      <c r="I4859" t="b">
        <v>0</v>
      </c>
      <c r="J4859" t="b">
        <v>0</v>
      </c>
      <c r="L4859">
        <f t="shared" si="76"/>
        <v>4</v>
      </c>
    </row>
    <row r="4860" spans="1:12" x14ac:dyDescent="0.3">
      <c r="A4860" t="s">
        <v>720</v>
      </c>
      <c r="B4860" s="97" t="s">
        <v>1060</v>
      </c>
      <c r="C4860" t="s">
        <v>154</v>
      </c>
      <c r="D4860" t="b">
        <v>0</v>
      </c>
      <c r="E4860" t="b">
        <v>0</v>
      </c>
      <c r="F4860" t="b">
        <v>0</v>
      </c>
      <c r="G4860" t="b">
        <v>0</v>
      </c>
      <c r="H4860" t="b">
        <v>0</v>
      </c>
      <c r="I4860" t="b">
        <v>0</v>
      </c>
      <c r="J4860" t="b">
        <v>0</v>
      </c>
      <c r="L4860">
        <f t="shared" si="76"/>
        <v>7</v>
      </c>
    </row>
    <row r="4861" spans="1:12" x14ac:dyDescent="0.3">
      <c r="A4861" t="s">
        <v>720</v>
      </c>
      <c r="B4861" s="97" t="s">
        <v>1060</v>
      </c>
      <c r="C4861" t="s">
        <v>154</v>
      </c>
      <c r="D4861" t="b">
        <v>0</v>
      </c>
      <c r="E4861" t="b">
        <v>0</v>
      </c>
      <c r="F4861" t="b">
        <v>0</v>
      </c>
      <c r="G4861" t="b">
        <v>0</v>
      </c>
      <c r="H4861" t="b">
        <v>0</v>
      </c>
      <c r="I4861" t="b">
        <v>0</v>
      </c>
      <c r="J4861" t="b">
        <v>0</v>
      </c>
      <c r="L4861">
        <f t="shared" si="76"/>
        <v>7</v>
      </c>
    </row>
    <row r="4862" spans="1:12" x14ac:dyDescent="0.3">
      <c r="A4862" t="s">
        <v>720</v>
      </c>
      <c r="B4862" s="97" t="s">
        <v>1060</v>
      </c>
      <c r="C4862" t="s">
        <v>154</v>
      </c>
      <c r="D4862" t="b">
        <v>0</v>
      </c>
      <c r="E4862" t="b">
        <v>0</v>
      </c>
      <c r="F4862" t="b">
        <v>0</v>
      </c>
      <c r="G4862" t="b">
        <v>1</v>
      </c>
      <c r="H4862" t="b">
        <v>0</v>
      </c>
      <c r="I4862" t="b">
        <v>1</v>
      </c>
      <c r="J4862" t="b">
        <v>0</v>
      </c>
      <c r="L4862">
        <f t="shared" si="76"/>
        <v>4</v>
      </c>
    </row>
    <row r="4863" spans="1:12" x14ac:dyDescent="0.3">
      <c r="A4863" t="s">
        <v>720</v>
      </c>
      <c r="B4863" s="97" t="s">
        <v>1060</v>
      </c>
      <c r="C4863" t="s">
        <v>154</v>
      </c>
      <c r="D4863" t="b">
        <v>0</v>
      </c>
      <c r="E4863" t="b">
        <v>0</v>
      </c>
      <c r="F4863" t="b">
        <v>0</v>
      </c>
      <c r="G4863" t="b">
        <v>0</v>
      </c>
      <c r="H4863" t="b">
        <v>0</v>
      </c>
      <c r="I4863" t="b">
        <v>0</v>
      </c>
      <c r="J4863" t="b">
        <v>0</v>
      </c>
      <c r="L4863">
        <f t="shared" si="76"/>
        <v>7</v>
      </c>
    </row>
    <row r="4864" spans="1:12" x14ac:dyDescent="0.3">
      <c r="A4864" t="s">
        <v>720</v>
      </c>
      <c r="B4864" s="97" t="s">
        <v>1060</v>
      </c>
      <c r="C4864" t="s">
        <v>154</v>
      </c>
      <c r="D4864" t="b">
        <v>0</v>
      </c>
      <c r="E4864" t="b">
        <v>0</v>
      </c>
      <c r="F4864" t="b">
        <v>0</v>
      </c>
      <c r="G4864" t="b">
        <v>0</v>
      </c>
      <c r="H4864" t="b">
        <v>0</v>
      </c>
      <c r="I4864" t="b">
        <v>1</v>
      </c>
      <c r="J4864" t="b">
        <v>0</v>
      </c>
      <c r="L4864">
        <f t="shared" si="76"/>
        <v>6</v>
      </c>
    </row>
    <row r="4865" spans="1:12" x14ac:dyDescent="0.3">
      <c r="A4865" t="s">
        <v>720</v>
      </c>
      <c r="B4865" s="97" t="s">
        <v>1060</v>
      </c>
      <c r="C4865" t="s">
        <v>154</v>
      </c>
      <c r="D4865" t="b">
        <v>0</v>
      </c>
      <c r="E4865" t="b">
        <v>0</v>
      </c>
      <c r="F4865" t="b">
        <v>0</v>
      </c>
      <c r="G4865" t="b">
        <v>0</v>
      </c>
      <c r="H4865" t="b">
        <v>0</v>
      </c>
      <c r="I4865" t="b">
        <v>0</v>
      </c>
      <c r="J4865" t="b">
        <v>0</v>
      </c>
      <c r="L4865">
        <f t="shared" si="76"/>
        <v>7</v>
      </c>
    </row>
    <row r="4866" spans="1:12" x14ac:dyDescent="0.3">
      <c r="A4866" t="s">
        <v>720</v>
      </c>
      <c r="B4866" s="97" t="s">
        <v>1060</v>
      </c>
      <c r="C4866" t="s">
        <v>154</v>
      </c>
      <c r="D4866" t="b">
        <v>0</v>
      </c>
      <c r="E4866" t="b">
        <v>0</v>
      </c>
      <c r="F4866" t="b">
        <v>0</v>
      </c>
      <c r="G4866" t="b">
        <v>1</v>
      </c>
      <c r="H4866" t="b">
        <v>0</v>
      </c>
      <c r="I4866" t="b">
        <v>1</v>
      </c>
      <c r="J4866" t="b">
        <v>0</v>
      </c>
      <c r="L4866">
        <f t="shared" si="76"/>
        <v>4</v>
      </c>
    </row>
    <row r="4867" spans="1:12" x14ac:dyDescent="0.3">
      <c r="A4867" t="s">
        <v>720</v>
      </c>
      <c r="B4867" s="97" t="s">
        <v>1060</v>
      </c>
      <c r="C4867" t="s">
        <v>154</v>
      </c>
      <c r="D4867" t="b">
        <v>0</v>
      </c>
      <c r="E4867" t="b">
        <v>0</v>
      </c>
      <c r="F4867" t="b">
        <v>0</v>
      </c>
      <c r="G4867" t="b">
        <v>0</v>
      </c>
      <c r="H4867" t="b">
        <v>0</v>
      </c>
      <c r="I4867" t="b">
        <v>0</v>
      </c>
      <c r="J4867" t="b">
        <v>0</v>
      </c>
      <c r="L4867">
        <f t="shared" si="76"/>
        <v>7</v>
      </c>
    </row>
    <row r="4868" spans="1:12" x14ac:dyDescent="0.3">
      <c r="A4868" t="s">
        <v>720</v>
      </c>
      <c r="B4868" s="97" t="s">
        <v>1060</v>
      </c>
      <c r="C4868" t="s">
        <v>154</v>
      </c>
      <c r="D4868" t="b">
        <v>0</v>
      </c>
      <c r="E4868" t="b">
        <v>0</v>
      </c>
      <c r="F4868" t="b">
        <v>0</v>
      </c>
      <c r="G4868" t="b">
        <v>1</v>
      </c>
      <c r="H4868" t="b">
        <v>0</v>
      </c>
      <c r="I4868" t="b">
        <v>0</v>
      </c>
      <c r="J4868" t="b">
        <v>0</v>
      </c>
      <c r="L4868">
        <f t="shared" si="76"/>
        <v>4</v>
      </c>
    </row>
    <row r="4869" spans="1:12" x14ac:dyDescent="0.3">
      <c r="A4869" t="s">
        <v>720</v>
      </c>
      <c r="B4869" s="97" t="s">
        <v>1060</v>
      </c>
      <c r="C4869" t="s">
        <v>154</v>
      </c>
      <c r="D4869" t="b">
        <v>0</v>
      </c>
      <c r="E4869" t="b">
        <v>0</v>
      </c>
      <c r="F4869" t="b">
        <v>0</v>
      </c>
      <c r="G4869" t="b">
        <v>0</v>
      </c>
      <c r="H4869" t="b">
        <v>0</v>
      </c>
      <c r="I4869" t="b">
        <v>0</v>
      </c>
      <c r="J4869" t="b">
        <v>0</v>
      </c>
      <c r="L4869">
        <f t="shared" si="76"/>
        <v>7</v>
      </c>
    </row>
    <row r="4870" spans="1:12" x14ac:dyDescent="0.3">
      <c r="A4870" t="s">
        <v>720</v>
      </c>
      <c r="B4870" s="97" t="s">
        <v>1060</v>
      </c>
      <c r="C4870" t="s">
        <v>154</v>
      </c>
      <c r="D4870" t="b">
        <v>0</v>
      </c>
      <c r="E4870" t="b">
        <v>0</v>
      </c>
      <c r="F4870" t="b">
        <v>0</v>
      </c>
      <c r="G4870" t="b">
        <v>0</v>
      </c>
      <c r="H4870" t="b">
        <v>0</v>
      </c>
      <c r="I4870" t="b">
        <v>0</v>
      </c>
      <c r="J4870" t="b">
        <v>0</v>
      </c>
      <c r="L4870">
        <f t="shared" si="76"/>
        <v>7</v>
      </c>
    </row>
    <row r="4871" spans="1:12" x14ac:dyDescent="0.3">
      <c r="A4871" t="s">
        <v>720</v>
      </c>
      <c r="B4871" s="97" t="s">
        <v>1060</v>
      </c>
      <c r="C4871" t="s">
        <v>154</v>
      </c>
      <c r="D4871" t="b">
        <v>0</v>
      </c>
      <c r="E4871" t="b">
        <v>0</v>
      </c>
      <c r="F4871" t="b">
        <v>0</v>
      </c>
      <c r="G4871" t="b">
        <v>0</v>
      </c>
      <c r="H4871" t="b">
        <v>0</v>
      </c>
      <c r="I4871" t="b">
        <v>0</v>
      </c>
      <c r="J4871" t="b">
        <v>0</v>
      </c>
      <c r="L4871">
        <f t="shared" si="76"/>
        <v>7</v>
      </c>
    </row>
    <row r="4872" spans="1:12" x14ac:dyDescent="0.3">
      <c r="A4872" t="s">
        <v>720</v>
      </c>
      <c r="B4872" s="97" t="s">
        <v>1060</v>
      </c>
      <c r="C4872" t="s">
        <v>154</v>
      </c>
      <c r="D4872" t="b">
        <v>0</v>
      </c>
      <c r="E4872" t="b">
        <v>0</v>
      </c>
      <c r="F4872" t="b">
        <v>0</v>
      </c>
      <c r="G4872" t="b">
        <v>0</v>
      </c>
      <c r="H4872" t="b">
        <v>0</v>
      </c>
      <c r="I4872" t="b">
        <v>0</v>
      </c>
      <c r="J4872" t="b">
        <v>0</v>
      </c>
      <c r="L4872">
        <f t="shared" si="76"/>
        <v>7</v>
      </c>
    </row>
    <row r="4873" spans="1:12" x14ac:dyDescent="0.3">
      <c r="A4873" t="s">
        <v>720</v>
      </c>
      <c r="B4873" s="97" t="s">
        <v>1060</v>
      </c>
      <c r="C4873" t="s">
        <v>154</v>
      </c>
      <c r="D4873" t="b">
        <v>0</v>
      </c>
      <c r="E4873" t="b">
        <v>0</v>
      </c>
      <c r="F4873" t="b">
        <v>0</v>
      </c>
      <c r="G4873" t="b">
        <v>0</v>
      </c>
      <c r="H4873" t="b">
        <v>0</v>
      </c>
      <c r="I4873" t="b">
        <v>0</v>
      </c>
      <c r="J4873" t="b">
        <v>0</v>
      </c>
      <c r="L4873">
        <f t="shared" si="76"/>
        <v>7</v>
      </c>
    </row>
    <row r="4874" spans="1:12" x14ac:dyDescent="0.3">
      <c r="A4874" t="s">
        <v>720</v>
      </c>
      <c r="B4874" s="97" t="s">
        <v>1060</v>
      </c>
      <c r="C4874" t="s">
        <v>154</v>
      </c>
      <c r="D4874" t="b">
        <v>0</v>
      </c>
      <c r="E4874" t="b">
        <v>0</v>
      </c>
      <c r="F4874" t="b">
        <v>0</v>
      </c>
      <c r="G4874" t="b">
        <v>0</v>
      </c>
      <c r="H4874" t="b">
        <v>0</v>
      </c>
      <c r="I4874" t="b">
        <v>0</v>
      </c>
      <c r="J4874" t="b">
        <v>0</v>
      </c>
      <c r="L4874">
        <f t="shared" ref="L4874:L4937" si="77">MATCH(TRUE,D4874:J4874)</f>
        <v>7</v>
      </c>
    </row>
    <row r="4875" spans="1:12" x14ac:dyDescent="0.3">
      <c r="A4875" t="s">
        <v>720</v>
      </c>
      <c r="B4875" s="97" t="s">
        <v>1060</v>
      </c>
      <c r="C4875" t="s">
        <v>154</v>
      </c>
      <c r="D4875" t="b">
        <v>0</v>
      </c>
      <c r="E4875" t="b">
        <v>0</v>
      </c>
      <c r="F4875" t="b">
        <v>0</v>
      </c>
      <c r="G4875" t="b">
        <v>0</v>
      </c>
      <c r="H4875" t="b">
        <v>0</v>
      </c>
      <c r="I4875" t="b">
        <v>0</v>
      </c>
      <c r="J4875" t="b">
        <v>0</v>
      </c>
      <c r="L4875">
        <f t="shared" si="77"/>
        <v>7</v>
      </c>
    </row>
    <row r="4876" spans="1:12" x14ac:dyDescent="0.3">
      <c r="A4876" t="s">
        <v>720</v>
      </c>
      <c r="B4876" s="97" t="s">
        <v>1060</v>
      </c>
      <c r="C4876" t="s">
        <v>154</v>
      </c>
      <c r="D4876" t="b">
        <v>0</v>
      </c>
      <c r="E4876" t="b">
        <v>0</v>
      </c>
      <c r="F4876" t="b">
        <v>0</v>
      </c>
      <c r="G4876" t="b">
        <v>0</v>
      </c>
      <c r="H4876" t="b">
        <v>0</v>
      </c>
      <c r="I4876" t="b">
        <v>0</v>
      </c>
      <c r="J4876" t="b">
        <v>0</v>
      </c>
      <c r="L4876">
        <f t="shared" si="77"/>
        <v>7</v>
      </c>
    </row>
    <row r="4877" spans="1:12" x14ac:dyDescent="0.3">
      <c r="A4877" t="s">
        <v>720</v>
      </c>
      <c r="B4877" s="97" t="s">
        <v>1060</v>
      </c>
      <c r="C4877" t="s">
        <v>154</v>
      </c>
      <c r="D4877" t="b">
        <v>0</v>
      </c>
      <c r="E4877" t="b">
        <v>0</v>
      </c>
      <c r="F4877" t="b">
        <v>0</v>
      </c>
      <c r="G4877" t="b">
        <v>1</v>
      </c>
      <c r="H4877" t="b">
        <v>0</v>
      </c>
      <c r="I4877" t="b">
        <v>0</v>
      </c>
      <c r="J4877" t="b">
        <v>0</v>
      </c>
      <c r="L4877">
        <f t="shared" si="77"/>
        <v>4</v>
      </c>
    </row>
    <row r="4878" spans="1:12" x14ac:dyDescent="0.3">
      <c r="A4878" t="s">
        <v>720</v>
      </c>
      <c r="B4878" s="97" t="s">
        <v>1060</v>
      </c>
      <c r="C4878" t="s">
        <v>154</v>
      </c>
      <c r="D4878" t="b">
        <v>0</v>
      </c>
      <c r="E4878" t="b">
        <v>0</v>
      </c>
      <c r="F4878" t="b">
        <v>0</v>
      </c>
      <c r="G4878" t="b">
        <v>0</v>
      </c>
      <c r="H4878" t="b">
        <v>0</v>
      </c>
      <c r="I4878" t="b">
        <v>1</v>
      </c>
      <c r="J4878" t="b">
        <v>0</v>
      </c>
      <c r="L4878">
        <f t="shared" si="77"/>
        <v>6</v>
      </c>
    </row>
    <row r="4879" spans="1:12" x14ac:dyDescent="0.3">
      <c r="A4879" t="s">
        <v>720</v>
      </c>
      <c r="B4879" s="97" t="s">
        <v>1060</v>
      </c>
      <c r="C4879" t="s">
        <v>154</v>
      </c>
      <c r="D4879" t="b">
        <v>0</v>
      </c>
      <c r="E4879" t="b">
        <v>0</v>
      </c>
      <c r="F4879" t="b">
        <v>0</v>
      </c>
      <c r="G4879" t="b">
        <v>0</v>
      </c>
      <c r="H4879" t="b">
        <v>0</v>
      </c>
      <c r="I4879" t="b">
        <v>1</v>
      </c>
      <c r="J4879" t="b">
        <v>0</v>
      </c>
      <c r="L4879">
        <f t="shared" si="77"/>
        <v>6</v>
      </c>
    </row>
    <row r="4880" spans="1:12" x14ac:dyDescent="0.3">
      <c r="A4880" t="s">
        <v>720</v>
      </c>
      <c r="B4880" s="97" t="s">
        <v>1060</v>
      </c>
      <c r="C4880" t="s">
        <v>154</v>
      </c>
      <c r="D4880" t="b">
        <v>0</v>
      </c>
      <c r="E4880" t="b">
        <v>0</v>
      </c>
      <c r="F4880" t="b">
        <v>0</v>
      </c>
      <c r="G4880" t="b">
        <v>0</v>
      </c>
      <c r="H4880" t="b">
        <v>0</v>
      </c>
      <c r="I4880" t="b">
        <v>1</v>
      </c>
      <c r="J4880" t="b">
        <v>0</v>
      </c>
      <c r="L4880">
        <f t="shared" si="77"/>
        <v>6</v>
      </c>
    </row>
    <row r="4881" spans="1:12" x14ac:dyDescent="0.3">
      <c r="A4881" t="s">
        <v>720</v>
      </c>
      <c r="B4881" s="97" t="s">
        <v>1060</v>
      </c>
      <c r="C4881" t="s">
        <v>154</v>
      </c>
      <c r="D4881" t="b">
        <v>0</v>
      </c>
      <c r="E4881" t="b">
        <v>0</v>
      </c>
      <c r="F4881" t="b">
        <v>0</v>
      </c>
      <c r="G4881" t="b">
        <v>0</v>
      </c>
      <c r="H4881" t="b">
        <v>0</v>
      </c>
      <c r="I4881" t="b">
        <v>1</v>
      </c>
      <c r="J4881" t="b">
        <v>0</v>
      </c>
      <c r="L4881">
        <f t="shared" si="77"/>
        <v>6</v>
      </c>
    </row>
    <row r="4882" spans="1:12" x14ac:dyDescent="0.3">
      <c r="A4882" t="s">
        <v>720</v>
      </c>
      <c r="B4882" s="97" t="s">
        <v>1060</v>
      </c>
      <c r="C4882" t="s">
        <v>154</v>
      </c>
      <c r="D4882" t="b">
        <v>0</v>
      </c>
      <c r="E4882" t="b">
        <v>0</v>
      </c>
      <c r="F4882" t="b">
        <v>0</v>
      </c>
      <c r="G4882" t="b">
        <v>0</v>
      </c>
      <c r="H4882" t="b">
        <v>0</v>
      </c>
      <c r="I4882" t="b">
        <v>0</v>
      </c>
      <c r="J4882" t="b">
        <v>0</v>
      </c>
      <c r="L4882">
        <f t="shared" si="77"/>
        <v>7</v>
      </c>
    </row>
    <row r="4883" spans="1:12" x14ac:dyDescent="0.3">
      <c r="A4883" t="s">
        <v>720</v>
      </c>
      <c r="B4883" s="97" t="s">
        <v>1060</v>
      </c>
      <c r="C4883" t="s">
        <v>154</v>
      </c>
      <c r="D4883" t="b">
        <v>0</v>
      </c>
      <c r="E4883" t="b">
        <v>0</v>
      </c>
      <c r="F4883" t="b">
        <v>0</v>
      </c>
      <c r="G4883" t="b">
        <v>0</v>
      </c>
      <c r="H4883" t="b">
        <v>0</v>
      </c>
      <c r="I4883" t="b">
        <v>1</v>
      </c>
      <c r="J4883" t="b">
        <v>0</v>
      </c>
      <c r="L4883">
        <f t="shared" si="77"/>
        <v>6</v>
      </c>
    </row>
    <row r="4884" spans="1:12" x14ac:dyDescent="0.3">
      <c r="A4884" t="s">
        <v>720</v>
      </c>
      <c r="B4884" s="97" t="s">
        <v>1060</v>
      </c>
      <c r="C4884" t="s">
        <v>154</v>
      </c>
      <c r="D4884" t="b">
        <v>0</v>
      </c>
      <c r="E4884" t="b">
        <v>0</v>
      </c>
      <c r="F4884" t="b">
        <v>0</v>
      </c>
      <c r="G4884" t="b">
        <v>0</v>
      </c>
      <c r="H4884" t="b">
        <v>0</v>
      </c>
      <c r="I4884" t="b">
        <v>1</v>
      </c>
      <c r="J4884" t="b">
        <v>0</v>
      </c>
      <c r="L4884">
        <f t="shared" si="77"/>
        <v>6</v>
      </c>
    </row>
    <row r="4885" spans="1:12" x14ac:dyDescent="0.3">
      <c r="A4885" t="s">
        <v>720</v>
      </c>
      <c r="B4885" s="97" t="s">
        <v>1060</v>
      </c>
      <c r="C4885" t="s">
        <v>154</v>
      </c>
      <c r="D4885" t="b">
        <v>0</v>
      </c>
      <c r="E4885" t="b">
        <v>0</v>
      </c>
      <c r="F4885" t="b">
        <v>0</v>
      </c>
      <c r="G4885" t="b">
        <v>0</v>
      </c>
      <c r="H4885" t="b">
        <v>0</v>
      </c>
      <c r="I4885" t="b">
        <v>0</v>
      </c>
      <c r="J4885" t="b">
        <v>0</v>
      </c>
      <c r="L4885">
        <f t="shared" si="77"/>
        <v>7</v>
      </c>
    </row>
    <row r="4886" spans="1:12" x14ac:dyDescent="0.3">
      <c r="A4886" t="s">
        <v>720</v>
      </c>
      <c r="B4886" s="97" t="s">
        <v>1060</v>
      </c>
      <c r="C4886" t="s">
        <v>154</v>
      </c>
      <c r="D4886" t="b">
        <v>0</v>
      </c>
      <c r="E4886" t="b">
        <v>0</v>
      </c>
      <c r="F4886" t="b">
        <v>0</v>
      </c>
      <c r="G4886" t="b">
        <v>0</v>
      </c>
      <c r="H4886" t="b">
        <v>0</v>
      </c>
      <c r="I4886" t="b">
        <v>0</v>
      </c>
      <c r="J4886" t="b">
        <v>0</v>
      </c>
      <c r="L4886">
        <f t="shared" si="77"/>
        <v>7</v>
      </c>
    </row>
    <row r="4887" spans="1:12" x14ac:dyDescent="0.3">
      <c r="A4887" t="s">
        <v>720</v>
      </c>
      <c r="B4887" s="97" t="s">
        <v>1060</v>
      </c>
      <c r="C4887" t="s">
        <v>154</v>
      </c>
      <c r="D4887" t="b">
        <v>0</v>
      </c>
      <c r="E4887" t="b">
        <v>0</v>
      </c>
      <c r="F4887" t="b">
        <v>0</v>
      </c>
      <c r="G4887" t="b">
        <v>0</v>
      </c>
      <c r="H4887" t="b">
        <v>1</v>
      </c>
      <c r="I4887" t="b">
        <v>1</v>
      </c>
      <c r="J4887" t="b">
        <v>0</v>
      </c>
      <c r="L4887">
        <f t="shared" si="77"/>
        <v>6</v>
      </c>
    </row>
    <row r="4888" spans="1:12" x14ac:dyDescent="0.3">
      <c r="A4888" t="s">
        <v>720</v>
      </c>
      <c r="B4888" s="97" t="s">
        <v>1060</v>
      </c>
      <c r="C4888" t="s">
        <v>154</v>
      </c>
      <c r="D4888" t="b">
        <v>0</v>
      </c>
      <c r="E4888" t="b">
        <v>0</v>
      </c>
      <c r="F4888" t="b">
        <v>0</v>
      </c>
      <c r="G4888" t="b">
        <v>0</v>
      </c>
      <c r="H4888" t="b">
        <v>0</v>
      </c>
      <c r="I4888" t="b">
        <v>0</v>
      </c>
      <c r="J4888" t="b">
        <v>0</v>
      </c>
      <c r="L4888">
        <f t="shared" si="77"/>
        <v>7</v>
      </c>
    </row>
    <row r="4889" spans="1:12" x14ac:dyDescent="0.3">
      <c r="A4889" t="s">
        <v>720</v>
      </c>
      <c r="B4889" s="97" t="s">
        <v>1060</v>
      </c>
      <c r="C4889" t="s">
        <v>154</v>
      </c>
      <c r="D4889" t="b">
        <v>0</v>
      </c>
      <c r="E4889" t="b">
        <v>0</v>
      </c>
      <c r="F4889" t="b">
        <v>0</v>
      </c>
      <c r="G4889" t="b">
        <v>0</v>
      </c>
      <c r="H4889" t="b">
        <v>0</v>
      </c>
      <c r="I4889" t="b">
        <v>0</v>
      </c>
      <c r="J4889" t="b">
        <v>0</v>
      </c>
      <c r="L4889">
        <f t="shared" si="77"/>
        <v>7</v>
      </c>
    </row>
    <row r="4890" spans="1:12" x14ac:dyDescent="0.3">
      <c r="A4890" t="s">
        <v>720</v>
      </c>
      <c r="B4890" s="97" t="s">
        <v>1060</v>
      </c>
      <c r="C4890" t="s">
        <v>154</v>
      </c>
      <c r="D4890" t="b">
        <v>0</v>
      </c>
      <c r="E4890" t="b">
        <v>0</v>
      </c>
      <c r="F4890" t="b">
        <v>0</v>
      </c>
      <c r="G4890" t="b">
        <v>0</v>
      </c>
      <c r="H4890" t="b">
        <v>0</v>
      </c>
      <c r="I4890" t="b">
        <v>0</v>
      </c>
      <c r="J4890" t="b">
        <v>0</v>
      </c>
      <c r="L4890">
        <f t="shared" si="77"/>
        <v>7</v>
      </c>
    </row>
    <row r="4891" spans="1:12" x14ac:dyDescent="0.3">
      <c r="A4891" t="s">
        <v>720</v>
      </c>
      <c r="B4891" s="97" t="s">
        <v>1060</v>
      </c>
      <c r="C4891" t="s">
        <v>154</v>
      </c>
      <c r="D4891" t="b">
        <v>0</v>
      </c>
      <c r="E4891" t="b">
        <v>0</v>
      </c>
      <c r="F4891" t="b">
        <v>0</v>
      </c>
      <c r="G4891" t="b">
        <v>0</v>
      </c>
      <c r="H4891" t="b">
        <v>0</v>
      </c>
      <c r="I4891" t="b">
        <v>0</v>
      </c>
      <c r="J4891" t="b">
        <v>0</v>
      </c>
      <c r="L4891">
        <f t="shared" si="77"/>
        <v>7</v>
      </c>
    </row>
    <row r="4892" spans="1:12" x14ac:dyDescent="0.3">
      <c r="A4892" t="s">
        <v>720</v>
      </c>
      <c r="B4892" s="97" t="s">
        <v>1060</v>
      </c>
      <c r="C4892" t="s">
        <v>154</v>
      </c>
      <c r="D4892" t="b">
        <v>0</v>
      </c>
      <c r="E4892" t="b">
        <v>0</v>
      </c>
      <c r="F4892" t="b">
        <v>0</v>
      </c>
      <c r="G4892" t="b">
        <v>0</v>
      </c>
      <c r="H4892" t="b">
        <v>0</v>
      </c>
      <c r="I4892" t="b">
        <v>0</v>
      </c>
      <c r="J4892" t="b">
        <v>0</v>
      </c>
      <c r="L4892">
        <f t="shared" si="77"/>
        <v>7</v>
      </c>
    </row>
    <row r="4893" spans="1:12" x14ac:dyDescent="0.3">
      <c r="A4893" t="s">
        <v>720</v>
      </c>
      <c r="B4893" s="97" t="s">
        <v>1060</v>
      </c>
      <c r="C4893" t="s">
        <v>154</v>
      </c>
      <c r="D4893" t="b">
        <v>0</v>
      </c>
      <c r="E4893" t="b">
        <v>0</v>
      </c>
      <c r="F4893" t="b">
        <v>0</v>
      </c>
      <c r="G4893" t="b">
        <v>0</v>
      </c>
      <c r="H4893" t="b">
        <v>0</v>
      </c>
      <c r="I4893" t="b">
        <v>0</v>
      </c>
      <c r="J4893" t="b">
        <v>0</v>
      </c>
      <c r="L4893">
        <f t="shared" si="77"/>
        <v>7</v>
      </c>
    </row>
    <row r="4894" spans="1:12" x14ac:dyDescent="0.3">
      <c r="A4894" t="s">
        <v>720</v>
      </c>
      <c r="B4894" s="97" t="s">
        <v>1060</v>
      </c>
      <c r="C4894" t="s">
        <v>154</v>
      </c>
      <c r="D4894" t="b">
        <v>0</v>
      </c>
      <c r="E4894" t="b">
        <v>0</v>
      </c>
      <c r="F4894" t="b">
        <v>0</v>
      </c>
      <c r="G4894" t="b">
        <v>0</v>
      </c>
      <c r="H4894" t="b">
        <v>0</v>
      </c>
      <c r="I4894" t="b">
        <v>0</v>
      </c>
      <c r="J4894" t="b">
        <v>0</v>
      </c>
      <c r="L4894">
        <f t="shared" si="77"/>
        <v>7</v>
      </c>
    </row>
    <row r="4895" spans="1:12" x14ac:dyDescent="0.3">
      <c r="A4895" t="s">
        <v>720</v>
      </c>
      <c r="B4895" s="97" t="s">
        <v>1060</v>
      </c>
      <c r="C4895" t="s">
        <v>154</v>
      </c>
      <c r="D4895" t="b">
        <v>0</v>
      </c>
      <c r="E4895" t="b">
        <v>0</v>
      </c>
      <c r="F4895" t="b">
        <v>0</v>
      </c>
      <c r="G4895" t="b">
        <v>0</v>
      </c>
      <c r="H4895" t="b">
        <v>0</v>
      </c>
      <c r="I4895" t="b">
        <v>0</v>
      </c>
      <c r="J4895" t="b">
        <v>0</v>
      </c>
      <c r="L4895">
        <f t="shared" si="77"/>
        <v>7</v>
      </c>
    </row>
    <row r="4896" spans="1:12" x14ac:dyDescent="0.3">
      <c r="A4896" t="s">
        <v>720</v>
      </c>
      <c r="B4896" s="97" t="s">
        <v>1060</v>
      </c>
      <c r="C4896" t="s">
        <v>154</v>
      </c>
      <c r="D4896" t="b">
        <v>0</v>
      </c>
      <c r="E4896" t="b">
        <v>0</v>
      </c>
      <c r="F4896" t="b">
        <v>0</v>
      </c>
      <c r="G4896" t="b">
        <v>0</v>
      </c>
      <c r="H4896" t="b">
        <v>0</v>
      </c>
      <c r="I4896" t="b">
        <v>1</v>
      </c>
      <c r="J4896" t="b">
        <v>0</v>
      </c>
      <c r="L4896">
        <f t="shared" si="77"/>
        <v>6</v>
      </c>
    </row>
    <row r="4897" spans="1:12" x14ac:dyDescent="0.3">
      <c r="A4897" t="s">
        <v>720</v>
      </c>
      <c r="B4897" s="97" t="s">
        <v>1060</v>
      </c>
      <c r="C4897" t="s">
        <v>154</v>
      </c>
      <c r="D4897" t="b">
        <v>0</v>
      </c>
      <c r="E4897" t="b">
        <v>0</v>
      </c>
      <c r="F4897" t="b">
        <v>0</v>
      </c>
      <c r="G4897" t="b">
        <v>0</v>
      </c>
      <c r="H4897" t="b">
        <v>0</v>
      </c>
      <c r="I4897" t="b">
        <v>0</v>
      </c>
      <c r="J4897" t="b">
        <v>0</v>
      </c>
      <c r="L4897">
        <f t="shared" si="77"/>
        <v>7</v>
      </c>
    </row>
    <row r="4898" spans="1:12" x14ac:dyDescent="0.3">
      <c r="A4898" t="s">
        <v>720</v>
      </c>
      <c r="B4898" s="97" t="s">
        <v>1060</v>
      </c>
      <c r="C4898" t="s">
        <v>154</v>
      </c>
      <c r="D4898" t="b">
        <v>0</v>
      </c>
      <c r="E4898" t="b">
        <v>0</v>
      </c>
      <c r="F4898" t="b">
        <v>0</v>
      </c>
      <c r="G4898" t="b">
        <v>0</v>
      </c>
      <c r="H4898" t="b">
        <v>0</v>
      </c>
      <c r="I4898" t="b">
        <v>0</v>
      </c>
      <c r="J4898" t="b">
        <v>0</v>
      </c>
      <c r="L4898">
        <f t="shared" si="77"/>
        <v>7</v>
      </c>
    </row>
    <row r="4899" spans="1:12" x14ac:dyDescent="0.3">
      <c r="A4899" t="s">
        <v>720</v>
      </c>
      <c r="B4899" s="97" t="s">
        <v>1060</v>
      </c>
      <c r="C4899" t="s">
        <v>154</v>
      </c>
      <c r="D4899" t="b">
        <v>0</v>
      </c>
      <c r="E4899" t="b">
        <v>0</v>
      </c>
      <c r="F4899" t="b">
        <v>0</v>
      </c>
      <c r="G4899" t="b">
        <v>0</v>
      </c>
      <c r="H4899" t="b">
        <v>0</v>
      </c>
      <c r="I4899" t="b">
        <v>0</v>
      </c>
      <c r="J4899" t="b">
        <v>0</v>
      </c>
      <c r="L4899">
        <f t="shared" si="77"/>
        <v>7</v>
      </c>
    </row>
    <row r="4900" spans="1:12" x14ac:dyDescent="0.3">
      <c r="A4900" t="s">
        <v>720</v>
      </c>
      <c r="B4900" s="97" t="s">
        <v>1060</v>
      </c>
      <c r="C4900" t="s">
        <v>154</v>
      </c>
      <c r="D4900" t="b">
        <v>0</v>
      </c>
      <c r="E4900" t="b">
        <v>0</v>
      </c>
      <c r="F4900" t="b">
        <v>0</v>
      </c>
      <c r="G4900" t="b">
        <v>0</v>
      </c>
      <c r="H4900" t="b">
        <v>0</v>
      </c>
      <c r="I4900" t="b">
        <v>0</v>
      </c>
      <c r="J4900" t="b">
        <v>0</v>
      </c>
      <c r="L4900">
        <f t="shared" si="77"/>
        <v>7</v>
      </c>
    </row>
    <row r="4901" spans="1:12" x14ac:dyDescent="0.3">
      <c r="A4901" t="s">
        <v>720</v>
      </c>
      <c r="B4901" s="97" t="s">
        <v>1060</v>
      </c>
      <c r="C4901" t="s">
        <v>154</v>
      </c>
      <c r="D4901" t="b">
        <v>0</v>
      </c>
      <c r="E4901" t="b">
        <v>0</v>
      </c>
      <c r="F4901" t="b">
        <v>0</v>
      </c>
      <c r="G4901" t="b">
        <v>0</v>
      </c>
      <c r="H4901" t="b">
        <v>0</v>
      </c>
      <c r="I4901" t="b">
        <v>1</v>
      </c>
      <c r="J4901" t="b">
        <v>0</v>
      </c>
      <c r="L4901">
        <f t="shared" si="77"/>
        <v>6</v>
      </c>
    </row>
    <row r="4902" spans="1:12" x14ac:dyDescent="0.3">
      <c r="A4902" t="s">
        <v>720</v>
      </c>
      <c r="B4902" s="97" t="s">
        <v>1060</v>
      </c>
      <c r="C4902" t="s">
        <v>154</v>
      </c>
      <c r="D4902" t="b">
        <v>0</v>
      </c>
      <c r="E4902" t="b">
        <v>0</v>
      </c>
      <c r="F4902" t="b">
        <v>0</v>
      </c>
      <c r="G4902" t="b">
        <v>0</v>
      </c>
      <c r="H4902" t="b">
        <v>0</v>
      </c>
      <c r="I4902" t="b">
        <v>1</v>
      </c>
      <c r="J4902" t="b">
        <v>0</v>
      </c>
      <c r="L4902">
        <f t="shared" si="77"/>
        <v>6</v>
      </c>
    </row>
    <row r="4903" spans="1:12" x14ac:dyDescent="0.3">
      <c r="A4903" t="s">
        <v>720</v>
      </c>
      <c r="B4903" s="97" t="s">
        <v>1060</v>
      </c>
      <c r="C4903" t="s">
        <v>154</v>
      </c>
      <c r="D4903" t="b">
        <v>0</v>
      </c>
      <c r="E4903" t="b">
        <v>0</v>
      </c>
      <c r="F4903" t="b">
        <v>0</v>
      </c>
      <c r="G4903" t="b">
        <v>0</v>
      </c>
      <c r="H4903" t="b">
        <v>0</v>
      </c>
      <c r="I4903" t="b">
        <v>0</v>
      </c>
      <c r="J4903" t="b">
        <v>0</v>
      </c>
      <c r="L4903">
        <f t="shared" si="77"/>
        <v>7</v>
      </c>
    </row>
    <row r="4904" spans="1:12" x14ac:dyDescent="0.3">
      <c r="A4904" t="s">
        <v>720</v>
      </c>
      <c r="B4904" s="97" t="s">
        <v>1060</v>
      </c>
      <c r="C4904" t="s">
        <v>154</v>
      </c>
      <c r="D4904" t="b">
        <v>0</v>
      </c>
      <c r="E4904" t="b">
        <v>0</v>
      </c>
      <c r="F4904" t="b">
        <v>0</v>
      </c>
      <c r="G4904" t="b">
        <v>0</v>
      </c>
      <c r="H4904" t="b">
        <v>0</v>
      </c>
      <c r="I4904" t="b">
        <v>0</v>
      </c>
      <c r="J4904" t="b">
        <v>0</v>
      </c>
      <c r="L4904">
        <f t="shared" si="77"/>
        <v>7</v>
      </c>
    </row>
    <row r="4905" spans="1:12" x14ac:dyDescent="0.3">
      <c r="A4905" t="s">
        <v>720</v>
      </c>
      <c r="B4905" s="97" t="s">
        <v>1060</v>
      </c>
      <c r="C4905" t="s">
        <v>154</v>
      </c>
      <c r="D4905" t="b">
        <v>0</v>
      </c>
      <c r="E4905" t="b">
        <v>0</v>
      </c>
      <c r="F4905" t="b">
        <v>0</v>
      </c>
      <c r="G4905" t="b">
        <v>0</v>
      </c>
      <c r="H4905" t="b">
        <v>1</v>
      </c>
      <c r="I4905" t="b">
        <v>0</v>
      </c>
      <c r="J4905" t="b">
        <v>0</v>
      </c>
      <c r="L4905">
        <f t="shared" si="77"/>
        <v>7</v>
      </c>
    </row>
    <row r="4906" spans="1:12" x14ac:dyDescent="0.3">
      <c r="A4906" t="s">
        <v>720</v>
      </c>
      <c r="B4906" s="97" t="s">
        <v>1060</v>
      </c>
      <c r="C4906" t="s">
        <v>154</v>
      </c>
      <c r="D4906" t="b">
        <v>0</v>
      </c>
      <c r="E4906" t="b">
        <v>0</v>
      </c>
      <c r="F4906" t="b">
        <v>0</v>
      </c>
      <c r="G4906" t="b">
        <v>0</v>
      </c>
      <c r="H4906" t="b">
        <v>0</v>
      </c>
      <c r="I4906" t="b">
        <v>0</v>
      </c>
      <c r="J4906" t="b">
        <v>0</v>
      </c>
      <c r="L4906">
        <f t="shared" si="77"/>
        <v>7</v>
      </c>
    </row>
    <row r="4907" spans="1:12" x14ac:dyDescent="0.3">
      <c r="A4907" t="s">
        <v>720</v>
      </c>
      <c r="B4907" s="97" t="s">
        <v>1060</v>
      </c>
      <c r="C4907" t="s">
        <v>154</v>
      </c>
      <c r="D4907" t="b">
        <v>0</v>
      </c>
      <c r="E4907" t="b">
        <v>0</v>
      </c>
      <c r="F4907" t="b">
        <v>0</v>
      </c>
      <c r="G4907" t="b">
        <v>0</v>
      </c>
      <c r="H4907" t="b">
        <v>0</v>
      </c>
      <c r="I4907" t="b">
        <v>1</v>
      </c>
      <c r="J4907" t="b">
        <v>0</v>
      </c>
      <c r="L4907">
        <f t="shared" si="77"/>
        <v>6</v>
      </c>
    </row>
    <row r="4908" spans="1:12" x14ac:dyDescent="0.3">
      <c r="A4908" t="s">
        <v>720</v>
      </c>
      <c r="B4908" s="97" t="s">
        <v>1060</v>
      </c>
      <c r="C4908" t="s">
        <v>154</v>
      </c>
      <c r="D4908" t="b">
        <v>0</v>
      </c>
      <c r="E4908" t="b">
        <v>0</v>
      </c>
      <c r="F4908" t="b">
        <v>0</v>
      </c>
      <c r="G4908" t="b">
        <v>0</v>
      </c>
      <c r="H4908" t="b">
        <v>0</v>
      </c>
      <c r="I4908" t="b">
        <v>1</v>
      </c>
      <c r="J4908" t="b">
        <v>0</v>
      </c>
      <c r="L4908">
        <f t="shared" si="77"/>
        <v>6</v>
      </c>
    </row>
    <row r="4909" spans="1:12" x14ac:dyDescent="0.3">
      <c r="A4909" t="s">
        <v>720</v>
      </c>
      <c r="B4909" s="97" t="s">
        <v>1060</v>
      </c>
      <c r="C4909" t="s">
        <v>154</v>
      </c>
      <c r="D4909" t="b">
        <v>0</v>
      </c>
      <c r="E4909" t="b">
        <v>0</v>
      </c>
      <c r="F4909" t="b">
        <v>0</v>
      </c>
      <c r="G4909" t="b">
        <v>0</v>
      </c>
      <c r="H4909" t="b">
        <v>0</v>
      </c>
      <c r="I4909" t="b">
        <v>0</v>
      </c>
      <c r="J4909" t="b">
        <v>0</v>
      </c>
      <c r="L4909">
        <f t="shared" si="77"/>
        <v>7</v>
      </c>
    </row>
    <row r="4910" spans="1:12" x14ac:dyDescent="0.3">
      <c r="A4910" t="s">
        <v>720</v>
      </c>
      <c r="B4910" s="97" t="s">
        <v>1060</v>
      </c>
      <c r="C4910" t="s">
        <v>154</v>
      </c>
      <c r="D4910" t="b">
        <v>0</v>
      </c>
      <c r="E4910" t="b">
        <v>0</v>
      </c>
      <c r="F4910" t="b">
        <v>0</v>
      </c>
      <c r="G4910" t="b">
        <v>0</v>
      </c>
      <c r="H4910" t="b">
        <v>0</v>
      </c>
      <c r="I4910" t="b">
        <v>1</v>
      </c>
      <c r="J4910" t="b">
        <v>0</v>
      </c>
      <c r="L4910">
        <f t="shared" si="77"/>
        <v>6</v>
      </c>
    </row>
    <row r="4911" spans="1:12" x14ac:dyDescent="0.3">
      <c r="A4911" t="s">
        <v>720</v>
      </c>
      <c r="B4911" s="97" t="s">
        <v>1060</v>
      </c>
      <c r="C4911" t="s">
        <v>154</v>
      </c>
      <c r="D4911" t="b">
        <v>0</v>
      </c>
      <c r="E4911" t="b">
        <v>0</v>
      </c>
      <c r="F4911" t="b">
        <v>0</v>
      </c>
      <c r="G4911" t="b">
        <v>0</v>
      </c>
      <c r="H4911" t="b">
        <v>0</v>
      </c>
      <c r="I4911" t="b">
        <v>1</v>
      </c>
      <c r="J4911" t="b">
        <v>0</v>
      </c>
      <c r="L4911">
        <f t="shared" si="77"/>
        <v>6</v>
      </c>
    </row>
    <row r="4912" spans="1:12" x14ac:dyDescent="0.3">
      <c r="A4912" t="s">
        <v>720</v>
      </c>
      <c r="B4912" s="97" t="s">
        <v>1060</v>
      </c>
      <c r="C4912" t="s">
        <v>154</v>
      </c>
      <c r="D4912" t="b">
        <v>0</v>
      </c>
      <c r="E4912" t="b">
        <v>0</v>
      </c>
      <c r="F4912" t="b">
        <v>0</v>
      </c>
      <c r="G4912" t="b">
        <v>0</v>
      </c>
      <c r="H4912" t="b">
        <v>0</v>
      </c>
      <c r="I4912" t="b">
        <v>1</v>
      </c>
      <c r="J4912" t="b">
        <v>0</v>
      </c>
      <c r="L4912">
        <f t="shared" si="77"/>
        <v>6</v>
      </c>
    </row>
    <row r="4913" spans="1:12" x14ac:dyDescent="0.3">
      <c r="A4913" t="s">
        <v>720</v>
      </c>
      <c r="B4913" s="97" t="s">
        <v>1060</v>
      </c>
      <c r="C4913" t="s">
        <v>154</v>
      </c>
      <c r="D4913" t="b">
        <v>0</v>
      </c>
      <c r="E4913" t="b">
        <v>0</v>
      </c>
      <c r="F4913" t="b">
        <v>0</v>
      </c>
      <c r="G4913" t="b">
        <v>0</v>
      </c>
      <c r="H4913" t="b">
        <v>0</v>
      </c>
      <c r="I4913" t="b">
        <v>0</v>
      </c>
      <c r="J4913" t="b">
        <v>0</v>
      </c>
      <c r="L4913">
        <f t="shared" si="77"/>
        <v>7</v>
      </c>
    </row>
    <row r="4914" spans="1:12" x14ac:dyDescent="0.3">
      <c r="A4914" t="s">
        <v>720</v>
      </c>
      <c r="B4914" s="97" t="s">
        <v>1060</v>
      </c>
      <c r="C4914" t="s">
        <v>154</v>
      </c>
      <c r="D4914" t="b">
        <v>0</v>
      </c>
      <c r="E4914" t="b">
        <v>0</v>
      </c>
      <c r="F4914" t="b">
        <v>0</v>
      </c>
      <c r="G4914" t="b">
        <v>0</v>
      </c>
      <c r="H4914" t="b">
        <v>0</v>
      </c>
      <c r="I4914" t="b">
        <v>1</v>
      </c>
      <c r="J4914" t="b">
        <v>0</v>
      </c>
      <c r="L4914">
        <f t="shared" si="77"/>
        <v>6</v>
      </c>
    </row>
    <row r="4915" spans="1:12" x14ac:dyDescent="0.3">
      <c r="A4915" t="s">
        <v>720</v>
      </c>
      <c r="B4915" s="97" t="s">
        <v>1060</v>
      </c>
      <c r="C4915" t="s">
        <v>159</v>
      </c>
      <c r="D4915" t="b">
        <v>0</v>
      </c>
      <c r="E4915" t="b">
        <v>0</v>
      </c>
      <c r="F4915" t="b">
        <v>0</v>
      </c>
      <c r="G4915" t="b">
        <v>1</v>
      </c>
      <c r="H4915" t="b">
        <v>0</v>
      </c>
      <c r="I4915" t="b">
        <v>0</v>
      </c>
      <c r="J4915" t="b">
        <v>0</v>
      </c>
      <c r="L4915">
        <f t="shared" si="77"/>
        <v>4</v>
      </c>
    </row>
    <row r="4916" spans="1:12" x14ac:dyDescent="0.3">
      <c r="A4916" t="s">
        <v>720</v>
      </c>
      <c r="B4916" s="97" t="s">
        <v>1060</v>
      </c>
      <c r="C4916" t="s">
        <v>159</v>
      </c>
      <c r="D4916" t="b">
        <v>0</v>
      </c>
      <c r="E4916" t="b">
        <v>0</v>
      </c>
      <c r="F4916" t="b">
        <v>0</v>
      </c>
      <c r="G4916" t="b">
        <v>0</v>
      </c>
      <c r="H4916" t="b">
        <v>1</v>
      </c>
      <c r="I4916" t="b">
        <v>0</v>
      </c>
      <c r="J4916" t="b">
        <v>0</v>
      </c>
      <c r="L4916">
        <f t="shared" si="77"/>
        <v>7</v>
      </c>
    </row>
    <row r="4917" spans="1:12" x14ac:dyDescent="0.3">
      <c r="A4917" t="s">
        <v>720</v>
      </c>
      <c r="B4917" s="97" t="s">
        <v>1060</v>
      </c>
      <c r="C4917" t="s">
        <v>159</v>
      </c>
      <c r="D4917" t="b">
        <v>0</v>
      </c>
      <c r="E4917" t="b">
        <v>0</v>
      </c>
      <c r="F4917" t="b">
        <v>0</v>
      </c>
      <c r="G4917" t="b">
        <v>0</v>
      </c>
      <c r="H4917" t="b">
        <v>0</v>
      </c>
      <c r="I4917" t="b">
        <v>0</v>
      </c>
      <c r="J4917" t="b">
        <v>0</v>
      </c>
      <c r="L4917">
        <f t="shared" si="77"/>
        <v>7</v>
      </c>
    </row>
    <row r="4918" spans="1:12" x14ac:dyDescent="0.3">
      <c r="A4918" t="s">
        <v>720</v>
      </c>
      <c r="B4918" s="97" t="s">
        <v>1060</v>
      </c>
      <c r="C4918" t="s">
        <v>159</v>
      </c>
      <c r="D4918" t="b">
        <v>0</v>
      </c>
      <c r="E4918" t="b">
        <v>0</v>
      </c>
      <c r="F4918" t="b">
        <v>0</v>
      </c>
      <c r="G4918" t="b">
        <v>0</v>
      </c>
      <c r="H4918" t="b">
        <v>0</v>
      </c>
      <c r="I4918" t="b">
        <v>0</v>
      </c>
      <c r="J4918" t="b">
        <v>0</v>
      </c>
      <c r="L4918">
        <f t="shared" si="77"/>
        <v>7</v>
      </c>
    </row>
    <row r="4919" spans="1:12" x14ac:dyDescent="0.3">
      <c r="A4919" t="s">
        <v>720</v>
      </c>
      <c r="B4919" s="97" t="s">
        <v>1060</v>
      </c>
      <c r="C4919" t="s">
        <v>159</v>
      </c>
      <c r="D4919" t="b">
        <v>0</v>
      </c>
      <c r="E4919" t="b">
        <v>0</v>
      </c>
      <c r="F4919" t="b">
        <v>0</v>
      </c>
      <c r="G4919" t="b">
        <v>0</v>
      </c>
      <c r="H4919" t="b">
        <v>0</v>
      </c>
      <c r="I4919" t="b">
        <v>0</v>
      </c>
      <c r="J4919" t="b">
        <v>0</v>
      </c>
      <c r="L4919">
        <f t="shared" si="77"/>
        <v>7</v>
      </c>
    </row>
    <row r="4920" spans="1:12" x14ac:dyDescent="0.3">
      <c r="A4920" t="s">
        <v>720</v>
      </c>
      <c r="B4920" s="97" t="s">
        <v>1060</v>
      </c>
      <c r="C4920" t="s">
        <v>159</v>
      </c>
      <c r="D4920" t="b">
        <v>0</v>
      </c>
      <c r="E4920" t="b">
        <v>0</v>
      </c>
      <c r="F4920" t="b">
        <v>0</v>
      </c>
      <c r="G4920" t="b">
        <v>0</v>
      </c>
      <c r="H4920" t="b">
        <v>1</v>
      </c>
      <c r="I4920" t="b">
        <v>0</v>
      </c>
      <c r="J4920" t="b">
        <v>1</v>
      </c>
      <c r="L4920">
        <f t="shared" si="77"/>
        <v>7</v>
      </c>
    </row>
    <row r="4921" spans="1:12" x14ac:dyDescent="0.3">
      <c r="A4921" t="s">
        <v>720</v>
      </c>
      <c r="B4921" s="97" t="s">
        <v>1060</v>
      </c>
      <c r="C4921" t="s">
        <v>159</v>
      </c>
      <c r="D4921" t="b">
        <v>0</v>
      </c>
      <c r="E4921" t="b">
        <v>1</v>
      </c>
      <c r="F4921" t="b">
        <v>0</v>
      </c>
      <c r="G4921" t="b">
        <v>0</v>
      </c>
      <c r="H4921" t="b">
        <v>1</v>
      </c>
      <c r="I4921" t="b">
        <v>0</v>
      </c>
      <c r="J4921" t="b">
        <v>0</v>
      </c>
      <c r="L4921">
        <f t="shared" si="77"/>
        <v>7</v>
      </c>
    </row>
    <row r="4922" spans="1:12" x14ac:dyDescent="0.3">
      <c r="A4922" t="s">
        <v>720</v>
      </c>
      <c r="B4922" s="97" t="s">
        <v>1060</v>
      </c>
      <c r="C4922" t="s">
        <v>159</v>
      </c>
      <c r="D4922" t="b">
        <v>0</v>
      </c>
      <c r="E4922" t="b">
        <v>0</v>
      </c>
      <c r="F4922" t="b">
        <v>0</v>
      </c>
      <c r="G4922" t="b">
        <v>0</v>
      </c>
      <c r="H4922" t="b">
        <v>0</v>
      </c>
      <c r="I4922" t="b">
        <v>0</v>
      </c>
      <c r="J4922" t="b">
        <v>0</v>
      </c>
      <c r="L4922">
        <f t="shared" si="77"/>
        <v>7</v>
      </c>
    </row>
    <row r="4923" spans="1:12" x14ac:dyDescent="0.3">
      <c r="A4923" t="s">
        <v>720</v>
      </c>
      <c r="B4923" s="97" t="s">
        <v>1060</v>
      </c>
      <c r="C4923" t="s">
        <v>141</v>
      </c>
      <c r="D4923" t="b">
        <v>0</v>
      </c>
      <c r="E4923" t="b">
        <v>0</v>
      </c>
      <c r="F4923" t="b">
        <v>0</v>
      </c>
      <c r="G4923" t="b">
        <v>1</v>
      </c>
      <c r="H4923" t="b">
        <v>0</v>
      </c>
      <c r="I4923" t="b">
        <v>0</v>
      </c>
      <c r="J4923" t="b">
        <v>0</v>
      </c>
      <c r="L4923">
        <f t="shared" si="77"/>
        <v>4</v>
      </c>
    </row>
    <row r="4924" spans="1:12" x14ac:dyDescent="0.3">
      <c r="A4924" t="s">
        <v>720</v>
      </c>
      <c r="B4924" s="97" t="s">
        <v>1060</v>
      </c>
      <c r="C4924" t="s">
        <v>141</v>
      </c>
      <c r="D4924" t="b">
        <v>0</v>
      </c>
      <c r="E4924" t="b">
        <v>0</v>
      </c>
      <c r="F4924" t="b">
        <v>0</v>
      </c>
      <c r="G4924" t="b">
        <v>0</v>
      </c>
      <c r="H4924" t="b">
        <v>0</v>
      </c>
      <c r="I4924" t="b">
        <v>1</v>
      </c>
      <c r="J4924" t="b">
        <v>0</v>
      </c>
      <c r="L4924">
        <f t="shared" si="77"/>
        <v>6</v>
      </c>
    </row>
    <row r="4925" spans="1:12" x14ac:dyDescent="0.3">
      <c r="A4925" t="s">
        <v>720</v>
      </c>
      <c r="B4925" s="97" t="s">
        <v>1060</v>
      </c>
      <c r="C4925" t="s">
        <v>141</v>
      </c>
      <c r="D4925" t="b">
        <v>0</v>
      </c>
      <c r="E4925" t="b">
        <v>0</v>
      </c>
      <c r="F4925" t="b">
        <v>0</v>
      </c>
      <c r="G4925" t="b">
        <v>0</v>
      </c>
      <c r="H4925" t="b">
        <v>0</v>
      </c>
      <c r="I4925" t="b">
        <v>0</v>
      </c>
      <c r="J4925" t="b">
        <v>0</v>
      </c>
      <c r="L4925">
        <f t="shared" si="77"/>
        <v>7</v>
      </c>
    </row>
    <row r="4926" spans="1:12" x14ac:dyDescent="0.3">
      <c r="A4926" t="s">
        <v>720</v>
      </c>
      <c r="B4926" s="97" t="s">
        <v>1060</v>
      </c>
      <c r="C4926" t="s">
        <v>141</v>
      </c>
      <c r="D4926" t="b">
        <v>0</v>
      </c>
      <c r="E4926" t="b">
        <v>0</v>
      </c>
      <c r="F4926" t="b">
        <v>0</v>
      </c>
      <c r="G4926" t="b">
        <v>0</v>
      </c>
      <c r="H4926" t="b">
        <v>0</v>
      </c>
      <c r="I4926" t="b">
        <v>0</v>
      </c>
      <c r="J4926" t="b">
        <v>0</v>
      </c>
      <c r="L4926">
        <f t="shared" si="77"/>
        <v>7</v>
      </c>
    </row>
    <row r="4927" spans="1:12" x14ac:dyDescent="0.3">
      <c r="A4927" t="s">
        <v>720</v>
      </c>
      <c r="B4927" s="97" t="s">
        <v>1060</v>
      </c>
      <c r="C4927" t="s">
        <v>141</v>
      </c>
      <c r="D4927" t="b">
        <v>0</v>
      </c>
      <c r="E4927" t="b">
        <v>0</v>
      </c>
      <c r="F4927" t="b">
        <v>0</v>
      </c>
      <c r="G4927" t="b">
        <v>0</v>
      </c>
      <c r="H4927" t="b">
        <v>0</v>
      </c>
      <c r="I4927" t="b">
        <v>0</v>
      </c>
      <c r="J4927" t="b">
        <v>0</v>
      </c>
      <c r="L4927">
        <f t="shared" si="77"/>
        <v>7</v>
      </c>
    </row>
    <row r="4928" spans="1:12" x14ac:dyDescent="0.3">
      <c r="A4928" t="s">
        <v>720</v>
      </c>
      <c r="B4928" s="97" t="s">
        <v>1060</v>
      </c>
      <c r="C4928" t="s">
        <v>141</v>
      </c>
      <c r="D4928" t="b">
        <v>0</v>
      </c>
      <c r="E4928" t="b">
        <v>0</v>
      </c>
      <c r="F4928" t="b">
        <v>0</v>
      </c>
      <c r="G4928" t="b">
        <v>0</v>
      </c>
      <c r="H4928" t="b">
        <v>0</v>
      </c>
      <c r="I4928" t="b">
        <v>0</v>
      </c>
      <c r="J4928" t="b">
        <v>0</v>
      </c>
      <c r="L4928">
        <f t="shared" si="77"/>
        <v>7</v>
      </c>
    </row>
    <row r="4929" spans="1:12" x14ac:dyDescent="0.3">
      <c r="A4929" t="s">
        <v>720</v>
      </c>
      <c r="B4929" s="97" t="s">
        <v>1060</v>
      </c>
      <c r="C4929" t="s">
        <v>141</v>
      </c>
      <c r="D4929" t="b">
        <v>0</v>
      </c>
      <c r="E4929" t="b">
        <v>0</v>
      </c>
      <c r="F4929" t="b">
        <v>0</v>
      </c>
      <c r="G4929" t="b">
        <v>0</v>
      </c>
      <c r="H4929" t="b">
        <v>0</v>
      </c>
      <c r="I4929" t="b">
        <v>1</v>
      </c>
      <c r="J4929" t="b">
        <v>0</v>
      </c>
      <c r="L4929">
        <f t="shared" si="77"/>
        <v>6</v>
      </c>
    </row>
    <row r="4930" spans="1:12" x14ac:dyDescent="0.3">
      <c r="A4930" t="s">
        <v>720</v>
      </c>
      <c r="B4930" s="97" t="s">
        <v>1060</v>
      </c>
      <c r="C4930" t="s">
        <v>125</v>
      </c>
      <c r="D4930" t="b">
        <v>0</v>
      </c>
      <c r="E4930" t="b">
        <v>0</v>
      </c>
      <c r="F4930" t="b">
        <v>0</v>
      </c>
      <c r="G4930" t="b">
        <v>1</v>
      </c>
      <c r="H4930" t="b">
        <v>0</v>
      </c>
      <c r="I4930" t="b">
        <v>0</v>
      </c>
      <c r="J4930" t="b">
        <v>0</v>
      </c>
      <c r="L4930">
        <f t="shared" si="77"/>
        <v>4</v>
      </c>
    </row>
    <row r="4931" spans="1:12" x14ac:dyDescent="0.3">
      <c r="A4931" t="s">
        <v>720</v>
      </c>
      <c r="B4931" s="97" t="s">
        <v>1060</v>
      </c>
      <c r="C4931" t="s">
        <v>125</v>
      </c>
      <c r="D4931" t="b">
        <v>0</v>
      </c>
      <c r="E4931" t="b">
        <v>0</v>
      </c>
      <c r="F4931" t="b">
        <v>0</v>
      </c>
      <c r="G4931" t="b">
        <v>1</v>
      </c>
      <c r="H4931" t="b">
        <v>0</v>
      </c>
      <c r="I4931" t="b">
        <v>0</v>
      </c>
      <c r="J4931" t="b">
        <v>0</v>
      </c>
      <c r="L4931">
        <f t="shared" si="77"/>
        <v>4</v>
      </c>
    </row>
    <row r="4932" spans="1:12" x14ac:dyDescent="0.3">
      <c r="A4932" t="s">
        <v>720</v>
      </c>
      <c r="B4932" s="97" t="s">
        <v>1060</v>
      </c>
      <c r="C4932" t="s">
        <v>125</v>
      </c>
      <c r="D4932" t="b">
        <v>0</v>
      </c>
      <c r="E4932" t="b">
        <v>0</v>
      </c>
      <c r="F4932" t="b">
        <v>0</v>
      </c>
      <c r="G4932" t="b">
        <v>0</v>
      </c>
      <c r="H4932" t="b">
        <v>0</v>
      </c>
      <c r="I4932" t="b">
        <v>0</v>
      </c>
      <c r="J4932" t="b">
        <v>0</v>
      </c>
      <c r="L4932">
        <f t="shared" si="77"/>
        <v>7</v>
      </c>
    </row>
    <row r="4933" spans="1:12" x14ac:dyDescent="0.3">
      <c r="A4933" t="s">
        <v>720</v>
      </c>
      <c r="B4933" s="97" t="s">
        <v>1060</v>
      </c>
      <c r="C4933" t="s">
        <v>125</v>
      </c>
      <c r="D4933" t="b">
        <v>0</v>
      </c>
      <c r="E4933" t="b">
        <v>0</v>
      </c>
      <c r="F4933" t="b">
        <v>0</v>
      </c>
      <c r="G4933" t="b">
        <v>0</v>
      </c>
      <c r="H4933" t="b">
        <v>0</v>
      </c>
      <c r="I4933" t="b">
        <v>0</v>
      </c>
      <c r="J4933" t="b">
        <v>0</v>
      </c>
      <c r="L4933">
        <f t="shared" si="77"/>
        <v>7</v>
      </c>
    </row>
    <row r="4934" spans="1:12" x14ac:dyDescent="0.3">
      <c r="A4934" t="s">
        <v>720</v>
      </c>
      <c r="B4934" s="97" t="s">
        <v>1060</v>
      </c>
      <c r="C4934" t="s">
        <v>125</v>
      </c>
      <c r="D4934" t="b">
        <v>0</v>
      </c>
      <c r="E4934" t="b">
        <v>0</v>
      </c>
      <c r="F4934" t="b">
        <v>0</v>
      </c>
      <c r="G4934" t="b">
        <v>0</v>
      </c>
      <c r="H4934" t="b">
        <v>0</v>
      </c>
      <c r="I4934" t="b">
        <v>0</v>
      </c>
      <c r="J4934" t="b">
        <v>0</v>
      </c>
      <c r="L4934">
        <f t="shared" si="77"/>
        <v>7</v>
      </c>
    </row>
    <row r="4935" spans="1:12" x14ac:dyDescent="0.3">
      <c r="A4935" t="s">
        <v>720</v>
      </c>
      <c r="B4935" s="97" t="s">
        <v>1060</v>
      </c>
      <c r="C4935" t="s">
        <v>125</v>
      </c>
      <c r="D4935" t="b">
        <v>0</v>
      </c>
      <c r="E4935" t="b">
        <v>0</v>
      </c>
      <c r="F4935" t="b">
        <v>1</v>
      </c>
      <c r="G4935" t="b">
        <v>1</v>
      </c>
      <c r="H4935" t="b">
        <v>0</v>
      </c>
      <c r="I4935" t="b">
        <v>0</v>
      </c>
      <c r="J4935" t="b">
        <v>0</v>
      </c>
      <c r="L4935">
        <f t="shared" si="77"/>
        <v>4</v>
      </c>
    </row>
    <row r="4936" spans="1:12" x14ac:dyDescent="0.3">
      <c r="A4936" t="s">
        <v>720</v>
      </c>
      <c r="B4936" s="97" t="s">
        <v>1060</v>
      </c>
      <c r="C4936" t="s">
        <v>125</v>
      </c>
      <c r="D4936" t="b">
        <v>0</v>
      </c>
      <c r="E4936" t="b">
        <v>0</v>
      </c>
      <c r="F4936" t="b">
        <v>0</v>
      </c>
      <c r="G4936" t="b">
        <v>0</v>
      </c>
      <c r="H4936" t="b">
        <v>0</v>
      </c>
      <c r="I4936" t="b">
        <v>0</v>
      </c>
      <c r="J4936" t="b">
        <v>0</v>
      </c>
      <c r="L4936">
        <f t="shared" si="77"/>
        <v>7</v>
      </c>
    </row>
    <row r="4937" spans="1:12" x14ac:dyDescent="0.3">
      <c r="A4937" t="s">
        <v>720</v>
      </c>
      <c r="B4937" s="97" t="s">
        <v>1060</v>
      </c>
      <c r="C4937" t="s">
        <v>125</v>
      </c>
      <c r="D4937" t="b">
        <v>0</v>
      </c>
      <c r="E4937" t="b">
        <v>1</v>
      </c>
      <c r="F4937" t="b">
        <v>0</v>
      </c>
      <c r="G4937" t="b">
        <v>1</v>
      </c>
      <c r="H4937" t="b">
        <v>1</v>
      </c>
      <c r="I4937" t="b">
        <v>1</v>
      </c>
      <c r="J4937" t="b">
        <v>0</v>
      </c>
      <c r="L4937">
        <f t="shared" si="77"/>
        <v>6</v>
      </c>
    </row>
    <row r="4938" spans="1:12" x14ac:dyDescent="0.3">
      <c r="A4938" t="s">
        <v>720</v>
      </c>
      <c r="B4938" s="97" t="s">
        <v>1060</v>
      </c>
      <c r="C4938" t="s">
        <v>125</v>
      </c>
      <c r="D4938" t="b">
        <v>0</v>
      </c>
      <c r="E4938" t="b">
        <v>0</v>
      </c>
      <c r="F4938" t="b">
        <v>0</v>
      </c>
      <c r="G4938" t="b">
        <v>0</v>
      </c>
      <c r="H4938" t="b">
        <v>0</v>
      </c>
      <c r="I4938" t="b">
        <v>0</v>
      </c>
      <c r="J4938" t="b">
        <v>0</v>
      </c>
      <c r="L4938">
        <f t="shared" ref="L4938:L5001" si="78">MATCH(TRUE,D4938:J4938)</f>
        <v>7</v>
      </c>
    </row>
    <row r="4939" spans="1:12" x14ac:dyDescent="0.3">
      <c r="A4939" t="s">
        <v>720</v>
      </c>
      <c r="B4939" s="97" t="s">
        <v>1060</v>
      </c>
      <c r="C4939" t="s">
        <v>125</v>
      </c>
      <c r="D4939" t="b">
        <v>0</v>
      </c>
      <c r="E4939" t="b">
        <v>0</v>
      </c>
      <c r="F4939" t="b">
        <v>0</v>
      </c>
      <c r="G4939" t="b">
        <v>0</v>
      </c>
      <c r="H4939" t="b">
        <v>0</v>
      </c>
      <c r="I4939" t="b">
        <v>1</v>
      </c>
      <c r="J4939" t="b">
        <v>0</v>
      </c>
      <c r="L4939">
        <f t="shared" si="78"/>
        <v>6</v>
      </c>
    </row>
    <row r="4940" spans="1:12" x14ac:dyDescent="0.3">
      <c r="A4940" t="s">
        <v>720</v>
      </c>
      <c r="B4940" s="97" t="s">
        <v>1060</v>
      </c>
      <c r="C4940" t="s">
        <v>125</v>
      </c>
      <c r="D4940" t="b">
        <v>0</v>
      </c>
      <c r="E4940" t="b">
        <v>0</v>
      </c>
      <c r="F4940" t="b">
        <v>0</v>
      </c>
      <c r="G4940" t="b">
        <v>0</v>
      </c>
      <c r="H4940" t="b">
        <v>0</v>
      </c>
      <c r="I4940" t="b">
        <v>0</v>
      </c>
      <c r="J4940" t="b">
        <v>0</v>
      </c>
      <c r="L4940">
        <f t="shared" si="78"/>
        <v>7</v>
      </c>
    </row>
    <row r="4941" spans="1:12" x14ac:dyDescent="0.3">
      <c r="A4941" t="s">
        <v>720</v>
      </c>
      <c r="B4941" s="97" t="s">
        <v>1060</v>
      </c>
      <c r="C4941" t="s">
        <v>125</v>
      </c>
      <c r="D4941" t="b">
        <v>0</v>
      </c>
      <c r="E4941" t="b">
        <v>0</v>
      </c>
      <c r="F4941" t="b">
        <v>0</v>
      </c>
      <c r="G4941" t="b">
        <v>0</v>
      </c>
      <c r="H4941" t="b">
        <v>1</v>
      </c>
      <c r="I4941" t="b">
        <v>0</v>
      </c>
      <c r="J4941" t="b">
        <v>0</v>
      </c>
      <c r="L4941">
        <f t="shared" si="78"/>
        <v>7</v>
      </c>
    </row>
    <row r="4942" spans="1:12" x14ac:dyDescent="0.3">
      <c r="A4942" t="s">
        <v>720</v>
      </c>
      <c r="B4942" s="97" t="s">
        <v>1060</v>
      </c>
      <c r="C4942" t="s">
        <v>125</v>
      </c>
      <c r="D4942" t="b">
        <v>0</v>
      </c>
      <c r="E4942" t="b">
        <v>1</v>
      </c>
      <c r="F4942" t="b">
        <v>1</v>
      </c>
      <c r="G4942" t="b">
        <v>0</v>
      </c>
      <c r="H4942" t="b">
        <v>1</v>
      </c>
      <c r="I4942" t="b">
        <v>1</v>
      </c>
      <c r="J4942" t="b">
        <v>0</v>
      </c>
      <c r="L4942">
        <f t="shared" si="78"/>
        <v>6</v>
      </c>
    </row>
    <row r="4943" spans="1:12" x14ac:dyDescent="0.3">
      <c r="A4943" t="s">
        <v>720</v>
      </c>
      <c r="B4943" s="97" t="s">
        <v>1060</v>
      </c>
      <c r="C4943" t="s">
        <v>125</v>
      </c>
      <c r="D4943" t="b">
        <v>0</v>
      </c>
      <c r="E4943" t="b">
        <v>0</v>
      </c>
      <c r="F4943" t="b">
        <v>0</v>
      </c>
      <c r="G4943" t="b">
        <v>0</v>
      </c>
      <c r="H4943" t="b">
        <v>0</v>
      </c>
      <c r="I4943" t="b">
        <v>0</v>
      </c>
      <c r="J4943" t="b">
        <v>0</v>
      </c>
      <c r="L4943">
        <f t="shared" si="78"/>
        <v>7</v>
      </c>
    </row>
    <row r="4944" spans="1:12" x14ac:dyDescent="0.3">
      <c r="A4944" t="s">
        <v>720</v>
      </c>
      <c r="B4944" s="97" t="s">
        <v>1060</v>
      </c>
      <c r="C4944" t="s">
        <v>125</v>
      </c>
      <c r="D4944" t="b">
        <v>0</v>
      </c>
      <c r="E4944" t="b">
        <v>0</v>
      </c>
      <c r="F4944" t="b">
        <v>0</v>
      </c>
      <c r="G4944" t="b">
        <v>0</v>
      </c>
      <c r="H4944" t="b">
        <v>0</v>
      </c>
      <c r="I4944" t="b">
        <v>0</v>
      </c>
      <c r="J4944" t="b">
        <v>0</v>
      </c>
      <c r="L4944">
        <f t="shared" si="78"/>
        <v>7</v>
      </c>
    </row>
    <row r="4945" spans="1:12" x14ac:dyDescent="0.3">
      <c r="A4945" t="s">
        <v>720</v>
      </c>
      <c r="B4945" s="97" t="s">
        <v>1060</v>
      </c>
      <c r="C4945" t="s">
        <v>125</v>
      </c>
      <c r="D4945" t="b">
        <v>0</v>
      </c>
      <c r="E4945" t="b">
        <v>0</v>
      </c>
      <c r="F4945" t="b">
        <v>0</v>
      </c>
      <c r="G4945" t="b">
        <v>0</v>
      </c>
      <c r="H4945" t="b">
        <v>0</v>
      </c>
      <c r="I4945" t="b">
        <v>0</v>
      </c>
      <c r="J4945" t="b">
        <v>0</v>
      </c>
      <c r="L4945">
        <f t="shared" si="78"/>
        <v>7</v>
      </c>
    </row>
    <row r="4946" spans="1:12" x14ac:dyDescent="0.3">
      <c r="A4946" t="s">
        <v>720</v>
      </c>
      <c r="B4946" s="97" t="s">
        <v>1060</v>
      </c>
      <c r="C4946" t="s">
        <v>125</v>
      </c>
      <c r="D4946" t="b">
        <v>0</v>
      </c>
      <c r="E4946" t="b">
        <v>0</v>
      </c>
      <c r="F4946" t="b">
        <v>0</v>
      </c>
      <c r="G4946" t="b">
        <v>1</v>
      </c>
      <c r="H4946" t="b">
        <v>0</v>
      </c>
      <c r="I4946" t="b">
        <v>1</v>
      </c>
      <c r="J4946" t="b">
        <v>0</v>
      </c>
      <c r="L4946">
        <f t="shared" si="78"/>
        <v>4</v>
      </c>
    </row>
    <row r="4947" spans="1:12" x14ac:dyDescent="0.3">
      <c r="A4947" t="s">
        <v>720</v>
      </c>
      <c r="B4947" s="97" t="s">
        <v>1060</v>
      </c>
      <c r="C4947" t="s">
        <v>125</v>
      </c>
      <c r="D4947" t="b">
        <v>0</v>
      </c>
      <c r="E4947" t="b">
        <v>0</v>
      </c>
      <c r="F4947" t="b">
        <v>0</v>
      </c>
      <c r="G4947" t="b">
        <v>1</v>
      </c>
      <c r="H4947" t="b">
        <v>1</v>
      </c>
      <c r="I4947" t="b">
        <v>0</v>
      </c>
      <c r="J4947" t="b">
        <v>1</v>
      </c>
      <c r="L4947">
        <f t="shared" si="78"/>
        <v>5</v>
      </c>
    </row>
    <row r="4948" spans="1:12" x14ac:dyDescent="0.3">
      <c r="A4948" t="s">
        <v>720</v>
      </c>
      <c r="B4948" s="97" t="s">
        <v>1060</v>
      </c>
      <c r="C4948" t="s">
        <v>125</v>
      </c>
      <c r="D4948" t="b">
        <v>0</v>
      </c>
      <c r="E4948" t="b">
        <v>0</v>
      </c>
      <c r="F4948" t="b">
        <v>0</v>
      </c>
      <c r="G4948" t="b">
        <v>1</v>
      </c>
      <c r="H4948" t="b">
        <v>0</v>
      </c>
      <c r="I4948" t="b">
        <v>1</v>
      </c>
      <c r="J4948" t="b">
        <v>0</v>
      </c>
      <c r="L4948">
        <f t="shared" si="78"/>
        <v>4</v>
      </c>
    </row>
    <row r="4949" spans="1:12" x14ac:dyDescent="0.3">
      <c r="A4949" t="s">
        <v>720</v>
      </c>
      <c r="B4949" s="97" t="s">
        <v>1060</v>
      </c>
      <c r="C4949" t="s">
        <v>125</v>
      </c>
      <c r="D4949" t="b">
        <v>0</v>
      </c>
      <c r="E4949" t="b">
        <v>0</v>
      </c>
      <c r="F4949" t="b">
        <v>0</v>
      </c>
      <c r="G4949" t="b">
        <v>0</v>
      </c>
      <c r="H4949" t="b">
        <v>0</v>
      </c>
      <c r="I4949" t="b">
        <v>0</v>
      </c>
      <c r="J4949" t="b">
        <v>0</v>
      </c>
      <c r="L4949">
        <f t="shared" si="78"/>
        <v>7</v>
      </c>
    </row>
    <row r="4950" spans="1:12" x14ac:dyDescent="0.3">
      <c r="A4950" t="s">
        <v>720</v>
      </c>
      <c r="B4950" s="97" t="s">
        <v>1060</v>
      </c>
      <c r="C4950" t="s">
        <v>125</v>
      </c>
      <c r="D4950" t="b">
        <v>0</v>
      </c>
      <c r="E4950" t="b">
        <v>0</v>
      </c>
      <c r="F4950" t="b">
        <v>0</v>
      </c>
      <c r="G4950" t="b">
        <v>0</v>
      </c>
      <c r="H4950" t="b">
        <v>0</v>
      </c>
      <c r="I4950" t="b">
        <v>0</v>
      </c>
      <c r="J4950" t="b">
        <v>0</v>
      </c>
      <c r="L4950">
        <f t="shared" si="78"/>
        <v>7</v>
      </c>
    </row>
    <row r="4951" spans="1:12" x14ac:dyDescent="0.3">
      <c r="A4951" t="s">
        <v>720</v>
      </c>
      <c r="B4951" s="97" t="s">
        <v>1060</v>
      </c>
      <c r="C4951" t="s">
        <v>125</v>
      </c>
      <c r="D4951" t="b">
        <v>0</v>
      </c>
      <c r="E4951" t="b">
        <v>0</v>
      </c>
      <c r="F4951" t="b">
        <v>0</v>
      </c>
      <c r="G4951" t="b">
        <v>1</v>
      </c>
      <c r="H4951" t="b">
        <v>0</v>
      </c>
      <c r="I4951" t="b">
        <v>1</v>
      </c>
      <c r="J4951" t="b">
        <v>0</v>
      </c>
      <c r="L4951">
        <f t="shared" si="78"/>
        <v>4</v>
      </c>
    </row>
    <row r="4952" spans="1:12" x14ac:dyDescent="0.3">
      <c r="A4952" t="s">
        <v>720</v>
      </c>
      <c r="B4952" s="97" t="s">
        <v>1060</v>
      </c>
      <c r="C4952" t="s">
        <v>125</v>
      </c>
      <c r="D4952" t="b">
        <v>0</v>
      </c>
      <c r="E4952" t="b">
        <v>0</v>
      </c>
      <c r="F4952" t="b">
        <v>0</v>
      </c>
      <c r="G4952" t="b">
        <v>1</v>
      </c>
      <c r="H4952" t="b">
        <v>0</v>
      </c>
      <c r="I4952" t="b">
        <v>0</v>
      </c>
      <c r="J4952" t="b">
        <v>0</v>
      </c>
      <c r="L4952">
        <f t="shared" si="78"/>
        <v>4</v>
      </c>
    </row>
    <row r="4953" spans="1:12" x14ac:dyDescent="0.3">
      <c r="A4953" t="s">
        <v>720</v>
      </c>
      <c r="B4953" s="97" t="s">
        <v>1060</v>
      </c>
      <c r="C4953" t="s">
        <v>125</v>
      </c>
      <c r="D4953" t="b">
        <v>0</v>
      </c>
      <c r="E4953" t="b">
        <v>0</v>
      </c>
      <c r="F4953" t="b">
        <v>0</v>
      </c>
      <c r="G4953" t="b">
        <v>0</v>
      </c>
      <c r="H4953" t="b">
        <v>0</v>
      </c>
      <c r="I4953" t="b">
        <v>0</v>
      </c>
      <c r="J4953" t="b">
        <v>0</v>
      </c>
      <c r="L4953">
        <f t="shared" si="78"/>
        <v>7</v>
      </c>
    </row>
    <row r="4954" spans="1:12" x14ac:dyDescent="0.3">
      <c r="A4954" t="s">
        <v>720</v>
      </c>
      <c r="B4954" s="97" t="s">
        <v>1060</v>
      </c>
      <c r="C4954" t="s">
        <v>125</v>
      </c>
      <c r="D4954" t="b">
        <v>0</v>
      </c>
      <c r="E4954" t="b">
        <v>0</v>
      </c>
      <c r="F4954" t="b">
        <v>0</v>
      </c>
      <c r="G4954" t="b">
        <v>1</v>
      </c>
      <c r="H4954" t="b">
        <v>0</v>
      </c>
      <c r="I4954" t="b">
        <v>0</v>
      </c>
      <c r="J4954" t="b">
        <v>0</v>
      </c>
      <c r="L4954">
        <f t="shared" si="78"/>
        <v>4</v>
      </c>
    </row>
    <row r="4955" spans="1:12" x14ac:dyDescent="0.3">
      <c r="A4955" t="s">
        <v>720</v>
      </c>
      <c r="B4955" s="97" t="s">
        <v>1060</v>
      </c>
      <c r="C4955" t="s">
        <v>125</v>
      </c>
      <c r="D4955" t="b">
        <v>0</v>
      </c>
      <c r="E4955" t="b">
        <v>0</v>
      </c>
      <c r="F4955" t="b">
        <v>0</v>
      </c>
      <c r="G4955" t="b">
        <v>0</v>
      </c>
      <c r="H4955" t="b">
        <v>0</v>
      </c>
      <c r="I4955" t="b">
        <v>0</v>
      </c>
      <c r="J4955" t="b">
        <v>0</v>
      </c>
      <c r="L4955">
        <f t="shared" si="78"/>
        <v>7</v>
      </c>
    </row>
    <row r="4956" spans="1:12" x14ac:dyDescent="0.3">
      <c r="A4956" t="s">
        <v>720</v>
      </c>
      <c r="B4956" s="97" t="s">
        <v>1060</v>
      </c>
      <c r="C4956" t="s">
        <v>125</v>
      </c>
      <c r="D4956" t="b">
        <v>0</v>
      </c>
      <c r="E4956" t="b">
        <v>0</v>
      </c>
      <c r="F4956" t="b">
        <v>0</v>
      </c>
      <c r="G4956" t="b">
        <v>1</v>
      </c>
      <c r="H4956" t="b">
        <v>0</v>
      </c>
      <c r="I4956" t="b">
        <v>1</v>
      </c>
      <c r="J4956" t="b">
        <v>0</v>
      </c>
      <c r="L4956">
        <f t="shared" si="78"/>
        <v>4</v>
      </c>
    </row>
    <row r="4957" spans="1:12" x14ac:dyDescent="0.3">
      <c r="A4957" t="s">
        <v>720</v>
      </c>
      <c r="B4957" s="97" t="s">
        <v>1060</v>
      </c>
      <c r="C4957" t="s">
        <v>125</v>
      </c>
      <c r="D4957" t="b">
        <v>0</v>
      </c>
      <c r="E4957" t="b">
        <v>1</v>
      </c>
      <c r="F4957" t="b">
        <v>0</v>
      </c>
      <c r="G4957" t="b">
        <v>0</v>
      </c>
      <c r="H4957" t="b">
        <v>1</v>
      </c>
      <c r="I4957" t="b">
        <v>1</v>
      </c>
      <c r="J4957" t="b">
        <v>0</v>
      </c>
      <c r="L4957">
        <f t="shared" si="78"/>
        <v>6</v>
      </c>
    </row>
    <row r="4958" spans="1:12" x14ac:dyDescent="0.3">
      <c r="A4958" t="s">
        <v>720</v>
      </c>
      <c r="B4958" s="97" t="s">
        <v>1060</v>
      </c>
      <c r="C4958" t="s">
        <v>125</v>
      </c>
      <c r="D4958" t="b">
        <v>0</v>
      </c>
      <c r="E4958" t="b">
        <v>0</v>
      </c>
      <c r="F4958" t="b">
        <v>0</v>
      </c>
      <c r="G4958" t="b">
        <v>0</v>
      </c>
      <c r="H4958" t="b">
        <v>0</v>
      </c>
      <c r="I4958" t="b">
        <v>0</v>
      </c>
      <c r="J4958" t="b">
        <v>0</v>
      </c>
      <c r="L4958">
        <f t="shared" si="78"/>
        <v>7</v>
      </c>
    </row>
    <row r="4959" spans="1:12" x14ac:dyDescent="0.3">
      <c r="A4959" t="s">
        <v>720</v>
      </c>
      <c r="B4959" s="97" t="s">
        <v>1060</v>
      </c>
      <c r="C4959" t="s">
        <v>125</v>
      </c>
      <c r="D4959" t="b">
        <v>0</v>
      </c>
      <c r="E4959" t="b">
        <v>0</v>
      </c>
      <c r="F4959" t="b">
        <v>0</v>
      </c>
      <c r="G4959" t="b">
        <v>0</v>
      </c>
      <c r="H4959" t="b">
        <v>1</v>
      </c>
      <c r="I4959" t="b">
        <v>0</v>
      </c>
      <c r="J4959" t="b">
        <v>0</v>
      </c>
      <c r="L4959">
        <f t="shared" si="78"/>
        <v>7</v>
      </c>
    </row>
    <row r="4960" spans="1:12" x14ac:dyDescent="0.3">
      <c r="A4960" t="s">
        <v>720</v>
      </c>
      <c r="B4960" s="97" t="s">
        <v>1060</v>
      </c>
      <c r="C4960" t="s">
        <v>125</v>
      </c>
      <c r="D4960" t="b">
        <v>0</v>
      </c>
      <c r="E4960" t="b">
        <v>0</v>
      </c>
      <c r="F4960" t="b">
        <v>0</v>
      </c>
      <c r="G4960" t="b">
        <v>0</v>
      </c>
      <c r="H4960" t="b">
        <v>1</v>
      </c>
      <c r="I4960" t="b">
        <v>0</v>
      </c>
      <c r="J4960" t="b">
        <v>0</v>
      </c>
      <c r="L4960">
        <f t="shared" si="78"/>
        <v>7</v>
      </c>
    </row>
    <row r="4961" spans="1:12" x14ac:dyDescent="0.3">
      <c r="A4961" t="s">
        <v>720</v>
      </c>
      <c r="B4961" s="97" t="s">
        <v>1060</v>
      </c>
      <c r="C4961" t="s">
        <v>125</v>
      </c>
      <c r="D4961" t="b">
        <v>0</v>
      </c>
      <c r="E4961" t="b">
        <v>0</v>
      </c>
      <c r="F4961" t="b">
        <v>0</v>
      </c>
      <c r="G4961" t="b">
        <v>0</v>
      </c>
      <c r="H4961" t="b">
        <v>0</v>
      </c>
      <c r="I4961" t="b">
        <v>0</v>
      </c>
      <c r="J4961" t="b">
        <v>0</v>
      </c>
      <c r="L4961">
        <f t="shared" si="78"/>
        <v>7</v>
      </c>
    </row>
    <row r="4962" spans="1:12" x14ac:dyDescent="0.3">
      <c r="A4962" t="s">
        <v>720</v>
      </c>
      <c r="B4962" s="97" t="s">
        <v>1060</v>
      </c>
      <c r="C4962" t="s">
        <v>125</v>
      </c>
      <c r="D4962" t="b">
        <v>0</v>
      </c>
      <c r="E4962" t="b">
        <v>0</v>
      </c>
      <c r="F4962" t="b">
        <v>1</v>
      </c>
      <c r="G4962" t="b">
        <v>0</v>
      </c>
      <c r="H4962" t="b">
        <v>0</v>
      </c>
      <c r="I4962" t="b">
        <v>1</v>
      </c>
      <c r="J4962" t="b">
        <v>0</v>
      </c>
      <c r="L4962">
        <f t="shared" si="78"/>
        <v>6</v>
      </c>
    </row>
    <row r="4963" spans="1:12" x14ac:dyDescent="0.3">
      <c r="A4963" t="s">
        <v>720</v>
      </c>
      <c r="B4963" s="97" t="s">
        <v>1060</v>
      </c>
      <c r="C4963" t="s">
        <v>125</v>
      </c>
      <c r="D4963" t="b">
        <v>0</v>
      </c>
      <c r="E4963" t="b">
        <v>0</v>
      </c>
      <c r="F4963" t="b">
        <v>0</v>
      </c>
      <c r="G4963" t="b">
        <v>1</v>
      </c>
      <c r="H4963" t="b">
        <v>0</v>
      </c>
      <c r="I4963" t="b">
        <v>0</v>
      </c>
      <c r="J4963" t="b">
        <v>0</v>
      </c>
      <c r="L4963">
        <f t="shared" si="78"/>
        <v>4</v>
      </c>
    </row>
    <row r="4964" spans="1:12" x14ac:dyDescent="0.3">
      <c r="A4964" t="s">
        <v>720</v>
      </c>
      <c r="B4964" s="97" t="s">
        <v>1060</v>
      </c>
      <c r="C4964" t="s">
        <v>125</v>
      </c>
      <c r="D4964" t="b">
        <v>0</v>
      </c>
      <c r="E4964" t="b">
        <v>0</v>
      </c>
      <c r="F4964" t="b">
        <v>0</v>
      </c>
      <c r="G4964" t="b">
        <v>0</v>
      </c>
      <c r="H4964" t="b">
        <v>0</v>
      </c>
      <c r="I4964" t="b">
        <v>0</v>
      </c>
      <c r="J4964" t="b">
        <v>0</v>
      </c>
      <c r="L4964">
        <f t="shared" si="78"/>
        <v>7</v>
      </c>
    </row>
    <row r="4965" spans="1:12" x14ac:dyDescent="0.3">
      <c r="A4965" t="s">
        <v>720</v>
      </c>
      <c r="B4965" s="97" t="s">
        <v>1060</v>
      </c>
      <c r="C4965" t="s">
        <v>125</v>
      </c>
      <c r="D4965" t="b">
        <v>0</v>
      </c>
      <c r="E4965" t="b">
        <v>0</v>
      </c>
      <c r="F4965" t="b">
        <v>0</v>
      </c>
      <c r="G4965" t="b">
        <v>0</v>
      </c>
      <c r="H4965" t="b">
        <v>0</v>
      </c>
      <c r="I4965" t="b">
        <v>0</v>
      </c>
      <c r="J4965" t="b">
        <v>1</v>
      </c>
      <c r="L4965">
        <f t="shared" si="78"/>
        <v>7</v>
      </c>
    </row>
    <row r="4966" spans="1:12" x14ac:dyDescent="0.3">
      <c r="A4966" t="s">
        <v>720</v>
      </c>
      <c r="B4966" s="97" t="s">
        <v>1060</v>
      </c>
      <c r="C4966" t="s">
        <v>147</v>
      </c>
      <c r="D4966" t="b">
        <v>0</v>
      </c>
      <c r="E4966" t="b">
        <v>0</v>
      </c>
      <c r="F4966" t="b">
        <v>0</v>
      </c>
      <c r="G4966" t="b">
        <v>0</v>
      </c>
      <c r="H4966" t="b">
        <v>0</v>
      </c>
      <c r="I4966" t="b">
        <v>1</v>
      </c>
      <c r="J4966" t="b">
        <v>0</v>
      </c>
      <c r="L4966">
        <f t="shared" si="78"/>
        <v>6</v>
      </c>
    </row>
    <row r="4967" spans="1:12" x14ac:dyDescent="0.3">
      <c r="A4967" t="s">
        <v>720</v>
      </c>
      <c r="B4967" s="97" t="s">
        <v>1060</v>
      </c>
      <c r="C4967" t="s">
        <v>147</v>
      </c>
      <c r="D4967" t="b">
        <v>0</v>
      </c>
      <c r="E4967" t="b">
        <v>1</v>
      </c>
      <c r="F4967" t="b">
        <v>0</v>
      </c>
      <c r="G4967" t="b">
        <v>0</v>
      </c>
      <c r="H4967" t="b">
        <v>1</v>
      </c>
      <c r="I4967" t="b">
        <v>0</v>
      </c>
      <c r="J4967" t="b">
        <v>0</v>
      </c>
      <c r="L4967">
        <f t="shared" si="78"/>
        <v>7</v>
      </c>
    </row>
    <row r="4968" spans="1:12" x14ac:dyDescent="0.3">
      <c r="A4968" t="s">
        <v>720</v>
      </c>
      <c r="B4968" s="97" t="s">
        <v>1060</v>
      </c>
      <c r="C4968" t="s">
        <v>147</v>
      </c>
      <c r="D4968" t="b">
        <v>0</v>
      </c>
      <c r="E4968" t="b">
        <v>0</v>
      </c>
      <c r="F4968" t="b">
        <v>0</v>
      </c>
      <c r="G4968" t="b">
        <v>0</v>
      </c>
      <c r="H4968" t="b">
        <v>0</v>
      </c>
      <c r="I4968" t="b">
        <v>0</v>
      </c>
      <c r="J4968" t="b">
        <v>0</v>
      </c>
      <c r="L4968">
        <f t="shared" si="78"/>
        <v>7</v>
      </c>
    </row>
    <row r="4969" spans="1:12" x14ac:dyDescent="0.3">
      <c r="A4969" t="s">
        <v>720</v>
      </c>
      <c r="B4969" s="97" t="s">
        <v>1060</v>
      </c>
      <c r="C4969" t="s">
        <v>126</v>
      </c>
      <c r="D4969" t="b">
        <v>0</v>
      </c>
      <c r="E4969" t="b">
        <v>0</v>
      </c>
      <c r="F4969" t="b">
        <v>0</v>
      </c>
      <c r="G4969" t="b">
        <v>0</v>
      </c>
      <c r="H4969" t="b">
        <v>0</v>
      </c>
      <c r="I4969" t="b">
        <v>0</v>
      </c>
      <c r="J4969" t="b">
        <v>0</v>
      </c>
      <c r="L4969">
        <f t="shared" si="78"/>
        <v>7</v>
      </c>
    </row>
    <row r="4970" spans="1:12" x14ac:dyDescent="0.3">
      <c r="A4970" t="s">
        <v>720</v>
      </c>
      <c r="B4970" s="97" t="s">
        <v>1060</v>
      </c>
      <c r="C4970" t="s">
        <v>126</v>
      </c>
      <c r="D4970" t="b">
        <v>0</v>
      </c>
      <c r="E4970" t="b">
        <v>0</v>
      </c>
      <c r="F4970" t="b">
        <v>0</v>
      </c>
      <c r="G4970" t="b">
        <v>0</v>
      </c>
      <c r="H4970" t="b">
        <v>0</v>
      </c>
      <c r="I4970" t="b">
        <v>0</v>
      </c>
      <c r="J4970" t="b">
        <v>0</v>
      </c>
      <c r="L4970">
        <f t="shared" si="78"/>
        <v>7</v>
      </c>
    </row>
    <row r="4971" spans="1:12" x14ac:dyDescent="0.3">
      <c r="A4971" t="s">
        <v>720</v>
      </c>
      <c r="B4971" s="97" t="s">
        <v>1060</v>
      </c>
      <c r="C4971" t="s">
        <v>126</v>
      </c>
      <c r="D4971" t="b">
        <v>0</v>
      </c>
      <c r="E4971" t="b">
        <v>0</v>
      </c>
      <c r="F4971" t="b">
        <v>0</v>
      </c>
      <c r="G4971" t="b">
        <v>0</v>
      </c>
      <c r="H4971" t="b">
        <v>0</v>
      </c>
      <c r="I4971" t="b">
        <v>0</v>
      </c>
      <c r="J4971" t="b">
        <v>0</v>
      </c>
      <c r="L4971">
        <f t="shared" si="78"/>
        <v>7</v>
      </c>
    </row>
    <row r="4972" spans="1:12" x14ac:dyDescent="0.3">
      <c r="A4972" t="s">
        <v>720</v>
      </c>
      <c r="B4972" s="97" t="s">
        <v>1060</v>
      </c>
      <c r="C4972" t="s">
        <v>126</v>
      </c>
      <c r="D4972" t="b">
        <v>0</v>
      </c>
      <c r="E4972" t="b">
        <v>0</v>
      </c>
      <c r="F4972" t="b">
        <v>0</v>
      </c>
      <c r="G4972" t="b">
        <v>0</v>
      </c>
      <c r="H4972" t="b">
        <v>0</v>
      </c>
      <c r="I4972" t="b">
        <v>0</v>
      </c>
      <c r="J4972" t="b">
        <v>0</v>
      </c>
      <c r="L4972">
        <f t="shared" si="78"/>
        <v>7</v>
      </c>
    </row>
    <row r="4973" spans="1:12" x14ac:dyDescent="0.3">
      <c r="A4973" t="s">
        <v>720</v>
      </c>
      <c r="B4973" s="97" t="s">
        <v>1060</v>
      </c>
      <c r="C4973" t="s">
        <v>126</v>
      </c>
      <c r="D4973" t="b">
        <v>0</v>
      </c>
      <c r="E4973" t="b">
        <v>0</v>
      </c>
      <c r="F4973" t="b">
        <v>1</v>
      </c>
      <c r="G4973" t="b">
        <v>1</v>
      </c>
      <c r="H4973" t="b">
        <v>1</v>
      </c>
      <c r="I4973" t="b">
        <v>0</v>
      </c>
      <c r="J4973" t="b">
        <v>0</v>
      </c>
      <c r="L4973">
        <f t="shared" si="78"/>
        <v>5</v>
      </c>
    </row>
    <row r="4974" spans="1:12" x14ac:dyDescent="0.3">
      <c r="A4974" t="s">
        <v>720</v>
      </c>
      <c r="B4974" s="97" t="s">
        <v>1060</v>
      </c>
      <c r="C4974" t="s">
        <v>126</v>
      </c>
      <c r="D4974" t="b">
        <v>1</v>
      </c>
      <c r="E4974" t="b">
        <v>0</v>
      </c>
      <c r="F4974" t="b">
        <v>0</v>
      </c>
      <c r="G4974" t="b">
        <v>0</v>
      </c>
      <c r="H4974" t="b">
        <v>0</v>
      </c>
      <c r="I4974" t="b">
        <v>0</v>
      </c>
      <c r="J4974" t="b">
        <v>0</v>
      </c>
      <c r="L4974">
        <f t="shared" si="78"/>
        <v>7</v>
      </c>
    </row>
    <row r="4975" spans="1:12" x14ac:dyDescent="0.3">
      <c r="A4975" t="s">
        <v>720</v>
      </c>
      <c r="B4975" s="97" t="s">
        <v>1060</v>
      </c>
      <c r="C4975" t="s">
        <v>126</v>
      </c>
      <c r="D4975" t="b">
        <v>0</v>
      </c>
      <c r="E4975" t="b">
        <v>0</v>
      </c>
      <c r="F4975" t="b">
        <v>0</v>
      </c>
      <c r="G4975" t="b">
        <v>0</v>
      </c>
      <c r="H4975" t="b">
        <v>0</v>
      </c>
      <c r="I4975" t="b">
        <v>1</v>
      </c>
      <c r="J4975" t="b">
        <v>0</v>
      </c>
      <c r="L4975">
        <f t="shared" si="78"/>
        <v>6</v>
      </c>
    </row>
    <row r="4976" spans="1:12" x14ac:dyDescent="0.3">
      <c r="A4976" t="s">
        <v>720</v>
      </c>
      <c r="B4976" s="97" t="s">
        <v>1060</v>
      </c>
      <c r="C4976" t="s">
        <v>126</v>
      </c>
      <c r="D4976" t="b">
        <v>0</v>
      </c>
      <c r="E4976" t="b">
        <v>0</v>
      </c>
      <c r="F4976" t="b">
        <v>0</v>
      </c>
      <c r="G4976" t="b">
        <v>0</v>
      </c>
      <c r="H4976" t="b">
        <v>1</v>
      </c>
      <c r="I4976" t="b">
        <v>0</v>
      </c>
      <c r="J4976" t="b">
        <v>0</v>
      </c>
      <c r="L4976">
        <f t="shared" si="78"/>
        <v>7</v>
      </c>
    </row>
    <row r="4977" spans="1:12" x14ac:dyDescent="0.3">
      <c r="A4977" t="s">
        <v>720</v>
      </c>
      <c r="B4977" s="97" t="s">
        <v>1060</v>
      </c>
      <c r="C4977" t="s">
        <v>126</v>
      </c>
      <c r="D4977" t="b">
        <v>0</v>
      </c>
      <c r="E4977" t="b">
        <v>0</v>
      </c>
      <c r="F4977" t="b">
        <v>0</v>
      </c>
      <c r="G4977" t="b">
        <v>1</v>
      </c>
      <c r="H4977" t="b">
        <v>1</v>
      </c>
      <c r="I4977" t="b">
        <v>0</v>
      </c>
      <c r="J4977" t="b">
        <v>0</v>
      </c>
      <c r="L4977">
        <f t="shared" si="78"/>
        <v>5</v>
      </c>
    </row>
    <row r="4978" spans="1:12" x14ac:dyDescent="0.3">
      <c r="A4978" t="s">
        <v>720</v>
      </c>
      <c r="B4978" s="97" t="s">
        <v>1060</v>
      </c>
      <c r="C4978" t="s">
        <v>126</v>
      </c>
      <c r="D4978" t="b">
        <v>1</v>
      </c>
      <c r="E4978" t="b">
        <v>0</v>
      </c>
      <c r="F4978" t="b">
        <v>0</v>
      </c>
      <c r="G4978" t="b">
        <v>0</v>
      </c>
      <c r="H4978" t="b">
        <v>0</v>
      </c>
      <c r="I4978" t="b">
        <v>0</v>
      </c>
      <c r="J4978" t="b">
        <v>0</v>
      </c>
      <c r="L4978">
        <f t="shared" si="78"/>
        <v>7</v>
      </c>
    </row>
    <row r="4979" spans="1:12" x14ac:dyDescent="0.3">
      <c r="A4979" t="s">
        <v>720</v>
      </c>
      <c r="B4979" s="97" t="s">
        <v>1060</v>
      </c>
      <c r="C4979" t="s">
        <v>126</v>
      </c>
      <c r="D4979" t="b">
        <v>0</v>
      </c>
      <c r="E4979" t="b">
        <v>0</v>
      </c>
      <c r="F4979" t="b">
        <v>0</v>
      </c>
      <c r="G4979" t="b">
        <v>1</v>
      </c>
      <c r="H4979" t="b">
        <v>1</v>
      </c>
      <c r="I4979" t="b">
        <v>0</v>
      </c>
      <c r="J4979" t="b">
        <v>0</v>
      </c>
      <c r="L4979">
        <f t="shared" si="78"/>
        <v>5</v>
      </c>
    </row>
    <row r="4980" spans="1:12" x14ac:dyDescent="0.3">
      <c r="A4980" t="s">
        <v>720</v>
      </c>
      <c r="B4980" s="97" t="s">
        <v>1060</v>
      </c>
      <c r="C4980" t="s">
        <v>126</v>
      </c>
      <c r="D4980" t="b">
        <v>0</v>
      </c>
      <c r="E4980" t="b">
        <v>0</v>
      </c>
      <c r="F4980" t="b">
        <v>0</v>
      </c>
      <c r="G4980" t="b">
        <v>0</v>
      </c>
      <c r="H4980" t="b">
        <v>0</v>
      </c>
      <c r="I4980" t="b">
        <v>0</v>
      </c>
      <c r="J4980" t="b">
        <v>0</v>
      </c>
      <c r="L4980">
        <f t="shared" si="78"/>
        <v>7</v>
      </c>
    </row>
    <row r="4981" spans="1:12" x14ac:dyDescent="0.3">
      <c r="A4981" t="s">
        <v>720</v>
      </c>
      <c r="B4981" s="97" t="s">
        <v>1060</v>
      </c>
      <c r="C4981" t="s">
        <v>126</v>
      </c>
      <c r="D4981" t="b">
        <v>0</v>
      </c>
      <c r="E4981" t="b">
        <v>0</v>
      </c>
      <c r="F4981" t="b">
        <v>0</v>
      </c>
      <c r="G4981" t="b">
        <v>0</v>
      </c>
      <c r="H4981" t="b">
        <v>0</v>
      </c>
      <c r="I4981" t="b">
        <v>0</v>
      </c>
      <c r="J4981" t="b">
        <v>0</v>
      </c>
      <c r="L4981">
        <f t="shared" si="78"/>
        <v>7</v>
      </c>
    </row>
    <row r="4982" spans="1:12" x14ac:dyDescent="0.3">
      <c r="A4982" t="s">
        <v>720</v>
      </c>
      <c r="B4982" s="97" t="s">
        <v>1060</v>
      </c>
      <c r="C4982" t="s">
        <v>126</v>
      </c>
      <c r="D4982" t="b">
        <v>0</v>
      </c>
      <c r="E4982" t="b">
        <v>0</v>
      </c>
      <c r="F4982" t="b">
        <v>0</v>
      </c>
      <c r="G4982" t="b">
        <v>0</v>
      </c>
      <c r="H4982" t="b">
        <v>0</v>
      </c>
      <c r="I4982" t="b">
        <v>0</v>
      </c>
      <c r="J4982" t="b">
        <v>1</v>
      </c>
      <c r="L4982">
        <f t="shared" si="78"/>
        <v>7</v>
      </c>
    </row>
    <row r="4983" spans="1:12" x14ac:dyDescent="0.3">
      <c r="A4983" t="s">
        <v>720</v>
      </c>
      <c r="B4983" s="97" t="s">
        <v>1060</v>
      </c>
      <c r="C4983" t="s">
        <v>126</v>
      </c>
      <c r="D4983" t="b">
        <v>0</v>
      </c>
      <c r="E4983" t="b">
        <v>0</v>
      </c>
      <c r="F4983" t="b">
        <v>0</v>
      </c>
      <c r="G4983" t="b">
        <v>0</v>
      </c>
      <c r="H4983" t="b">
        <v>1</v>
      </c>
      <c r="I4983" t="b">
        <v>0</v>
      </c>
      <c r="J4983" t="b">
        <v>0</v>
      </c>
      <c r="L4983">
        <f t="shared" si="78"/>
        <v>7</v>
      </c>
    </row>
    <row r="4984" spans="1:12" x14ac:dyDescent="0.3">
      <c r="A4984" t="s">
        <v>720</v>
      </c>
      <c r="B4984" s="97" t="s">
        <v>1060</v>
      </c>
      <c r="C4984" t="s">
        <v>126</v>
      </c>
      <c r="D4984" t="b">
        <v>0</v>
      </c>
      <c r="E4984" t="b">
        <v>0</v>
      </c>
      <c r="F4984" t="b">
        <v>0</v>
      </c>
      <c r="G4984" t="b">
        <v>0</v>
      </c>
      <c r="H4984" t="b">
        <v>0</v>
      </c>
      <c r="I4984" t="b">
        <v>0</v>
      </c>
      <c r="J4984" t="b">
        <v>0</v>
      </c>
      <c r="L4984">
        <f t="shared" si="78"/>
        <v>7</v>
      </c>
    </row>
    <row r="4985" spans="1:12" x14ac:dyDescent="0.3">
      <c r="A4985" t="s">
        <v>720</v>
      </c>
      <c r="B4985" s="97" t="s">
        <v>1060</v>
      </c>
      <c r="C4985" t="s">
        <v>126</v>
      </c>
      <c r="D4985" t="b">
        <v>0</v>
      </c>
      <c r="E4985" t="b">
        <v>0</v>
      </c>
      <c r="F4985" t="b">
        <v>0</v>
      </c>
      <c r="G4985" t="b">
        <v>0</v>
      </c>
      <c r="H4985" t="b">
        <v>0</v>
      </c>
      <c r="I4985" t="b">
        <v>0</v>
      </c>
      <c r="J4985" t="b">
        <v>0</v>
      </c>
      <c r="L4985">
        <f t="shared" si="78"/>
        <v>7</v>
      </c>
    </row>
    <row r="4986" spans="1:12" x14ac:dyDescent="0.3">
      <c r="A4986" t="s">
        <v>720</v>
      </c>
      <c r="B4986" s="97" t="s">
        <v>1060</v>
      </c>
      <c r="C4986" t="s">
        <v>126</v>
      </c>
      <c r="D4986" t="b">
        <v>0</v>
      </c>
      <c r="E4986" t="b">
        <v>0</v>
      </c>
      <c r="F4986" t="b">
        <v>0</v>
      </c>
      <c r="G4986" t="b">
        <v>0</v>
      </c>
      <c r="H4986" t="b">
        <v>1</v>
      </c>
      <c r="I4986" t="b">
        <v>0</v>
      </c>
      <c r="J4986" t="b">
        <v>0</v>
      </c>
      <c r="L4986">
        <f t="shared" si="78"/>
        <v>7</v>
      </c>
    </row>
    <row r="4987" spans="1:12" x14ac:dyDescent="0.3">
      <c r="A4987" t="s">
        <v>720</v>
      </c>
      <c r="B4987" s="97" t="s">
        <v>1060</v>
      </c>
      <c r="C4987" t="s">
        <v>126</v>
      </c>
      <c r="D4987" t="b">
        <v>0</v>
      </c>
      <c r="E4987" t="b">
        <v>0</v>
      </c>
      <c r="F4987" t="b">
        <v>0</v>
      </c>
      <c r="G4987" t="b">
        <v>0</v>
      </c>
      <c r="H4987" t="b">
        <v>0</v>
      </c>
      <c r="I4987" t="b">
        <v>0</v>
      </c>
      <c r="J4987" t="b">
        <v>0</v>
      </c>
      <c r="L4987">
        <f t="shared" si="78"/>
        <v>7</v>
      </c>
    </row>
    <row r="4988" spans="1:12" x14ac:dyDescent="0.3">
      <c r="A4988" t="s">
        <v>720</v>
      </c>
      <c r="B4988" s="97" t="s">
        <v>1060</v>
      </c>
      <c r="C4988" t="s">
        <v>126</v>
      </c>
      <c r="D4988" t="b">
        <v>0</v>
      </c>
      <c r="E4988" t="b">
        <v>0</v>
      </c>
      <c r="F4988" t="b">
        <v>0</v>
      </c>
      <c r="G4988" t="b">
        <v>0</v>
      </c>
      <c r="H4988" t="b">
        <v>0</v>
      </c>
      <c r="I4988" t="b">
        <v>0</v>
      </c>
      <c r="J4988" t="b">
        <v>0</v>
      </c>
      <c r="L4988">
        <f t="shared" si="78"/>
        <v>7</v>
      </c>
    </row>
    <row r="4989" spans="1:12" x14ac:dyDescent="0.3">
      <c r="A4989" t="s">
        <v>720</v>
      </c>
      <c r="B4989" s="97" t="s">
        <v>1060</v>
      </c>
      <c r="C4989" t="s">
        <v>126</v>
      </c>
      <c r="D4989" t="b">
        <v>0</v>
      </c>
      <c r="E4989" t="b">
        <v>0</v>
      </c>
      <c r="F4989" t="b">
        <v>0</v>
      </c>
      <c r="G4989" t="b">
        <v>0</v>
      </c>
      <c r="H4989" t="b">
        <v>0</v>
      </c>
      <c r="I4989" t="b">
        <v>0</v>
      </c>
      <c r="J4989" t="b">
        <v>0</v>
      </c>
      <c r="L4989">
        <f t="shared" si="78"/>
        <v>7</v>
      </c>
    </row>
    <row r="4990" spans="1:12" x14ac:dyDescent="0.3">
      <c r="A4990" t="s">
        <v>720</v>
      </c>
      <c r="B4990" s="97" t="s">
        <v>1060</v>
      </c>
      <c r="C4990" t="s">
        <v>126</v>
      </c>
      <c r="D4990" t="b">
        <v>0</v>
      </c>
      <c r="E4990" t="b">
        <v>0</v>
      </c>
      <c r="F4990" t="b">
        <v>0</v>
      </c>
      <c r="G4990" t="b">
        <v>0</v>
      </c>
      <c r="H4990" t="b">
        <v>0</v>
      </c>
      <c r="I4990" t="b">
        <v>0</v>
      </c>
      <c r="J4990" t="b">
        <v>0</v>
      </c>
      <c r="L4990">
        <f t="shared" si="78"/>
        <v>7</v>
      </c>
    </row>
    <row r="4991" spans="1:12" x14ac:dyDescent="0.3">
      <c r="A4991" t="s">
        <v>720</v>
      </c>
      <c r="B4991" s="97" t="s">
        <v>1060</v>
      </c>
      <c r="C4991" t="s">
        <v>126</v>
      </c>
      <c r="D4991" t="b">
        <v>0</v>
      </c>
      <c r="E4991" t="b">
        <v>0</v>
      </c>
      <c r="F4991" t="b">
        <v>0</v>
      </c>
      <c r="G4991" t="b">
        <v>0</v>
      </c>
      <c r="H4991" t="b">
        <v>0</v>
      </c>
      <c r="I4991" t="b">
        <v>0</v>
      </c>
      <c r="J4991" t="b">
        <v>0</v>
      </c>
      <c r="L4991">
        <f t="shared" si="78"/>
        <v>7</v>
      </c>
    </row>
    <row r="4992" spans="1:12" x14ac:dyDescent="0.3">
      <c r="A4992" t="s">
        <v>720</v>
      </c>
      <c r="B4992" s="97" t="s">
        <v>1060</v>
      </c>
      <c r="C4992" t="s">
        <v>173</v>
      </c>
      <c r="D4992" t="b">
        <v>0</v>
      </c>
      <c r="E4992" t="b">
        <v>0</v>
      </c>
      <c r="F4992" t="b">
        <v>0</v>
      </c>
      <c r="G4992" t="b">
        <v>0</v>
      </c>
      <c r="H4992" t="b">
        <v>0</v>
      </c>
      <c r="I4992" t="b">
        <v>0</v>
      </c>
      <c r="J4992" t="b">
        <v>0</v>
      </c>
      <c r="L4992">
        <f t="shared" si="78"/>
        <v>7</v>
      </c>
    </row>
    <row r="4993" spans="1:12" x14ac:dyDescent="0.3">
      <c r="A4993" t="s">
        <v>720</v>
      </c>
      <c r="B4993" s="97" t="s">
        <v>1060</v>
      </c>
      <c r="C4993" t="s">
        <v>173</v>
      </c>
      <c r="D4993" t="b">
        <v>0</v>
      </c>
      <c r="E4993" t="b">
        <v>0</v>
      </c>
      <c r="F4993" t="b">
        <v>0</v>
      </c>
      <c r="G4993" t="b">
        <v>0</v>
      </c>
      <c r="H4993" t="b">
        <v>0</v>
      </c>
      <c r="I4993" t="b">
        <v>0</v>
      </c>
      <c r="J4993" t="b">
        <v>0</v>
      </c>
      <c r="L4993">
        <f t="shared" si="78"/>
        <v>7</v>
      </c>
    </row>
    <row r="4994" spans="1:12" x14ac:dyDescent="0.3">
      <c r="A4994" t="s">
        <v>720</v>
      </c>
      <c r="B4994" s="97" t="s">
        <v>1060</v>
      </c>
      <c r="C4994" t="s">
        <v>173</v>
      </c>
      <c r="D4994" t="b">
        <v>0</v>
      </c>
      <c r="E4994" t="b">
        <v>0</v>
      </c>
      <c r="F4994" t="b">
        <v>1</v>
      </c>
      <c r="G4994" t="b">
        <v>0</v>
      </c>
      <c r="H4994" t="b">
        <v>0</v>
      </c>
      <c r="I4994" t="b">
        <v>0</v>
      </c>
      <c r="J4994" t="b">
        <v>0</v>
      </c>
      <c r="L4994">
        <f t="shared" si="78"/>
        <v>7</v>
      </c>
    </row>
    <row r="4995" spans="1:12" x14ac:dyDescent="0.3">
      <c r="A4995" t="s">
        <v>720</v>
      </c>
      <c r="B4995" s="97" t="s">
        <v>1060</v>
      </c>
      <c r="C4995" t="s">
        <v>173</v>
      </c>
      <c r="D4995" t="b">
        <v>0</v>
      </c>
      <c r="E4995" t="b">
        <v>0</v>
      </c>
      <c r="F4995" t="b">
        <v>0</v>
      </c>
      <c r="G4995" t="b">
        <v>0</v>
      </c>
      <c r="H4995" t="b">
        <v>0</v>
      </c>
      <c r="I4995" t="b">
        <v>0</v>
      </c>
      <c r="J4995" t="b">
        <v>0</v>
      </c>
      <c r="L4995">
        <f t="shared" si="78"/>
        <v>7</v>
      </c>
    </row>
    <row r="4996" spans="1:12" x14ac:dyDescent="0.3">
      <c r="A4996" t="s">
        <v>720</v>
      </c>
      <c r="B4996" s="97" t="s">
        <v>1060</v>
      </c>
      <c r="C4996" t="s">
        <v>173</v>
      </c>
      <c r="D4996" t="b">
        <v>0</v>
      </c>
      <c r="E4996" t="b">
        <v>0</v>
      </c>
      <c r="F4996" t="b">
        <v>0</v>
      </c>
      <c r="G4996" t="b">
        <v>0</v>
      </c>
      <c r="H4996" t="b">
        <v>0</v>
      </c>
      <c r="I4996" t="b">
        <v>0</v>
      </c>
      <c r="J4996" t="b">
        <v>0</v>
      </c>
      <c r="L4996">
        <f t="shared" si="78"/>
        <v>7</v>
      </c>
    </row>
    <row r="4997" spans="1:12" x14ac:dyDescent="0.3">
      <c r="A4997" t="s">
        <v>720</v>
      </c>
      <c r="B4997" s="97" t="s">
        <v>1060</v>
      </c>
      <c r="C4997" t="s">
        <v>173</v>
      </c>
      <c r="D4997" t="b">
        <v>0</v>
      </c>
      <c r="E4997" t="b">
        <v>0</v>
      </c>
      <c r="F4997" t="b">
        <v>0</v>
      </c>
      <c r="G4997" t="b">
        <v>0</v>
      </c>
      <c r="H4997" t="b">
        <v>0</v>
      </c>
      <c r="I4997" t="b">
        <v>0</v>
      </c>
      <c r="J4997" t="b">
        <v>0</v>
      </c>
      <c r="L4997">
        <f t="shared" si="78"/>
        <v>7</v>
      </c>
    </row>
    <row r="4998" spans="1:12" x14ac:dyDescent="0.3">
      <c r="A4998" t="s">
        <v>720</v>
      </c>
      <c r="B4998" s="97" t="s">
        <v>1060</v>
      </c>
      <c r="C4998" t="s">
        <v>173</v>
      </c>
      <c r="D4998" t="b">
        <v>0</v>
      </c>
      <c r="E4998" t="b">
        <v>0</v>
      </c>
      <c r="F4998" t="b">
        <v>0</v>
      </c>
      <c r="G4998" t="b">
        <v>0</v>
      </c>
      <c r="H4998" t="b">
        <v>0</v>
      </c>
      <c r="I4998" t="b">
        <v>1</v>
      </c>
      <c r="J4998" t="b">
        <v>0</v>
      </c>
      <c r="L4998">
        <f t="shared" si="78"/>
        <v>6</v>
      </c>
    </row>
    <row r="4999" spans="1:12" x14ac:dyDescent="0.3">
      <c r="A4999" t="s">
        <v>720</v>
      </c>
      <c r="B4999" s="97" t="s">
        <v>1060</v>
      </c>
      <c r="C4999" t="s">
        <v>173</v>
      </c>
      <c r="D4999" t="b">
        <v>0</v>
      </c>
      <c r="E4999" t="b">
        <v>0</v>
      </c>
      <c r="F4999" t="b">
        <v>0</v>
      </c>
      <c r="G4999" t="b">
        <v>0</v>
      </c>
      <c r="H4999" t="b">
        <v>0</v>
      </c>
      <c r="I4999" t="b">
        <v>1</v>
      </c>
      <c r="J4999" t="b">
        <v>0</v>
      </c>
      <c r="L4999">
        <f t="shared" si="78"/>
        <v>6</v>
      </c>
    </row>
    <row r="5000" spans="1:12" x14ac:dyDescent="0.3">
      <c r="A5000" t="s">
        <v>720</v>
      </c>
      <c r="B5000" s="97" t="s">
        <v>1060</v>
      </c>
      <c r="C5000" t="s">
        <v>173</v>
      </c>
      <c r="D5000" t="b">
        <v>0</v>
      </c>
      <c r="E5000" t="b">
        <v>0</v>
      </c>
      <c r="F5000" t="b">
        <v>0</v>
      </c>
      <c r="G5000" t="b">
        <v>0</v>
      </c>
      <c r="H5000" t="b">
        <v>0</v>
      </c>
      <c r="I5000" t="b">
        <v>0</v>
      </c>
      <c r="J5000" t="b">
        <v>0</v>
      </c>
      <c r="L5000">
        <f t="shared" si="78"/>
        <v>7</v>
      </c>
    </row>
    <row r="5001" spans="1:12" x14ac:dyDescent="0.3">
      <c r="A5001" t="s">
        <v>720</v>
      </c>
      <c r="B5001" s="97" t="s">
        <v>1060</v>
      </c>
      <c r="C5001" t="s">
        <v>173</v>
      </c>
      <c r="D5001" t="b">
        <v>0</v>
      </c>
      <c r="E5001" t="b">
        <v>0</v>
      </c>
      <c r="F5001" t="b">
        <v>0</v>
      </c>
      <c r="G5001" t="b">
        <v>0</v>
      </c>
      <c r="H5001" t="b">
        <v>0</v>
      </c>
      <c r="I5001" t="b">
        <v>1</v>
      </c>
      <c r="J5001" t="b">
        <v>0</v>
      </c>
      <c r="L5001">
        <f t="shared" si="78"/>
        <v>6</v>
      </c>
    </row>
    <row r="5002" spans="1:12" x14ac:dyDescent="0.3">
      <c r="A5002" t="s">
        <v>720</v>
      </c>
      <c r="B5002" s="97" t="s">
        <v>1060</v>
      </c>
      <c r="C5002" t="s">
        <v>173</v>
      </c>
      <c r="D5002" t="b">
        <v>0</v>
      </c>
      <c r="E5002" t="b">
        <v>0</v>
      </c>
      <c r="F5002" t="b">
        <v>0</v>
      </c>
      <c r="G5002" t="b">
        <v>0</v>
      </c>
      <c r="H5002" t="b">
        <v>0</v>
      </c>
      <c r="I5002" t="b">
        <v>0</v>
      </c>
      <c r="J5002" t="b">
        <v>0</v>
      </c>
      <c r="L5002">
        <f t="shared" ref="L5002:L5065" si="79">MATCH(TRUE,D5002:J5002)</f>
        <v>7</v>
      </c>
    </row>
    <row r="5003" spans="1:12" x14ac:dyDescent="0.3">
      <c r="A5003" t="s">
        <v>720</v>
      </c>
      <c r="B5003" s="97" t="s">
        <v>1060</v>
      </c>
      <c r="C5003" t="s">
        <v>173</v>
      </c>
      <c r="D5003" t="b">
        <v>0</v>
      </c>
      <c r="E5003" t="b">
        <v>0</v>
      </c>
      <c r="F5003" t="b">
        <v>0</v>
      </c>
      <c r="G5003" t="b">
        <v>0</v>
      </c>
      <c r="H5003" t="b">
        <v>0</v>
      </c>
      <c r="I5003" t="b">
        <v>0</v>
      </c>
      <c r="J5003" t="b">
        <v>0</v>
      </c>
      <c r="L5003">
        <f t="shared" si="79"/>
        <v>7</v>
      </c>
    </row>
    <row r="5004" spans="1:12" x14ac:dyDescent="0.3">
      <c r="A5004" t="s">
        <v>720</v>
      </c>
      <c r="B5004" s="97" t="s">
        <v>1060</v>
      </c>
      <c r="C5004" t="s">
        <v>173</v>
      </c>
      <c r="D5004" t="b">
        <v>0</v>
      </c>
      <c r="E5004" t="b">
        <v>0</v>
      </c>
      <c r="F5004" t="b">
        <v>0</v>
      </c>
      <c r="G5004" t="b">
        <v>0</v>
      </c>
      <c r="H5004" t="b">
        <v>0</v>
      </c>
      <c r="I5004" t="b">
        <v>0</v>
      </c>
      <c r="J5004" t="b">
        <v>0</v>
      </c>
      <c r="L5004">
        <f t="shared" si="79"/>
        <v>7</v>
      </c>
    </row>
    <row r="5005" spans="1:12" x14ac:dyDescent="0.3">
      <c r="A5005" t="s">
        <v>720</v>
      </c>
      <c r="B5005" s="97" t="s">
        <v>1060</v>
      </c>
      <c r="C5005" t="s">
        <v>173</v>
      </c>
      <c r="D5005" t="b">
        <v>0</v>
      </c>
      <c r="E5005" t="b">
        <v>0</v>
      </c>
      <c r="F5005" t="b">
        <v>0</v>
      </c>
      <c r="G5005" t="b">
        <v>0</v>
      </c>
      <c r="H5005" t="b">
        <v>0</v>
      </c>
      <c r="I5005" t="b">
        <v>0</v>
      </c>
      <c r="J5005" t="b">
        <v>0</v>
      </c>
      <c r="L5005">
        <f t="shared" si="79"/>
        <v>7</v>
      </c>
    </row>
    <row r="5006" spans="1:12" x14ac:dyDescent="0.3">
      <c r="A5006" t="s">
        <v>720</v>
      </c>
      <c r="B5006" s="97" t="s">
        <v>1060</v>
      </c>
      <c r="C5006" t="s">
        <v>173</v>
      </c>
      <c r="D5006" t="b">
        <v>0</v>
      </c>
      <c r="E5006" t="b">
        <v>0</v>
      </c>
      <c r="F5006" t="b">
        <v>0</v>
      </c>
      <c r="G5006" t="b">
        <v>0</v>
      </c>
      <c r="H5006" t="b">
        <v>0</v>
      </c>
      <c r="I5006" t="b">
        <v>0</v>
      </c>
      <c r="J5006" t="b">
        <v>0</v>
      </c>
      <c r="L5006">
        <f t="shared" si="79"/>
        <v>7</v>
      </c>
    </row>
    <row r="5007" spans="1:12" x14ac:dyDescent="0.3">
      <c r="A5007" t="s">
        <v>720</v>
      </c>
      <c r="B5007" s="97" t="s">
        <v>1060</v>
      </c>
      <c r="C5007" t="s">
        <v>173</v>
      </c>
      <c r="D5007" t="b">
        <v>0</v>
      </c>
      <c r="E5007" t="b">
        <v>0</v>
      </c>
      <c r="F5007" t="b">
        <v>0</v>
      </c>
      <c r="G5007" t="b">
        <v>0</v>
      </c>
      <c r="H5007" t="b">
        <v>0</v>
      </c>
      <c r="I5007" t="b">
        <v>0</v>
      </c>
      <c r="J5007" t="b">
        <v>0</v>
      </c>
      <c r="L5007">
        <f t="shared" si="79"/>
        <v>7</v>
      </c>
    </row>
    <row r="5008" spans="1:12" x14ac:dyDescent="0.3">
      <c r="A5008" t="s">
        <v>720</v>
      </c>
      <c r="B5008" s="97" t="s">
        <v>1060</v>
      </c>
      <c r="C5008" t="s">
        <v>173</v>
      </c>
      <c r="D5008" t="b">
        <v>0</v>
      </c>
      <c r="E5008" t="b">
        <v>0</v>
      </c>
      <c r="F5008" t="b">
        <v>0</v>
      </c>
      <c r="G5008" t="b">
        <v>0</v>
      </c>
      <c r="H5008" t="b">
        <v>0</v>
      </c>
      <c r="I5008" t="b">
        <v>0</v>
      </c>
      <c r="J5008" t="b">
        <v>0</v>
      </c>
      <c r="L5008">
        <f t="shared" si="79"/>
        <v>7</v>
      </c>
    </row>
    <row r="5009" spans="1:12" x14ac:dyDescent="0.3">
      <c r="A5009" t="s">
        <v>720</v>
      </c>
      <c r="B5009" s="97" t="s">
        <v>1060</v>
      </c>
      <c r="C5009" t="s">
        <v>173</v>
      </c>
      <c r="D5009" t="b">
        <v>0</v>
      </c>
      <c r="E5009" t="b">
        <v>0</v>
      </c>
      <c r="F5009" t="b">
        <v>0</v>
      </c>
      <c r="G5009" t="b">
        <v>0</v>
      </c>
      <c r="H5009" t="b">
        <v>0</v>
      </c>
      <c r="I5009" t="b">
        <v>0</v>
      </c>
      <c r="J5009" t="b">
        <v>0</v>
      </c>
      <c r="L5009">
        <f t="shared" si="79"/>
        <v>7</v>
      </c>
    </row>
    <row r="5010" spans="1:12" x14ac:dyDescent="0.3">
      <c r="A5010" t="s">
        <v>720</v>
      </c>
      <c r="B5010" s="97" t="s">
        <v>1060</v>
      </c>
      <c r="C5010" t="s">
        <v>173</v>
      </c>
      <c r="D5010" t="b">
        <v>0</v>
      </c>
      <c r="E5010" t="b">
        <v>0</v>
      </c>
      <c r="F5010" t="b">
        <v>0</v>
      </c>
      <c r="G5010" t="b">
        <v>0</v>
      </c>
      <c r="H5010" t="b">
        <v>0</v>
      </c>
      <c r="I5010" t="b">
        <v>0</v>
      </c>
      <c r="J5010" t="b">
        <v>0</v>
      </c>
      <c r="L5010">
        <f t="shared" si="79"/>
        <v>7</v>
      </c>
    </row>
    <row r="5011" spans="1:12" x14ac:dyDescent="0.3">
      <c r="A5011" t="s">
        <v>720</v>
      </c>
      <c r="B5011" s="97" t="s">
        <v>1060</v>
      </c>
      <c r="C5011" t="s">
        <v>173</v>
      </c>
      <c r="D5011" t="b">
        <v>0</v>
      </c>
      <c r="E5011" t="b">
        <v>0</v>
      </c>
      <c r="F5011" t="b">
        <v>0</v>
      </c>
      <c r="G5011" t="b">
        <v>0</v>
      </c>
      <c r="H5011" t="b">
        <v>0</v>
      </c>
      <c r="I5011" t="b">
        <v>0</v>
      </c>
      <c r="J5011" t="b">
        <v>0</v>
      </c>
      <c r="L5011">
        <f t="shared" si="79"/>
        <v>7</v>
      </c>
    </row>
    <row r="5012" spans="1:12" x14ac:dyDescent="0.3">
      <c r="A5012" t="s">
        <v>720</v>
      </c>
      <c r="B5012" s="97" t="s">
        <v>1060</v>
      </c>
      <c r="C5012" t="s">
        <v>173</v>
      </c>
      <c r="D5012" t="b">
        <v>0</v>
      </c>
      <c r="E5012" t="b">
        <v>0</v>
      </c>
      <c r="F5012" t="b">
        <v>0</v>
      </c>
      <c r="G5012" t="b">
        <v>0</v>
      </c>
      <c r="H5012" t="b">
        <v>0</v>
      </c>
      <c r="I5012" t="b">
        <v>0</v>
      </c>
      <c r="J5012" t="b">
        <v>0</v>
      </c>
      <c r="L5012">
        <f t="shared" si="79"/>
        <v>7</v>
      </c>
    </row>
    <row r="5013" spans="1:12" x14ac:dyDescent="0.3">
      <c r="A5013" t="s">
        <v>720</v>
      </c>
      <c r="B5013" s="97" t="s">
        <v>1060</v>
      </c>
      <c r="C5013" t="s">
        <v>173</v>
      </c>
      <c r="D5013" t="b">
        <v>0</v>
      </c>
      <c r="E5013" t="b">
        <v>0</v>
      </c>
      <c r="F5013" t="b">
        <v>0</v>
      </c>
      <c r="G5013" t="b">
        <v>0</v>
      </c>
      <c r="H5013" t="b">
        <v>0</v>
      </c>
      <c r="I5013" t="b">
        <v>0</v>
      </c>
      <c r="J5013" t="b">
        <v>0</v>
      </c>
      <c r="L5013">
        <f t="shared" si="79"/>
        <v>7</v>
      </c>
    </row>
    <row r="5014" spans="1:12" x14ac:dyDescent="0.3">
      <c r="A5014" t="s">
        <v>720</v>
      </c>
      <c r="B5014" s="97" t="s">
        <v>1060</v>
      </c>
      <c r="C5014" t="s">
        <v>722</v>
      </c>
      <c r="D5014" t="b">
        <v>1</v>
      </c>
      <c r="E5014" t="b">
        <v>0</v>
      </c>
      <c r="F5014" t="b">
        <v>0</v>
      </c>
      <c r="G5014" t="b">
        <v>0</v>
      </c>
      <c r="H5014" t="b">
        <v>0</v>
      </c>
      <c r="I5014" t="b">
        <v>0</v>
      </c>
      <c r="J5014" t="b">
        <v>0</v>
      </c>
      <c r="L5014">
        <f t="shared" si="79"/>
        <v>7</v>
      </c>
    </row>
    <row r="5015" spans="1:12" x14ac:dyDescent="0.3">
      <c r="A5015" t="s">
        <v>720</v>
      </c>
      <c r="B5015" s="97" t="s">
        <v>1060</v>
      </c>
      <c r="C5015" t="s">
        <v>722</v>
      </c>
      <c r="D5015" t="b">
        <v>0</v>
      </c>
      <c r="E5015" t="b">
        <v>0</v>
      </c>
      <c r="F5015" t="b">
        <v>0</v>
      </c>
      <c r="G5015" t="b">
        <v>0</v>
      </c>
      <c r="H5015" t="b">
        <v>0</v>
      </c>
      <c r="I5015" t="b">
        <v>0</v>
      </c>
      <c r="J5015" t="b">
        <v>0</v>
      </c>
      <c r="L5015">
        <f t="shared" si="79"/>
        <v>7</v>
      </c>
    </row>
    <row r="5016" spans="1:12" x14ac:dyDescent="0.3">
      <c r="A5016" t="s">
        <v>720</v>
      </c>
      <c r="B5016" s="97" t="s">
        <v>1060</v>
      </c>
      <c r="C5016" t="s">
        <v>722</v>
      </c>
      <c r="D5016" t="b">
        <v>0</v>
      </c>
      <c r="E5016" t="b">
        <v>0</v>
      </c>
      <c r="F5016" t="b">
        <v>0</v>
      </c>
      <c r="G5016" t="b">
        <v>0</v>
      </c>
      <c r="H5016" t="b">
        <v>0</v>
      </c>
      <c r="I5016" t="b">
        <v>1</v>
      </c>
      <c r="J5016" t="b">
        <v>0</v>
      </c>
      <c r="L5016">
        <f t="shared" si="79"/>
        <v>6</v>
      </c>
    </row>
    <row r="5017" spans="1:12" x14ac:dyDescent="0.3">
      <c r="A5017" t="s">
        <v>720</v>
      </c>
      <c r="B5017" s="97" t="s">
        <v>1060</v>
      </c>
      <c r="C5017" t="s">
        <v>722</v>
      </c>
      <c r="D5017" t="b">
        <v>0</v>
      </c>
      <c r="E5017" t="b">
        <v>0</v>
      </c>
      <c r="F5017" t="b">
        <v>0</v>
      </c>
      <c r="G5017" t="b">
        <v>1</v>
      </c>
      <c r="H5017" t="b">
        <v>0</v>
      </c>
      <c r="I5017" t="b">
        <v>0</v>
      </c>
      <c r="J5017" t="b">
        <v>0</v>
      </c>
      <c r="L5017">
        <f t="shared" si="79"/>
        <v>4</v>
      </c>
    </row>
    <row r="5018" spans="1:12" x14ac:dyDescent="0.3">
      <c r="A5018" t="s">
        <v>720</v>
      </c>
      <c r="B5018" s="97" t="s">
        <v>1060</v>
      </c>
      <c r="C5018" t="s">
        <v>722</v>
      </c>
      <c r="D5018" t="b">
        <v>0</v>
      </c>
      <c r="E5018" t="b">
        <v>0</v>
      </c>
      <c r="F5018" t="b">
        <v>0</v>
      </c>
      <c r="G5018" t="b">
        <v>1</v>
      </c>
      <c r="H5018" t="b">
        <v>0</v>
      </c>
      <c r="I5018" t="b">
        <v>0</v>
      </c>
      <c r="J5018" t="b">
        <v>0</v>
      </c>
      <c r="L5018">
        <f t="shared" si="79"/>
        <v>4</v>
      </c>
    </row>
    <row r="5019" spans="1:12" x14ac:dyDescent="0.3">
      <c r="A5019" t="s">
        <v>720</v>
      </c>
      <c r="B5019" s="97" t="s">
        <v>1060</v>
      </c>
      <c r="C5019" t="s">
        <v>722</v>
      </c>
      <c r="D5019" t="b">
        <v>0</v>
      </c>
      <c r="E5019" t="b">
        <v>0</v>
      </c>
      <c r="F5019" t="b">
        <v>0</v>
      </c>
      <c r="G5019" t="b">
        <v>1</v>
      </c>
      <c r="H5019" t="b">
        <v>0</v>
      </c>
      <c r="I5019" t="b">
        <v>0</v>
      </c>
      <c r="J5019" t="b">
        <v>0</v>
      </c>
      <c r="L5019">
        <f t="shared" si="79"/>
        <v>4</v>
      </c>
    </row>
    <row r="5020" spans="1:12" x14ac:dyDescent="0.3">
      <c r="A5020" t="s">
        <v>720</v>
      </c>
      <c r="B5020" s="97" t="s">
        <v>1060</v>
      </c>
      <c r="C5020" t="s">
        <v>722</v>
      </c>
      <c r="D5020" t="b">
        <v>0</v>
      </c>
      <c r="E5020" t="b">
        <v>0</v>
      </c>
      <c r="F5020" t="b">
        <v>0</v>
      </c>
      <c r="G5020" t="b">
        <v>1</v>
      </c>
      <c r="H5020" t="b">
        <v>0</v>
      </c>
      <c r="I5020" t="b">
        <v>0</v>
      </c>
      <c r="J5020" t="b">
        <v>0</v>
      </c>
      <c r="L5020">
        <f t="shared" si="79"/>
        <v>4</v>
      </c>
    </row>
    <row r="5021" spans="1:12" x14ac:dyDescent="0.3">
      <c r="A5021" t="s">
        <v>720</v>
      </c>
      <c r="B5021" s="97" t="s">
        <v>1060</v>
      </c>
      <c r="C5021" t="s">
        <v>722</v>
      </c>
      <c r="D5021" t="b">
        <v>0</v>
      </c>
      <c r="E5021" t="b">
        <v>0</v>
      </c>
      <c r="F5021" t="b">
        <v>0</v>
      </c>
      <c r="G5021" t="b">
        <v>0</v>
      </c>
      <c r="H5021" t="b">
        <v>0</v>
      </c>
      <c r="I5021" t="b">
        <v>1</v>
      </c>
      <c r="J5021" t="b">
        <v>0</v>
      </c>
      <c r="L5021">
        <f t="shared" si="79"/>
        <v>6</v>
      </c>
    </row>
    <row r="5022" spans="1:12" x14ac:dyDescent="0.3">
      <c r="A5022" t="s">
        <v>720</v>
      </c>
      <c r="B5022" s="97" t="s">
        <v>1060</v>
      </c>
      <c r="C5022" t="s">
        <v>722</v>
      </c>
      <c r="D5022" t="b">
        <v>0</v>
      </c>
      <c r="E5022" t="b">
        <v>0</v>
      </c>
      <c r="F5022" t="b">
        <v>0</v>
      </c>
      <c r="G5022" t="b">
        <v>0</v>
      </c>
      <c r="H5022" t="b">
        <v>0</v>
      </c>
      <c r="I5022" t="b">
        <v>1</v>
      </c>
      <c r="J5022" t="b">
        <v>0</v>
      </c>
      <c r="L5022">
        <f t="shared" si="79"/>
        <v>6</v>
      </c>
    </row>
    <row r="5023" spans="1:12" x14ac:dyDescent="0.3">
      <c r="A5023" t="s">
        <v>720</v>
      </c>
      <c r="B5023" s="97" t="s">
        <v>1060</v>
      </c>
      <c r="C5023" t="s">
        <v>722</v>
      </c>
      <c r="D5023" t="b">
        <v>0</v>
      </c>
      <c r="E5023" t="b">
        <v>0</v>
      </c>
      <c r="F5023" t="b">
        <v>0</v>
      </c>
      <c r="G5023" t="b">
        <v>0</v>
      </c>
      <c r="H5023" t="b">
        <v>0</v>
      </c>
      <c r="I5023" t="b">
        <v>1</v>
      </c>
      <c r="J5023" t="b">
        <v>0</v>
      </c>
      <c r="L5023">
        <f t="shared" si="79"/>
        <v>6</v>
      </c>
    </row>
    <row r="5024" spans="1:12" x14ac:dyDescent="0.3">
      <c r="A5024" t="s">
        <v>720</v>
      </c>
      <c r="B5024" s="97" t="s">
        <v>1060</v>
      </c>
      <c r="C5024" t="s">
        <v>132</v>
      </c>
      <c r="D5024" t="b">
        <v>0</v>
      </c>
      <c r="E5024" t="b">
        <v>0</v>
      </c>
      <c r="F5024" t="b">
        <v>0</v>
      </c>
      <c r="G5024" t="b">
        <v>0</v>
      </c>
      <c r="H5024" t="b">
        <v>0</v>
      </c>
      <c r="I5024" t="b">
        <v>0</v>
      </c>
      <c r="J5024" t="b">
        <v>0</v>
      </c>
      <c r="L5024">
        <f t="shared" si="79"/>
        <v>7</v>
      </c>
    </row>
    <row r="5025" spans="1:12" x14ac:dyDescent="0.3">
      <c r="A5025" t="s">
        <v>720</v>
      </c>
      <c r="B5025" s="97" t="s">
        <v>1060</v>
      </c>
      <c r="C5025" t="s">
        <v>132</v>
      </c>
      <c r="D5025" t="b">
        <v>0</v>
      </c>
      <c r="E5025" t="b">
        <v>0</v>
      </c>
      <c r="F5025" t="b">
        <v>0</v>
      </c>
      <c r="G5025" t="b">
        <v>0</v>
      </c>
      <c r="H5025" t="b">
        <v>0</v>
      </c>
      <c r="I5025" t="b">
        <v>0</v>
      </c>
      <c r="J5025" t="b">
        <v>0</v>
      </c>
      <c r="L5025">
        <f t="shared" si="79"/>
        <v>7</v>
      </c>
    </row>
    <row r="5026" spans="1:12" x14ac:dyDescent="0.3">
      <c r="A5026" t="s">
        <v>720</v>
      </c>
      <c r="B5026" s="97" t="s">
        <v>1060</v>
      </c>
      <c r="C5026" t="s">
        <v>132</v>
      </c>
      <c r="D5026" t="b">
        <v>0</v>
      </c>
      <c r="E5026" t="b">
        <v>0</v>
      </c>
      <c r="F5026" t="b">
        <v>0</v>
      </c>
      <c r="G5026" t="b">
        <v>0</v>
      </c>
      <c r="H5026" t="b">
        <v>0</v>
      </c>
      <c r="I5026" t="b">
        <v>0</v>
      </c>
      <c r="J5026" t="b">
        <v>0</v>
      </c>
      <c r="L5026">
        <f t="shared" si="79"/>
        <v>7</v>
      </c>
    </row>
    <row r="5027" spans="1:12" x14ac:dyDescent="0.3">
      <c r="A5027" t="s">
        <v>720</v>
      </c>
      <c r="B5027" s="97" t="s">
        <v>1060</v>
      </c>
      <c r="C5027" t="s">
        <v>132</v>
      </c>
      <c r="D5027" t="b">
        <v>0</v>
      </c>
      <c r="E5027" t="b">
        <v>0</v>
      </c>
      <c r="F5027" t="b">
        <v>0</v>
      </c>
      <c r="G5027" t="b">
        <v>1</v>
      </c>
      <c r="H5027" t="b">
        <v>0</v>
      </c>
      <c r="I5027" t="b">
        <v>0</v>
      </c>
      <c r="J5027" t="b">
        <v>0</v>
      </c>
      <c r="L5027">
        <f t="shared" si="79"/>
        <v>4</v>
      </c>
    </row>
    <row r="5028" spans="1:12" x14ac:dyDescent="0.3">
      <c r="A5028" t="s">
        <v>720</v>
      </c>
      <c r="B5028" s="97" t="s">
        <v>1060</v>
      </c>
      <c r="C5028" t="s">
        <v>132</v>
      </c>
      <c r="D5028" t="b">
        <v>0</v>
      </c>
      <c r="E5028" t="b">
        <v>0</v>
      </c>
      <c r="F5028" t="b">
        <v>0</v>
      </c>
      <c r="G5028" t="b">
        <v>0</v>
      </c>
      <c r="H5028" t="b">
        <v>1</v>
      </c>
      <c r="I5028" t="b">
        <v>0</v>
      </c>
      <c r="J5028" t="b">
        <v>0</v>
      </c>
      <c r="L5028">
        <f t="shared" si="79"/>
        <v>7</v>
      </c>
    </row>
    <row r="5029" spans="1:12" x14ac:dyDescent="0.3">
      <c r="A5029" t="s">
        <v>720</v>
      </c>
      <c r="B5029" s="97" t="s">
        <v>1060</v>
      </c>
      <c r="C5029" t="s">
        <v>162</v>
      </c>
      <c r="D5029" t="b">
        <v>0</v>
      </c>
      <c r="E5029" t="b">
        <v>0</v>
      </c>
      <c r="F5029" t="b">
        <v>1</v>
      </c>
      <c r="G5029" t="b">
        <v>1</v>
      </c>
      <c r="H5029" t="b">
        <v>1</v>
      </c>
      <c r="I5029" t="b">
        <v>1</v>
      </c>
      <c r="J5029" t="b">
        <v>0</v>
      </c>
      <c r="L5029">
        <f t="shared" si="79"/>
        <v>6</v>
      </c>
    </row>
    <row r="5030" spans="1:12" x14ac:dyDescent="0.3">
      <c r="A5030" t="s">
        <v>720</v>
      </c>
      <c r="B5030" s="97" t="s">
        <v>1060</v>
      </c>
      <c r="C5030" t="s">
        <v>162</v>
      </c>
      <c r="D5030" t="b">
        <v>0</v>
      </c>
      <c r="E5030" t="b">
        <v>0</v>
      </c>
      <c r="F5030" t="b">
        <v>0</v>
      </c>
      <c r="G5030" t="b">
        <v>0</v>
      </c>
      <c r="H5030" t="b">
        <v>0</v>
      </c>
      <c r="I5030" t="b">
        <v>1</v>
      </c>
      <c r="J5030" t="b">
        <v>0</v>
      </c>
      <c r="L5030">
        <f t="shared" si="79"/>
        <v>6</v>
      </c>
    </row>
    <row r="5031" spans="1:12" x14ac:dyDescent="0.3">
      <c r="A5031" t="s">
        <v>720</v>
      </c>
      <c r="B5031" s="97" t="s">
        <v>1060</v>
      </c>
      <c r="C5031" t="s">
        <v>162</v>
      </c>
      <c r="D5031" t="b">
        <v>0</v>
      </c>
      <c r="E5031" t="b">
        <v>0</v>
      </c>
      <c r="F5031" t="b">
        <v>0</v>
      </c>
      <c r="G5031" t="b">
        <v>0</v>
      </c>
      <c r="H5031" t="b">
        <v>0</v>
      </c>
      <c r="I5031" t="b">
        <v>0</v>
      </c>
      <c r="J5031" t="b">
        <v>0</v>
      </c>
      <c r="L5031">
        <f t="shared" si="79"/>
        <v>7</v>
      </c>
    </row>
    <row r="5032" spans="1:12" x14ac:dyDescent="0.3">
      <c r="A5032" t="s">
        <v>720</v>
      </c>
      <c r="B5032" s="97" t="s">
        <v>1060</v>
      </c>
      <c r="C5032" t="s">
        <v>162</v>
      </c>
      <c r="D5032" t="b">
        <v>0</v>
      </c>
      <c r="E5032" t="b">
        <v>0</v>
      </c>
      <c r="F5032" t="b">
        <v>0</v>
      </c>
      <c r="G5032" t="b">
        <v>0</v>
      </c>
      <c r="H5032" t="b">
        <v>0</v>
      </c>
      <c r="I5032" t="b">
        <v>0</v>
      </c>
      <c r="J5032" t="b">
        <v>0</v>
      </c>
      <c r="L5032">
        <f t="shared" si="79"/>
        <v>7</v>
      </c>
    </row>
    <row r="5033" spans="1:12" x14ac:dyDescent="0.3">
      <c r="A5033" t="s">
        <v>720</v>
      </c>
      <c r="B5033" s="97" t="s">
        <v>1060</v>
      </c>
      <c r="C5033" t="s">
        <v>162</v>
      </c>
      <c r="D5033" t="b">
        <v>0</v>
      </c>
      <c r="E5033" t="b">
        <v>0</v>
      </c>
      <c r="F5033" t="b">
        <v>0</v>
      </c>
      <c r="G5033" t="b">
        <v>0</v>
      </c>
      <c r="H5033" t="b">
        <v>0</v>
      </c>
      <c r="I5033" t="b">
        <v>0</v>
      </c>
      <c r="J5033" t="b">
        <v>0</v>
      </c>
      <c r="L5033">
        <f t="shared" si="79"/>
        <v>7</v>
      </c>
    </row>
    <row r="5034" spans="1:12" x14ac:dyDescent="0.3">
      <c r="A5034" t="s">
        <v>720</v>
      </c>
      <c r="B5034" s="97" t="s">
        <v>1060</v>
      </c>
      <c r="C5034" t="s">
        <v>162</v>
      </c>
      <c r="D5034" t="b">
        <v>0</v>
      </c>
      <c r="E5034" t="b">
        <v>0</v>
      </c>
      <c r="F5034" t="b">
        <v>0</v>
      </c>
      <c r="G5034" t="b">
        <v>0</v>
      </c>
      <c r="H5034" t="b">
        <v>0</v>
      </c>
      <c r="I5034" t="b">
        <v>0</v>
      </c>
      <c r="J5034" t="b">
        <v>0</v>
      </c>
      <c r="L5034">
        <f t="shared" si="79"/>
        <v>7</v>
      </c>
    </row>
    <row r="5035" spans="1:12" x14ac:dyDescent="0.3">
      <c r="A5035" t="s">
        <v>720</v>
      </c>
      <c r="B5035" s="97" t="s">
        <v>1060</v>
      </c>
      <c r="C5035" t="s">
        <v>162</v>
      </c>
      <c r="D5035" t="b">
        <v>0</v>
      </c>
      <c r="E5035" t="b">
        <v>0</v>
      </c>
      <c r="F5035" t="b">
        <v>0</v>
      </c>
      <c r="G5035" t="b">
        <v>0</v>
      </c>
      <c r="H5035" t="b">
        <v>0</v>
      </c>
      <c r="I5035" t="b">
        <v>0</v>
      </c>
      <c r="J5035" t="b">
        <v>0</v>
      </c>
      <c r="L5035">
        <f t="shared" si="79"/>
        <v>7</v>
      </c>
    </row>
    <row r="5036" spans="1:12" x14ac:dyDescent="0.3">
      <c r="A5036" t="s">
        <v>720</v>
      </c>
      <c r="B5036" s="97" t="s">
        <v>1060</v>
      </c>
      <c r="C5036" t="s">
        <v>162</v>
      </c>
      <c r="D5036" t="b">
        <v>0</v>
      </c>
      <c r="E5036" t="b">
        <v>0</v>
      </c>
      <c r="F5036" t="b">
        <v>0</v>
      </c>
      <c r="G5036" t="b">
        <v>0</v>
      </c>
      <c r="H5036" t="b">
        <v>0</v>
      </c>
      <c r="I5036" t="b">
        <v>0</v>
      </c>
      <c r="J5036" t="b">
        <v>0</v>
      </c>
      <c r="L5036">
        <f t="shared" si="79"/>
        <v>7</v>
      </c>
    </row>
    <row r="5037" spans="1:12" x14ac:dyDescent="0.3">
      <c r="A5037" t="s">
        <v>720</v>
      </c>
      <c r="B5037" s="97" t="s">
        <v>1060</v>
      </c>
      <c r="C5037" t="s">
        <v>162</v>
      </c>
      <c r="D5037" t="b">
        <v>0</v>
      </c>
      <c r="E5037" t="b">
        <v>0</v>
      </c>
      <c r="F5037" t="b">
        <v>0</v>
      </c>
      <c r="G5037" t="b">
        <v>0</v>
      </c>
      <c r="H5037" t="b">
        <v>0</v>
      </c>
      <c r="I5037" t="b">
        <v>1</v>
      </c>
      <c r="J5037" t="b">
        <v>0</v>
      </c>
      <c r="L5037">
        <f t="shared" si="79"/>
        <v>6</v>
      </c>
    </row>
    <row r="5038" spans="1:12" x14ac:dyDescent="0.3">
      <c r="A5038" t="s">
        <v>720</v>
      </c>
      <c r="B5038" s="97" t="s">
        <v>1060</v>
      </c>
      <c r="C5038" t="s">
        <v>162</v>
      </c>
      <c r="D5038" t="b">
        <v>0</v>
      </c>
      <c r="E5038" t="b">
        <v>0</v>
      </c>
      <c r="F5038" t="b">
        <v>0</v>
      </c>
      <c r="G5038" t="b">
        <v>0</v>
      </c>
      <c r="H5038" t="b">
        <v>1</v>
      </c>
      <c r="I5038" t="b">
        <v>1</v>
      </c>
      <c r="J5038" t="b">
        <v>0</v>
      </c>
      <c r="L5038">
        <f t="shared" si="79"/>
        <v>6</v>
      </c>
    </row>
    <row r="5039" spans="1:12" x14ac:dyDescent="0.3">
      <c r="A5039" t="s">
        <v>720</v>
      </c>
      <c r="B5039" s="97" t="s">
        <v>1060</v>
      </c>
      <c r="C5039" t="s">
        <v>162</v>
      </c>
      <c r="D5039" t="b">
        <v>0</v>
      </c>
      <c r="E5039" t="b">
        <v>0</v>
      </c>
      <c r="F5039" t="b">
        <v>0</v>
      </c>
      <c r="G5039" t="b">
        <v>0</v>
      </c>
      <c r="H5039" t="b">
        <v>1</v>
      </c>
      <c r="I5039" t="b">
        <v>0</v>
      </c>
      <c r="J5039" t="b">
        <v>0</v>
      </c>
      <c r="L5039">
        <f t="shared" si="79"/>
        <v>7</v>
      </c>
    </row>
    <row r="5040" spans="1:12" x14ac:dyDescent="0.3">
      <c r="A5040" t="s">
        <v>720</v>
      </c>
      <c r="B5040" s="97" t="s">
        <v>1060</v>
      </c>
      <c r="C5040" t="s">
        <v>162</v>
      </c>
      <c r="D5040" t="b">
        <v>0</v>
      </c>
      <c r="E5040" t="b">
        <v>0</v>
      </c>
      <c r="F5040" t="b">
        <v>0</v>
      </c>
      <c r="G5040" t="b">
        <v>0</v>
      </c>
      <c r="H5040" t="b">
        <v>0</v>
      </c>
      <c r="I5040" t="b">
        <v>0</v>
      </c>
      <c r="J5040" t="b">
        <v>0</v>
      </c>
      <c r="L5040">
        <f t="shared" si="79"/>
        <v>7</v>
      </c>
    </row>
    <row r="5041" spans="1:12" x14ac:dyDescent="0.3">
      <c r="A5041" t="s">
        <v>720</v>
      </c>
      <c r="B5041" s="97" t="s">
        <v>1060</v>
      </c>
      <c r="C5041" t="s">
        <v>162</v>
      </c>
      <c r="D5041" t="b">
        <v>0</v>
      </c>
      <c r="E5041" t="b">
        <v>0</v>
      </c>
      <c r="F5041" t="b">
        <v>0</v>
      </c>
      <c r="G5041" t="b">
        <v>0</v>
      </c>
      <c r="H5041" t="b">
        <v>0</v>
      </c>
      <c r="I5041" t="b">
        <v>0</v>
      </c>
      <c r="J5041" t="b">
        <v>0</v>
      </c>
      <c r="L5041">
        <f t="shared" si="79"/>
        <v>7</v>
      </c>
    </row>
    <row r="5042" spans="1:12" x14ac:dyDescent="0.3">
      <c r="A5042" t="s">
        <v>720</v>
      </c>
      <c r="B5042" s="97" t="s">
        <v>1060</v>
      </c>
      <c r="C5042" t="s">
        <v>162</v>
      </c>
      <c r="D5042" t="b">
        <v>0</v>
      </c>
      <c r="E5042" t="b">
        <v>0</v>
      </c>
      <c r="F5042" t="b">
        <v>0</v>
      </c>
      <c r="G5042" t="b">
        <v>0</v>
      </c>
      <c r="H5042" t="b">
        <v>0</v>
      </c>
      <c r="I5042" t="b">
        <v>0</v>
      </c>
      <c r="J5042" t="b">
        <v>0</v>
      </c>
      <c r="L5042">
        <f t="shared" si="79"/>
        <v>7</v>
      </c>
    </row>
    <row r="5043" spans="1:12" x14ac:dyDescent="0.3">
      <c r="A5043" t="s">
        <v>720</v>
      </c>
      <c r="B5043" s="97" t="s">
        <v>1060</v>
      </c>
      <c r="C5043" t="s">
        <v>162</v>
      </c>
      <c r="D5043" t="b">
        <v>0</v>
      </c>
      <c r="E5043" t="b">
        <v>0</v>
      </c>
      <c r="F5043" t="b">
        <v>0</v>
      </c>
      <c r="G5043" t="b">
        <v>0</v>
      </c>
      <c r="H5043" t="b">
        <v>0</v>
      </c>
      <c r="I5043" t="b">
        <v>0</v>
      </c>
      <c r="J5043" t="b">
        <v>0</v>
      </c>
      <c r="L5043">
        <f t="shared" si="79"/>
        <v>7</v>
      </c>
    </row>
    <row r="5044" spans="1:12" x14ac:dyDescent="0.3">
      <c r="A5044" t="s">
        <v>720</v>
      </c>
      <c r="B5044" s="97" t="s">
        <v>1060</v>
      </c>
      <c r="C5044" t="s">
        <v>157</v>
      </c>
      <c r="D5044" t="b">
        <v>0</v>
      </c>
      <c r="E5044" t="b">
        <v>0</v>
      </c>
      <c r="F5044" t="b">
        <v>0</v>
      </c>
      <c r="G5044" t="b">
        <v>0</v>
      </c>
      <c r="H5044" t="b">
        <v>0</v>
      </c>
      <c r="I5044" t="b">
        <v>0</v>
      </c>
      <c r="J5044" t="b">
        <v>0</v>
      </c>
      <c r="L5044">
        <f t="shared" si="79"/>
        <v>7</v>
      </c>
    </row>
    <row r="5045" spans="1:12" x14ac:dyDescent="0.3">
      <c r="A5045" t="s">
        <v>720</v>
      </c>
      <c r="B5045" s="97" t="s">
        <v>1060</v>
      </c>
      <c r="C5045" t="s">
        <v>157</v>
      </c>
      <c r="D5045" t="b">
        <v>0</v>
      </c>
      <c r="E5045" t="b">
        <v>0</v>
      </c>
      <c r="F5045" t="b">
        <v>0</v>
      </c>
      <c r="G5045" t="b">
        <v>0</v>
      </c>
      <c r="H5045" t="b">
        <v>0</v>
      </c>
      <c r="I5045" t="b">
        <v>0</v>
      </c>
      <c r="J5045" t="b">
        <v>0</v>
      </c>
      <c r="L5045">
        <f t="shared" si="79"/>
        <v>7</v>
      </c>
    </row>
    <row r="5046" spans="1:12" x14ac:dyDescent="0.3">
      <c r="A5046" t="s">
        <v>720</v>
      </c>
      <c r="B5046" s="97" t="s">
        <v>1060</v>
      </c>
      <c r="C5046" t="s">
        <v>157</v>
      </c>
      <c r="D5046" t="b">
        <v>0</v>
      </c>
      <c r="E5046" t="b">
        <v>0</v>
      </c>
      <c r="F5046" t="b">
        <v>0</v>
      </c>
      <c r="G5046" t="b">
        <v>0</v>
      </c>
      <c r="H5046" t="b">
        <v>0</v>
      </c>
      <c r="I5046" t="b">
        <v>1</v>
      </c>
      <c r="J5046" t="b">
        <v>0</v>
      </c>
      <c r="L5046">
        <f t="shared" si="79"/>
        <v>6</v>
      </c>
    </row>
    <row r="5047" spans="1:12" x14ac:dyDescent="0.3">
      <c r="A5047" t="s">
        <v>720</v>
      </c>
      <c r="B5047" s="97" t="s">
        <v>1060</v>
      </c>
      <c r="C5047" t="s">
        <v>157</v>
      </c>
      <c r="D5047" t="b">
        <v>0</v>
      </c>
      <c r="E5047" t="b">
        <v>0</v>
      </c>
      <c r="F5047" t="b">
        <v>0</v>
      </c>
      <c r="G5047" t="b">
        <v>0</v>
      </c>
      <c r="H5047" t="b">
        <v>0</v>
      </c>
      <c r="I5047" t="b">
        <v>0</v>
      </c>
      <c r="J5047" t="b">
        <v>0</v>
      </c>
      <c r="L5047">
        <f t="shared" si="79"/>
        <v>7</v>
      </c>
    </row>
    <row r="5048" spans="1:12" x14ac:dyDescent="0.3">
      <c r="A5048" t="s">
        <v>720</v>
      </c>
      <c r="B5048" s="97" t="s">
        <v>1060</v>
      </c>
      <c r="C5048" t="s">
        <v>686</v>
      </c>
      <c r="D5048" t="b">
        <v>0</v>
      </c>
      <c r="E5048" t="b">
        <v>0</v>
      </c>
      <c r="F5048" t="b">
        <v>0</v>
      </c>
      <c r="G5048" t="b">
        <v>0</v>
      </c>
      <c r="H5048" t="b">
        <v>0</v>
      </c>
      <c r="I5048" t="b">
        <v>0</v>
      </c>
      <c r="J5048" t="b">
        <v>0</v>
      </c>
      <c r="L5048">
        <f t="shared" si="79"/>
        <v>7</v>
      </c>
    </row>
    <row r="5049" spans="1:12" x14ac:dyDescent="0.3">
      <c r="A5049" t="s">
        <v>720</v>
      </c>
      <c r="B5049" s="97" t="s">
        <v>1060</v>
      </c>
      <c r="C5049" t="s">
        <v>686</v>
      </c>
      <c r="D5049" t="b">
        <v>0</v>
      </c>
      <c r="E5049" t="b">
        <v>0</v>
      </c>
      <c r="F5049" t="b">
        <v>0</v>
      </c>
      <c r="G5049" t="b">
        <v>0</v>
      </c>
      <c r="H5049" t="b">
        <v>1</v>
      </c>
      <c r="I5049" t="b">
        <v>0</v>
      </c>
      <c r="J5049" t="b">
        <v>0</v>
      </c>
      <c r="L5049">
        <f t="shared" si="79"/>
        <v>7</v>
      </c>
    </row>
    <row r="5050" spans="1:12" x14ac:dyDescent="0.3">
      <c r="A5050" t="s">
        <v>720</v>
      </c>
      <c r="B5050" s="97" t="s">
        <v>1060</v>
      </c>
      <c r="C5050" t="s">
        <v>686</v>
      </c>
      <c r="D5050" t="b">
        <v>0</v>
      </c>
      <c r="E5050" t="b">
        <v>0</v>
      </c>
      <c r="F5050" t="b">
        <v>0</v>
      </c>
      <c r="G5050" t="b">
        <v>0</v>
      </c>
      <c r="H5050" t="b">
        <v>0</v>
      </c>
      <c r="I5050" t="b">
        <v>0</v>
      </c>
      <c r="J5050" t="b">
        <v>0</v>
      </c>
      <c r="L5050">
        <f t="shared" si="79"/>
        <v>7</v>
      </c>
    </row>
    <row r="5051" spans="1:12" x14ac:dyDescent="0.3">
      <c r="A5051" t="s">
        <v>720</v>
      </c>
      <c r="B5051" s="97" t="s">
        <v>1060</v>
      </c>
      <c r="C5051" t="s">
        <v>686</v>
      </c>
      <c r="D5051" t="b">
        <v>0</v>
      </c>
      <c r="E5051" t="b">
        <v>0</v>
      </c>
      <c r="F5051" t="b">
        <v>0</v>
      </c>
      <c r="G5051" t="b">
        <v>0</v>
      </c>
      <c r="H5051" t="b">
        <v>0</v>
      </c>
      <c r="I5051" t="b">
        <v>0</v>
      </c>
      <c r="J5051" t="b">
        <v>0</v>
      </c>
      <c r="L5051">
        <f t="shared" si="79"/>
        <v>7</v>
      </c>
    </row>
    <row r="5052" spans="1:12" x14ac:dyDescent="0.3">
      <c r="A5052" t="s">
        <v>720</v>
      </c>
      <c r="B5052" s="97" t="s">
        <v>1060</v>
      </c>
      <c r="C5052" t="s">
        <v>151</v>
      </c>
      <c r="D5052" t="b">
        <v>0</v>
      </c>
      <c r="E5052" t="b">
        <v>0</v>
      </c>
      <c r="F5052" t="b">
        <v>0</v>
      </c>
      <c r="G5052" t="b">
        <v>0</v>
      </c>
      <c r="H5052" t="b">
        <v>1</v>
      </c>
      <c r="I5052" t="b">
        <v>0</v>
      </c>
      <c r="J5052" t="b">
        <v>0</v>
      </c>
      <c r="L5052">
        <f t="shared" si="79"/>
        <v>7</v>
      </c>
    </row>
    <row r="5053" spans="1:12" x14ac:dyDescent="0.3">
      <c r="A5053" t="s">
        <v>720</v>
      </c>
      <c r="B5053" s="97" t="s">
        <v>1060</v>
      </c>
      <c r="C5053" t="s">
        <v>151</v>
      </c>
      <c r="D5053" t="b">
        <v>0</v>
      </c>
      <c r="E5053" t="b">
        <v>0</v>
      </c>
      <c r="F5053" t="b">
        <v>0</v>
      </c>
      <c r="G5053" t="b">
        <v>0</v>
      </c>
      <c r="H5053" t="b">
        <v>0</v>
      </c>
      <c r="I5053" t="b">
        <v>0</v>
      </c>
      <c r="J5053" t="b">
        <v>0</v>
      </c>
      <c r="L5053">
        <f t="shared" si="79"/>
        <v>7</v>
      </c>
    </row>
    <row r="5054" spans="1:12" x14ac:dyDescent="0.3">
      <c r="A5054" t="s">
        <v>720</v>
      </c>
      <c r="B5054" s="97" t="s">
        <v>1060</v>
      </c>
      <c r="C5054" t="s">
        <v>151</v>
      </c>
      <c r="D5054" t="b">
        <v>0</v>
      </c>
      <c r="E5054" t="b">
        <v>0</v>
      </c>
      <c r="F5054" t="b">
        <v>0</v>
      </c>
      <c r="G5054" t="b">
        <v>0</v>
      </c>
      <c r="H5054" t="b">
        <v>0</v>
      </c>
      <c r="I5054" t="b">
        <v>0</v>
      </c>
      <c r="J5054" t="b">
        <v>0</v>
      </c>
      <c r="L5054">
        <f t="shared" si="79"/>
        <v>7</v>
      </c>
    </row>
    <row r="5055" spans="1:12" x14ac:dyDescent="0.3">
      <c r="A5055" t="s">
        <v>720</v>
      </c>
      <c r="B5055" s="97" t="s">
        <v>1060</v>
      </c>
      <c r="C5055" t="s">
        <v>151</v>
      </c>
      <c r="D5055" t="b">
        <v>0</v>
      </c>
      <c r="E5055" t="b">
        <v>0</v>
      </c>
      <c r="F5055" t="b">
        <v>0</v>
      </c>
      <c r="G5055" t="b">
        <v>0</v>
      </c>
      <c r="H5055" t="b">
        <v>1</v>
      </c>
      <c r="I5055" t="b">
        <v>0</v>
      </c>
      <c r="J5055" t="b">
        <v>0</v>
      </c>
      <c r="L5055">
        <f t="shared" si="79"/>
        <v>7</v>
      </c>
    </row>
    <row r="5056" spans="1:12" x14ac:dyDescent="0.3">
      <c r="A5056" t="s">
        <v>720</v>
      </c>
      <c r="B5056" s="97" t="s">
        <v>1060</v>
      </c>
      <c r="C5056" t="s">
        <v>120</v>
      </c>
      <c r="D5056" t="b">
        <v>0</v>
      </c>
      <c r="E5056" t="b">
        <v>0</v>
      </c>
      <c r="F5056" t="b">
        <v>0</v>
      </c>
      <c r="G5056" t="b">
        <v>0</v>
      </c>
      <c r="H5056" t="b">
        <v>0</v>
      </c>
      <c r="I5056" t="b">
        <v>1</v>
      </c>
      <c r="J5056" t="b">
        <v>0</v>
      </c>
      <c r="L5056">
        <f t="shared" si="79"/>
        <v>6</v>
      </c>
    </row>
    <row r="5057" spans="1:12" x14ac:dyDescent="0.3">
      <c r="A5057" t="s">
        <v>720</v>
      </c>
      <c r="B5057" s="97" t="s">
        <v>1060</v>
      </c>
      <c r="C5057" t="s">
        <v>120</v>
      </c>
      <c r="D5057" t="b">
        <v>0</v>
      </c>
      <c r="E5057" t="b">
        <v>0</v>
      </c>
      <c r="F5057" t="b">
        <v>0</v>
      </c>
      <c r="G5057" t="b">
        <v>1</v>
      </c>
      <c r="H5057" t="b">
        <v>0</v>
      </c>
      <c r="I5057" t="b">
        <v>0</v>
      </c>
      <c r="J5057" t="b">
        <v>0</v>
      </c>
      <c r="L5057">
        <f t="shared" si="79"/>
        <v>4</v>
      </c>
    </row>
    <row r="5058" spans="1:12" x14ac:dyDescent="0.3">
      <c r="A5058" t="s">
        <v>720</v>
      </c>
      <c r="B5058" s="97" t="s">
        <v>1060</v>
      </c>
      <c r="C5058" t="s">
        <v>120</v>
      </c>
      <c r="D5058" t="b">
        <v>0</v>
      </c>
      <c r="E5058" t="b">
        <v>0</v>
      </c>
      <c r="F5058" t="b">
        <v>0</v>
      </c>
      <c r="G5058" t="b">
        <v>0</v>
      </c>
      <c r="H5058" t="b">
        <v>0</v>
      </c>
      <c r="I5058" t="b">
        <v>1</v>
      </c>
      <c r="J5058" t="b">
        <v>0</v>
      </c>
      <c r="L5058">
        <f t="shared" si="79"/>
        <v>6</v>
      </c>
    </row>
    <row r="5059" spans="1:12" x14ac:dyDescent="0.3">
      <c r="A5059" t="s">
        <v>720</v>
      </c>
      <c r="B5059" s="97" t="s">
        <v>1060</v>
      </c>
      <c r="C5059" t="s">
        <v>120</v>
      </c>
      <c r="D5059" t="b">
        <v>0</v>
      </c>
      <c r="E5059" t="b">
        <v>0</v>
      </c>
      <c r="F5059" t="b">
        <v>0</v>
      </c>
      <c r="G5059" t="b">
        <v>0</v>
      </c>
      <c r="H5059" t="b">
        <v>1</v>
      </c>
      <c r="I5059" t="b">
        <v>0</v>
      </c>
      <c r="J5059" t="b">
        <v>0</v>
      </c>
      <c r="L5059">
        <f t="shared" si="79"/>
        <v>7</v>
      </c>
    </row>
    <row r="5060" spans="1:12" x14ac:dyDescent="0.3">
      <c r="A5060" t="s">
        <v>720</v>
      </c>
      <c r="B5060" s="97" t="s">
        <v>1060</v>
      </c>
      <c r="C5060" t="s">
        <v>120</v>
      </c>
      <c r="D5060" t="b">
        <v>0</v>
      </c>
      <c r="E5060" t="b">
        <v>0</v>
      </c>
      <c r="F5060" t="b">
        <v>0</v>
      </c>
      <c r="G5060" t="b">
        <v>0</v>
      </c>
      <c r="H5060" t="b">
        <v>0</v>
      </c>
      <c r="I5060" t="b">
        <v>0</v>
      </c>
      <c r="J5060" t="b">
        <v>0</v>
      </c>
      <c r="L5060">
        <f t="shared" si="79"/>
        <v>7</v>
      </c>
    </row>
    <row r="5061" spans="1:12" x14ac:dyDescent="0.3">
      <c r="A5061" t="s">
        <v>720</v>
      </c>
      <c r="B5061" s="97" t="s">
        <v>1060</v>
      </c>
      <c r="C5061" t="s">
        <v>120</v>
      </c>
      <c r="D5061" t="b">
        <v>0</v>
      </c>
      <c r="E5061" t="b">
        <v>0</v>
      </c>
      <c r="F5061" t="b">
        <v>0</v>
      </c>
      <c r="G5061" t="b">
        <v>0</v>
      </c>
      <c r="H5061" t="b">
        <v>0</v>
      </c>
      <c r="I5061" t="b">
        <v>0</v>
      </c>
      <c r="J5061" t="b">
        <v>0</v>
      </c>
      <c r="L5061">
        <f t="shared" si="79"/>
        <v>7</v>
      </c>
    </row>
    <row r="5062" spans="1:12" x14ac:dyDescent="0.3">
      <c r="A5062" t="s">
        <v>720</v>
      </c>
      <c r="B5062" s="97" t="s">
        <v>1060</v>
      </c>
      <c r="C5062" t="s">
        <v>120</v>
      </c>
      <c r="D5062" t="b">
        <v>0</v>
      </c>
      <c r="E5062" t="b">
        <v>0</v>
      </c>
      <c r="F5062" t="b">
        <v>0</v>
      </c>
      <c r="G5062" t="b">
        <v>0</v>
      </c>
      <c r="H5062" t="b">
        <v>0</v>
      </c>
      <c r="I5062" t="b">
        <v>0</v>
      </c>
      <c r="J5062" t="b">
        <v>0</v>
      </c>
      <c r="L5062">
        <f t="shared" si="79"/>
        <v>7</v>
      </c>
    </row>
    <row r="5063" spans="1:12" x14ac:dyDescent="0.3">
      <c r="A5063" t="s">
        <v>720</v>
      </c>
      <c r="B5063" s="97" t="s">
        <v>1060</v>
      </c>
      <c r="C5063" t="s">
        <v>120</v>
      </c>
      <c r="D5063" t="b">
        <v>0</v>
      </c>
      <c r="E5063" t="b">
        <v>0</v>
      </c>
      <c r="F5063" t="b">
        <v>0</v>
      </c>
      <c r="G5063" t="b">
        <v>0</v>
      </c>
      <c r="H5063" t="b">
        <v>0</v>
      </c>
      <c r="I5063" t="b">
        <v>1</v>
      </c>
      <c r="J5063" t="b">
        <v>0</v>
      </c>
      <c r="L5063">
        <f t="shared" si="79"/>
        <v>6</v>
      </c>
    </row>
    <row r="5064" spans="1:12" x14ac:dyDescent="0.3">
      <c r="A5064" t="s">
        <v>720</v>
      </c>
      <c r="B5064" s="97" t="s">
        <v>1060</v>
      </c>
      <c r="C5064" t="s">
        <v>120</v>
      </c>
      <c r="D5064" t="b">
        <v>0</v>
      </c>
      <c r="E5064" t="b">
        <v>0</v>
      </c>
      <c r="F5064" t="b">
        <v>0</v>
      </c>
      <c r="G5064" t="b">
        <v>0</v>
      </c>
      <c r="H5064" t="b">
        <v>0</v>
      </c>
      <c r="I5064" t="b">
        <v>0</v>
      </c>
      <c r="J5064" t="b">
        <v>0</v>
      </c>
      <c r="L5064">
        <f t="shared" si="79"/>
        <v>7</v>
      </c>
    </row>
    <row r="5065" spans="1:12" x14ac:dyDescent="0.3">
      <c r="A5065" t="s">
        <v>720</v>
      </c>
      <c r="B5065" s="97" t="s">
        <v>1060</v>
      </c>
      <c r="C5065" t="s">
        <v>120</v>
      </c>
      <c r="D5065" t="b">
        <v>0</v>
      </c>
      <c r="E5065" t="b">
        <v>0</v>
      </c>
      <c r="F5065" t="b">
        <v>0</v>
      </c>
      <c r="G5065" t="b">
        <v>0</v>
      </c>
      <c r="H5065" t="b">
        <v>0</v>
      </c>
      <c r="I5065" t="b">
        <v>0</v>
      </c>
      <c r="J5065" t="b">
        <v>0</v>
      </c>
      <c r="L5065">
        <f t="shared" si="79"/>
        <v>7</v>
      </c>
    </row>
    <row r="5066" spans="1:12" x14ac:dyDescent="0.3">
      <c r="A5066" t="s">
        <v>720</v>
      </c>
      <c r="B5066" s="97" t="s">
        <v>1060</v>
      </c>
      <c r="C5066" t="s">
        <v>120</v>
      </c>
      <c r="D5066" t="b">
        <v>0</v>
      </c>
      <c r="E5066" t="b">
        <v>0</v>
      </c>
      <c r="F5066" t="b">
        <v>0</v>
      </c>
      <c r="G5066" t="b">
        <v>0</v>
      </c>
      <c r="H5066" t="b">
        <v>0</v>
      </c>
      <c r="I5066" t="b">
        <v>0</v>
      </c>
      <c r="J5066" t="b">
        <v>0</v>
      </c>
      <c r="L5066">
        <f t="shared" ref="L5066:L5129" si="80">MATCH(TRUE,D5066:J5066)</f>
        <v>7</v>
      </c>
    </row>
    <row r="5067" spans="1:12" x14ac:dyDescent="0.3">
      <c r="A5067" t="s">
        <v>720</v>
      </c>
      <c r="B5067" s="97" t="s">
        <v>1060</v>
      </c>
      <c r="C5067" t="s">
        <v>160</v>
      </c>
      <c r="D5067" t="b">
        <v>0</v>
      </c>
      <c r="E5067" t="b">
        <v>0</v>
      </c>
      <c r="F5067" t="b">
        <v>0</v>
      </c>
      <c r="G5067" t="b">
        <v>0</v>
      </c>
      <c r="H5067" t="b">
        <v>0</v>
      </c>
      <c r="I5067" t="b">
        <v>0</v>
      </c>
      <c r="J5067" t="b">
        <v>0</v>
      </c>
      <c r="L5067">
        <f t="shared" si="80"/>
        <v>7</v>
      </c>
    </row>
    <row r="5068" spans="1:12" x14ac:dyDescent="0.3">
      <c r="A5068" t="s">
        <v>720</v>
      </c>
      <c r="B5068" s="97" t="s">
        <v>1060</v>
      </c>
      <c r="C5068" t="s">
        <v>160</v>
      </c>
      <c r="D5068" t="b">
        <v>0</v>
      </c>
      <c r="E5068" t="b">
        <v>0</v>
      </c>
      <c r="F5068" t="b">
        <v>0</v>
      </c>
      <c r="G5068" t="b">
        <v>0</v>
      </c>
      <c r="H5068" t="b">
        <v>0</v>
      </c>
      <c r="I5068" t="b">
        <v>0</v>
      </c>
      <c r="J5068" t="b">
        <v>0</v>
      </c>
      <c r="L5068">
        <f t="shared" si="80"/>
        <v>7</v>
      </c>
    </row>
    <row r="5069" spans="1:12" x14ac:dyDescent="0.3">
      <c r="A5069" t="s">
        <v>720</v>
      </c>
      <c r="B5069" s="97" t="s">
        <v>1060</v>
      </c>
      <c r="C5069" t="s">
        <v>160</v>
      </c>
      <c r="D5069" t="b">
        <v>0</v>
      </c>
      <c r="E5069" t="b">
        <v>0</v>
      </c>
      <c r="F5069" t="b">
        <v>0</v>
      </c>
      <c r="G5069" t="b">
        <v>1</v>
      </c>
      <c r="H5069" t="b">
        <v>1</v>
      </c>
      <c r="I5069" t="b">
        <v>0</v>
      </c>
      <c r="J5069" t="b">
        <v>0</v>
      </c>
      <c r="L5069">
        <f t="shared" si="80"/>
        <v>5</v>
      </c>
    </row>
    <row r="5070" spans="1:12" x14ac:dyDescent="0.3">
      <c r="A5070" t="s">
        <v>720</v>
      </c>
      <c r="B5070" s="97" t="s">
        <v>1060</v>
      </c>
      <c r="C5070" t="s">
        <v>160</v>
      </c>
      <c r="D5070" t="b">
        <v>0</v>
      </c>
      <c r="E5070" t="b">
        <v>0</v>
      </c>
      <c r="F5070" t="b">
        <v>0</v>
      </c>
      <c r="G5070" t="b">
        <v>0</v>
      </c>
      <c r="H5070" t="b">
        <v>0</v>
      </c>
      <c r="I5070" t="b">
        <v>1</v>
      </c>
      <c r="J5070" t="b">
        <v>0</v>
      </c>
      <c r="L5070">
        <f t="shared" si="80"/>
        <v>6</v>
      </c>
    </row>
    <row r="5071" spans="1:12" x14ac:dyDescent="0.3">
      <c r="A5071" t="s">
        <v>720</v>
      </c>
      <c r="B5071" s="97" t="s">
        <v>1060</v>
      </c>
      <c r="C5071" t="s">
        <v>160</v>
      </c>
      <c r="D5071" t="b">
        <v>1</v>
      </c>
      <c r="E5071" t="b">
        <v>0</v>
      </c>
      <c r="F5071" t="b">
        <v>0</v>
      </c>
      <c r="G5071" t="b">
        <v>0</v>
      </c>
      <c r="H5071" t="b">
        <v>0</v>
      </c>
      <c r="I5071" t="b">
        <v>0</v>
      </c>
      <c r="J5071" t="b">
        <v>0</v>
      </c>
      <c r="L5071">
        <f t="shared" si="80"/>
        <v>7</v>
      </c>
    </row>
    <row r="5072" spans="1:12" x14ac:dyDescent="0.3">
      <c r="A5072" t="s">
        <v>720</v>
      </c>
      <c r="B5072" s="97" t="s">
        <v>1060</v>
      </c>
      <c r="C5072" t="s">
        <v>160</v>
      </c>
      <c r="D5072" t="b">
        <v>0</v>
      </c>
      <c r="E5072" t="b">
        <v>0</v>
      </c>
      <c r="F5072" t="b">
        <v>0</v>
      </c>
      <c r="G5072" t="b">
        <v>0</v>
      </c>
      <c r="H5072" t="b">
        <v>0</v>
      </c>
      <c r="I5072" t="b">
        <v>0</v>
      </c>
      <c r="J5072" t="b">
        <v>0</v>
      </c>
      <c r="L5072">
        <f t="shared" si="80"/>
        <v>7</v>
      </c>
    </row>
    <row r="5073" spans="1:12" x14ac:dyDescent="0.3">
      <c r="A5073" t="s">
        <v>720</v>
      </c>
      <c r="B5073" s="97" t="s">
        <v>1060</v>
      </c>
      <c r="C5073" t="s">
        <v>160</v>
      </c>
      <c r="D5073" t="b">
        <v>0</v>
      </c>
      <c r="E5073" t="b">
        <v>0</v>
      </c>
      <c r="F5073" t="b">
        <v>0</v>
      </c>
      <c r="G5073" t="b">
        <v>0</v>
      </c>
      <c r="H5073" t="b">
        <v>1</v>
      </c>
      <c r="I5073" t="b">
        <v>1</v>
      </c>
      <c r="J5073" t="b">
        <v>0</v>
      </c>
      <c r="L5073">
        <f t="shared" si="80"/>
        <v>6</v>
      </c>
    </row>
    <row r="5074" spans="1:12" x14ac:dyDescent="0.3">
      <c r="A5074" t="s">
        <v>720</v>
      </c>
      <c r="B5074" s="97" t="s">
        <v>1060</v>
      </c>
      <c r="C5074" t="s">
        <v>160</v>
      </c>
      <c r="D5074" t="b">
        <v>0</v>
      </c>
      <c r="E5074" t="b">
        <v>1</v>
      </c>
      <c r="F5074" t="b">
        <v>1</v>
      </c>
      <c r="G5074" t="b">
        <v>0</v>
      </c>
      <c r="H5074" t="b">
        <v>0</v>
      </c>
      <c r="I5074" t="b">
        <v>1</v>
      </c>
      <c r="J5074" t="b">
        <v>0</v>
      </c>
      <c r="L5074">
        <f t="shared" si="80"/>
        <v>6</v>
      </c>
    </row>
    <row r="5075" spans="1:12" x14ac:dyDescent="0.3">
      <c r="A5075" t="s">
        <v>720</v>
      </c>
      <c r="B5075" s="97" t="s">
        <v>1060</v>
      </c>
      <c r="C5075" t="s">
        <v>160</v>
      </c>
      <c r="D5075" t="b">
        <v>0</v>
      </c>
      <c r="E5075" t="b">
        <v>0</v>
      </c>
      <c r="F5075" t="b">
        <v>0</v>
      </c>
      <c r="G5075" t="b">
        <v>1</v>
      </c>
      <c r="H5075" t="b">
        <v>1</v>
      </c>
      <c r="I5075" t="b">
        <v>0</v>
      </c>
      <c r="J5075" t="b">
        <v>0</v>
      </c>
      <c r="L5075">
        <f t="shared" si="80"/>
        <v>5</v>
      </c>
    </row>
    <row r="5076" spans="1:12" x14ac:dyDescent="0.3">
      <c r="A5076" t="s">
        <v>720</v>
      </c>
      <c r="B5076" s="97" t="s">
        <v>1060</v>
      </c>
      <c r="C5076" t="s">
        <v>160</v>
      </c>
      <c r="D5076" t="b">
        <v>0</v>
      </c>
      <c r="E5076" t="b">
        <v>0</v>
      </c>
      <c r="F5076" t="b">
        <v>0</v>
      </c>
      <c r="G5076" t="b">
        <v>0</v>
      </c>
      <c r="H5076" t="b">
        <v>0</v>
      </c>
      <c r="I5076" t="b">
        <v>0</v>
      </c>
      <c r="J5076" t="b">
        <v>0</v>
      </c>
      <c r="L5076">
        <f t="shared" si="80"/>
        <v>7</v>
      </c>
    </row>
    <row r="5077" spans="1:12" x14ac:dyDescent="0.3">
      <c r="A5077" t="s">
        <v>720</v>
      </c>
      <c r="B5077" s="97" t="s">
        <v>1060</v>
      </c>
      <c r="C5077" t="s">
        <v>160</v>
      </c>
      <c r="D5077" t="b">
        <v>0</v>
      </c>
      <c r="E5077" t="b">
        <v>0</v>
      </c>
      <c r="F5077" t="b">
        <v>0</v>
      </c>
      <c r="G5077" t="b">
        <v>0</v>
      </c>
      <c r="H5077" t="b">
        <v>1</v>
      </c>
      <c r="I5077" t="b">
        <v>0</v>
      </c>
      <c r="J5077" t="b">
        <v>0</v>
      </c>
      <c r="L5077">
        <f t="shared" si="80"/>
        <v>7</v>
      </c>
    </row>
    <row r="5078" spans="1:12" x14ac:dyDescent="0.3">
      <c r="A5078" t="s">
        <v>720</v>
      </c>
      <c r="B5078" s="97" t="s">
        <v>1060</v>
      </c>
      <c r="C5078" t="s">
        <v>160</v>
      </c>
      <c r="D5078" t="b">
        <v>0</v>
      </c>
      <c r="E5078" t="b">
        <v>0</v>
      </c>
      <c r="F5078" t="b">
        <v>0</v>
      </c>
      <c r="G5078" t="b">
        <v>0</v>
      </c>
      <c r="H5078" t="b">
        <v>0</v>
      </c>
      <c r="I5078" t="b">
        <v>0</v>
      </c>
      <c r="J5078" t="b">
        <v>0</v>
      </c>
      <c r="L5078">
        <f t="shared" si="80"/>
        <v>7</v>
      </c>
    </row>
    <row r="5079" spans="1:12" x14ac:dyDescent="0.3">
      <c r="A5079" t="s">
        <v>720</v>
      </c>
      <c r="B5079" s="97" t="s">
        <v>1060</v>
      </c>
      <c r="C5079" t="s">
        <v>160</v>
      </c>
      <c r="D5079" t="b">
        <v>0</v>
      </c>
      <c r="E5079" t="b">
        <v>0</v>
      </c>
      <c r="F5079" t="b">
        <v>0</v>
      </c>
      <c r="G5079" t="b">
        <v>0</v>
      </c>
      <c r="H5079" t="b">
        <v>1</v>
      </c>
      <c r="I5079" t="b">
        <v>0</v>
      </c>
      <c r="J5079" t="b">
        <v>0</v>
      </c>
      <c r="L5079">
        <f t="shared" si="80"/>
        <v>7</v>
      </c>
    </row>
    <row r="5080" spans="1:12" x14ac:dyDescent="0.3">
      <c r="A5080" t="s">
        <v>720</v>
      </c>
      <c r="B5080" s="97" t="s">
        <v>1060</v>
      </c>
      <c r="C5080" t="s">
        <v>160</v>
      </c>
      <c r="D5080" t="b">
        <v>0</v>
      </c>
      <c r="E5080" t="b">
        <v>0</v>
      </c>
      <c r="F5080" t="b">
        <v>1</v>
      </c>
      <c r="G5080" t="b">
        <v>1</v>
      </c>
      <c r="H5080" t="b">
        <v>0</v>
      </c>
      <c r="I5080" t="b">
        <v>0</v>
      </c>
      <c r="J5080" t="b">
        <v>0</v>
      </c>
      <c r="L5080">
        <f t="shared" si="80"/>
        <v>4</v>
      </c>
    </row>
    <row r="5081" spans="1:12" x14ac:dyDescent="0.3">
      <c r="A5081" t="s">
        <v>720</v>
      </c>
      <c r="B5081" s="97" t="s">
        <v>1060</v>
      </c>
      <c r="C5081" t="s">
        <v>160</v>
      </c>
      <c r="D5081" t="b">
        <v>0</v>
      </c>
      <c r="E5081" t="b">
        <v>0</v>
      </c>
      <c r="F5081" t="b">
        <v>0</v>
      </c>
      <c r="G5081" t="b">
        <v>0</v>
      </c>
      <c r="H5081" t="b">
        <v>0</v>
      </c>
      <c r="I5081" t="b">
        <v>0</v>
      </c>
      <c r="J5081" t="b">
        <v>0</v>
      </c>
      <c r="L5081">
        <f t="shared" si="80"/>
        <v>7</v>
      </c>
    </row>
    <row r="5082" spans="1:12" x14ac:dyDescent="0.3">
      <c r="A5082" t="s">
        <v>720</v>
      </c>
      <c r="B5082" s="97" t="s">
        <v>1060</v>
      </c>
      <c r="C5082" t="s">
        <v>160</v>
      </c>
      <c r="D5082" t="b">
        <v>0</v>
      </c>
      <c r="E5082" t="b">
        <v>0</v>
      </c>
      <c r="F5082" t="b">
        <v>0</v>
      </c>
      <c r="G5082" t="b">
        <v>0</v>
      </c>
      <c r="H5082" t="b">
        <v>0</v>
      </c>
      <c r="I5082" t="b">
        <v>0</v>
      </c>
      <c r="J5082" t="b">
        <v>0</v>
      </c>
      <c r="L5082">
        <f t="shared" si="80"/>
        <v>7</v>
      </c>
    </row>
    <row r="5083" spans="1:12" x14ac:dyDescent="0.3">
      <c r="A5083" t="s">
        <v>720</v>
      </c>
      <c r="B5083" s="97" t="s">
        <v>1060</v>
      </c>
      <c r="C5083" t="s">
        <v>160</v>
      </c>
      <c r="D5083" t="b">
        <v>0</v>
      </c>
      <c r="E5083" t="b">
        <v>0</v>
      </c>
      <c r="F5083" t="b">
        <v>0</v>
      </c>
      <c r="G5083" t="b">
        <v>0</v>
      </c>
      <c r="H5083" t="b">
        <v>0</v>
      </c>
      <c r="I5083" t="b">
        <v>0</v>
      </c>
      <c r="J5083" t="b">
        <v>0</v>
      </c>
      <c r="L5083">
        <f t="shared" si="80"/>
        <v>7</v>
      </c>
    </row>
    <row r="5084" spans="1:12" x14ac:dyDescent="0.3">
      <c r="A5084" t="s">
        <v>720</v>
      </c>
      <c r="B5084" s="97" t="s">
        <v>1060</v>
      </c>
      <c r="C5084" t="s">
        <v>723</v>
      </c>
      <c r="D5084" t="b">
        <v>0</v>
      </c>
      <c r="E5084" t="b">
        <v>0</v>
      </c>
      <c r="F5084" t="b">
        <v>0</v>
      </c>
      <c r="G5084" t="b">
        <v>0</v>
      </c>
      <c r="H5084" t="b">
        <v>0</v>
      </c>
      <c r="I5084" t="b">
        <v>0</v>
      </c>
      <c r="J5084" t="b">
        <v>0</v>
      </c>
      <c r="L5084">
        <f t="shared" si="80"/>
        <v>7</v>
      </c>
    </row>
    <row r="5085" spans="1:12" x14ac:dyDescent="0.3">
      <c r="A5085" t="s">
        <v>720</v>
      </c>
      <c r="B5085" s="97" t="s">
        <v>1060</v>
      </c>
      <c r="C5085" t="s">
        <v>723</v>
      </c>
      <c r="D5085" t="b">
        <v>0</v>
      </c>
      <c r="E5085" t="b">
        <v>0</v>
      </c>
      <c r="F5085" t="b">
        <v>0</v>
      </c>
      <c r="G5085" t="b">
        <v>0</v>
      </c>
      <c r="H5085" t="b">
        <v>0</v>
      </c>
      <c r="I5085" t="b">
        <v>0</v>
      </c>
      <c r="J5085" t="b">
        <v>0</v>
      </c>
      <c r="L5085">
        <f t="shared" si="80"/>
        <v>7</v>
      </c>
    </row>
    <row r="5086" spans="1:12" x14ac:dyDescent="0.3">
      <c r="A5086" t="s">
        <v>720</v>
      </c>
      <c r="B5086" s="97" t="s">
        <v>1060</v>
      </c>
      <c r="C5086" t="s">
        <v>723</v>
      </c>
      <c r="D5086" t="b">
        <v>0</v>
      </c>
      <c r="E5086" t="b">
        <v>0</v>
      </c>
      <c r="F5086" t="b">
        <v>0</v>
      </c>
      <c r="G5086" t="b">
        <v>0</v>
      </c>
      <c r="H5086" t="b">
        <v>0</v>
      </c>
      <c r="I5086" t="b">
        <v>0</v>
      </c>
      <c r="J5086" t="b">
        <v>0</v>
      </c>
      <c r="L5086">
        <f t="shared" si="80"/>
        <v>7</v>
      </c>
    </row>
    <row r="5087" spans="1:12" x14ac:dyDescent="0.3">
      <c r="A5087" t="s">
        <v>720</v>
      </c>
      <c r="B5087" s="97" t="s">
        <v>1060</v>
      </c>
      <c r="C5087" t="s">
        <v>723</v>
      </c>
      <c r="D5087" t="b">
        <v>0</v>
      </c>
      <c r="E5087" t="b">
        <v>0</v>
      </c>
      <c r="F5087" t="b">
        <v>0</v>
      </c>
      <c r="G5087" t="b">
        <v>0</v>
      </c>
      <c r="H5087" t="b">
        <v>0</v>
      </c>
      <c r="I5087" t="b">
        <v>0</v>
      </c>
      <c r="J5087" t="b">
        <v>0</v>
      </c>
      <c r="L5087">
        <f t="shared" si="80"/>
        <v>7</v>
      </c>
    </row>
    <row r="5088" spans="1:12" x14ac:dyDescent="0.3">
      <c r="A5088" t="s">
        <v>720</v>
      </c>
      <c r="B5088" s="97" t="s">
        <v>1060</v>
      </c>
      <c r="C5088" t="s">
        <v>723</v>
      </c>
      <c r="D5088" t="b">
        <v>0</v>
      </c>
      <c r="E5088" t="b">
        <v>0</v>
      </c>
      <c r="F5088" t="b">
        <v>0</v>
      </c>
      <c r="G5088" t="b">
        <v>0</v>
      </c>
      <c r="H5088" t="b">
        <v>0</v>
      </c>
      <c r="I5088" t="b">
        <v>0</v>
      </c>
      <c r="J5088" t="b">
        <v>0</v>
      </c>
      <c r="L5088">
        <f t="shared" si="80"/>
        <v>7</v>
      </c>
    </row>
    <row r="5089" spans="1:12" x14ac:dyDescent="0.3">
      <c r="A5089" t="s">
        <v>720</v>
      </c>
      <c r="B5089" s="97" t="s">
        <v>1060</v>
      </c>
      <c r="C5089" t="s">
        <v>723</v>
      </c>
      <c r="D5089" t="b">
        <v>0</v>
      </c>
      <c r="E5089" t="b">
        <v>0</v>
      </c>
      <c r="F5089" t="b">
        <v>0</v>
      </c>
      <c r="G5089" t="b">
        <v>0</v>
      </c>
      <c r="H5089" t="b">
        <v>0</v>
      </c>
      <c r="I5089" t="b">
        <v>0</v>
      </c>
      <c r="J5089" t="b">
        <v>0</v>
      </c>
      <c r="L5089">
        <f t="shared" si="80"/>
        <v>7</v>
      </c>
    </row>
    <row r="5090" spans="1:12" x14ac:dyDescent="0.3">
      <c r="A5090" t="s">
        <v>720</v>
      </c>
      <c r="B5090" s="97" t="s">
        <v>1060</v>
      </c>
      <c r="C5090" t="s">
        <v>723</v>
      </c>
      <c r="D5090" t="b">
        <v>0</v>
      </c>
      <c r="E5090" t="b">
        <v>0</v>
      </c>
      <c r="F5090" t="b">
        <v>0</v>
      </c>
      <c r="G5090" t="b">
        <v>0</v>
      </c>
      <c r="H5090" t="b">
        <v>0</v>
      </c>
      <c r="I5090" t="b">
        <v>1</v>
      </c>
      <c r="J5090" t="b">
        <v>0</v>
      </c>
      <c r="L5090">
        <f t="shared" si="80"/>
        <v>6</v>
      </c>
    </row>
    <row r="5091" spans="1:12" x14ac:dyDescent="0.3">
      <c r="A5091" t="s">
        <v>720</v>
      </c>
      <c r="B5091" s="97" t="s">
        <v>1060</v>
      </c>
      <c r="C5091" t="s">
        <v>723</v>
      </c>
      <c r="D5091" t="b">
        <v>0</v>
      </c>
      <c r="E5091" t="b">
        <v>0</v>
      </c>
      <c r="F5091" t="b">
        <v>0</v>
      </c>
      <c r="G5091" t="b">
        <v>0</v>
      </c>
      <c r="H5091" t="b">
        <v>0</v>
      </c>
      <c r="I5091" t="b">
        <v>0</v>
      </c>
      <c r="J5091" t="b">
        <v>0</v>
      </c>
      <c r="L5091">
        <f t="shared" si="80"/>
        <v>7</v>
      </c>
    </row>
    <row r="5092" spans="1:12" x14ac:dyDescent="0.3">
      <c r="A5092" t="s">
        <v>720</v>
      </c>
      <c r="B5092" s="97" t="s">
        <v>1060</v>
      </c>
      <c r="C5092" t="s">
        <v>723</v>
      </c>
      <c r="D5092" t="b">
        <v>0</v>
      </c>
      <c r="E5092" t="b">
        <v>0</v>
      </c>
      <c r="F5092" t="b">
        <v>0</v>
      </c>
      <c r="G5092" t="b">
        <v>0</v>
      </c>
      <c r="H5092" t="b">
        <v>0</v>
      </c>
      <c r="I5092" t="b">
        <v>0</v>
      </c>
      <c r="J5092" t="b">
        <v>0</v>
      </c>
      <c r="L5092">
        <f t="shared" si="80"/>
        <v>7</v>
      </c>
    </row>
    <row r="5093" spans="1:12" x14ac:dyDescent="0.3">
      <c r="A5093" t="s">
        <v>720</v>
      </c>
      <c r="B5093" s="97" t="s">
        <v>1060</v>
      </c>
      <c r="C5093" t="s">
        <v>723</v>
      </c>
      <c r="D5093" t="b">
        <v>0</v>
      </c>
      <c r="E5093" t="b">
        <v>0</v>
      </c>
      <c r="F5093" t="b">
        <v>0</v>
      </c>
      <c r="G5093" t="b">
        <v>0</v>
      </c>
      <c r="H5093" t="b">
        <v>0</v>
      </c>
      <c r="I5093" t="b">
        <v>1</v>
      </c>
      <c r="J5093" t="b">
        <v>0</v>
      </c>
      <c r="L5093">
        <f t="shared" si="80"/>
        <v>6</v>
      </c>
    </row>
    <row r="5094" spans="1:12" x14ac:dyDescent="0.3">
      <c r="A5094" t="s">
        <v>720</v>
      </c>
      <c r="B5094" s="97" t="s">
        <v>1060</v>
      </c>
      <c r="C5094" t="s">
        <v>723</v>
      </c>
      <c r="D5094" t="b">
        <v>0</v>
      </c>
      <c r="E5094" t="b">
        <v>0</v>
      </c>
      <c r="F5094" t="b">
        <v>0</v>
      </c>
      <c r="G5094" t="b">
        <v>0</v>
      </c>
      <c r="H5094" t="b">
        <v>0</v>
      </c>
      <c r="I5094" t="b">
        <v>1</v>
      </c>
      <c r="J5094" t="b">
        <v>0</v>
      </c>
      <c r="L5094">
        <f t="shared" si="80"/>
        <v>6</v>
      </c>
    </row>
    <row r="5095" spans="1:12" x14ac:dyDescent="0.3">
      <c r="A5095" t="s">
        <v>720</v>
      </c>
      <c r="B5095" s="97" t="s">
        <v>1060</v>
      </c>
      <c r="C5095" t="s">
        <v>723</v>
      </c>
      <c r="D5095" t="b">
        <v>0</v>
      </c>
      <c r="E5095" t="b">
        <v>0</v>
      </c>
      <c r="F5095" t="b">
        <v>0</v>
      </c>
      <c r="G5095" t="b">
        <v>0</v>
      </c>
      <c r="H5095" t="b">
        <v>0</v>
      </c>
      <c r="I5095" t="b">
        <v>1</v>
      </c>
      <c r="J5095" t="b">
        <v>0</v>
      </c>
      <c r="L5095">
        <f t="shared" si="80"/>
        <v>6</v>
      </c>
    </row>
    <row r="5096" spans="1:12" x14ac:dyDescent="0.3">
      <c r="A5096" t="s">
        <v>720</v>
      </c>
      <c r="B5096" s="97" t="s">
        <v>1060</v>
      </c>
      <c r="C5096" t="s">
        <v>723</v>
      </c>
      <c r="D5096" t="b">
        <v>0</v>
      </c>
      <c r="E5096" t="b">
        <v>0</v>
      </c>
      <c r="F5096" t="b">
        <v>0</v>
      </c>
      <c r="G5096" t="b">
        <v>0</v>
      </c>
      <c r="H5096" t="b">
        <v>0</v>
      </c>
      <c r="I5096" t="b">
        <v>0</v>
      </c>
      <c r="J5096" t="b">
        <v>0</v>
      </c>
      <c r="L5096">
        <f t="shared" si="80"/>
        <v>7</v>
      </c>
    </row>
    <row r="5097" spans="1:12" x14ac:dyDescent="0.3">
      <c r="A5097" t="s">
        <v>720</v>
      </c>
      <c r="B5097" s="97" t="s">
        <v>1060</v>
      </c>
      <c r="C5097" t="s">
        <v>723</v>
      </c>
      <c r="D5097" t="b">
        <v>0</v>
      </c>
      <c r="E5097" t="b">
        <v>0</v>
      </c>
      <c r="F5097" t="b">
        <v>0</v>
      </c>
      <c r="G5097" t="b">
        <v>0</v>
      </c>
      <c r="H5097" t="b">
        <v>0</v>
      </c>
      <c r="I5097" t="b">
        <v>0</v>
      </c>
      <c r="J5097" t="b">
        <v>0</v>
      </c>
      <c r="L5097">
        <f t="shared" si="80"/>
        <v>7</v>
      </c>
    </row>
    <row r="5098" spans="1:12" x14ac:dyDescent="0.3">
      <c r="A5098" t="s">
        <v>720</v>
      </c>
      <c r="B5098" s="97" t="s">
        <v>1060</v>
      </c>
      <c r="C5098" t="s">
        <v>130</v>
      </c>
      <c r="D5098" t="b">
        <v>0</v>
      </c>
      <c r="E5098" t="b">
        <v>0</v>
      </c>
      <c r="F5098" t="b">
        <v>0</v>
      </c>
      <c r="G5098" t="b">
        <v>0</v>
      </c>
      <c r="H5098" t="b">
        <v>0</v>
      </c>
      <c r="I5098" t="b">
        <v>0</v>
      </c>
      <c r="J5098" t="b">
        <v>0</v>
      </c>
      <c r="L5098">
        <f t="shared" si="80"/>
        <v>7</v>
      </c>
    </row>
    <row r="5099" spans="1:12" x14ac:dyDescent="0.3">
      <c r="A5099" t="s">
        <v>720</v>
      </c>
      <c r="B5099" s="97" t="s">
        <v>1060</v>
      </c>
      <c r="C5099" t="s">
        <v>130</v>
      </c>
      <c r="D5099" t="b">
        <v>0</v>
      </c>
      <c r="E5099" t="b">
        <v>0</v>
      </c>
      <c r="F5099" t="b">
        <v>0</v>
      </c>
      <c r="G5099" t="b">
        <v>0</v>
      </c>
      <c r="H5099" t="b">
        <v>0</v>
      </c>
      <c r="I5099" t="b">
        <v>0</v>
      </c>
      <c r="J5099" t="b">
        <v>0</v>
      </c>
      <c r="L5099">
        <f t="shared" si="80"/>
        <v>7</v>
      </c>
    </row>
    <row r="5100" spans="1:12" x14ac:dyDescent="0.3">
      <c r="A5100" t="s">
        <v>720</v>
      </c>
      <c r="B5100" s="97" t="s">
        <v>1060</v>
      </c>
      <c r="C5100" t="s">
        <v>130</v>
      </c>
      <c r="D5100" t="b">
        <v>0</v>
      </c>
      <c r="E5100" t="b">
        <v>0</v>
      </c>
      <c r="F5100" t="b">
        <v>0</v>
      </c>
      <c r="G5100" t="b">
        <v>0</v>
      </c>
      <c r="H5100" t="b">
        <v>0</v>
      </c>
      <c r="I5100" t="b">
        <v>0</v>
      </c>
      <c r="J5100" t="b">
        <v>0</v>
      </c>
      <c r="L5100">
        <f t="shared" si="80"/>
        <v>7</v>
      </c>
    </row>
    <row r="5101" spans="1:12" x14ac:dyDescent="0.3">
      <c r="A5101" t="s">
        <v>720</v>
      </c>
      <c r="B5101" s="97" t="s">
        <v>1060</v>
      </c>
      <c r="C5101" t="s">
        <v>130</v>
      </c>
      <c r="D5101" t="b">
        <v>0</v>
      </c>
      <c r="E5101" t="b">
        <v>0</v>
      </c>
      <c r="F5101" t="b">
        <v>0</v>
      </c>
      <c r="G5101" t="b">
        <v>0</v>
      </c>
      <c r="H5101" t="b">
        <v>0</v>
      </c>
      <c r="I5101" t="b">
        <v>0</v>
      </c>
      <c r="J5101" t="b">
        <v>0</v>
      </c>
      <c r="L5101">
        <f t="shared" si="80"/>
        <v>7</v>
      </c>
    </row>
    <row r="5102" spans="1:12" x14ac:dyDescent="0.3">
      <c r="A5102" t="s">
        <v>720</v>
      </c>
      <c r="B5102" s="97" t="s">
        <v>1060</v>
      </c>
      <c r="C5102" t="s">
        <v>130</v>
      </c>
      <c r="D5102" t="b">
        <v>0</v>
      </c>
      <c r="E5102" t="b">
        <v>0</v>
      </c>
      <c r="F5102" t="b">
        <v>0</v>
      </c>
      <c r="G5102" t="b">
        <v>0</v>
      </c>
      <c r="H5102" t="b">
        <v>0</v>
      </c>
      <c r="I5102" t="b">
        <v>0</v>
      </c>
      <c r="J5102" t="b">
        <v>0</v>
      </c>
      <c r="L5102">
        <f t="shared" si="80"/>
        <v>7</v>
      </c>
    </row>
    <row r="5103" spans="1:12" x14ac:dyDescent="0.3">
      <c r="A5103" t="s">
        <v>720</v>
      </c>
      <c r="B5103" s="97" t="s">
        <v>1060</v>
      </c>
      <c r="C5103" t="s">
        <v>130</v>
      </c>
      <c r="D5103" t="b">
        <v>0</v>
      </c>
      <c r="E5103" t="b">
        <v>0</v>
      </c>
      <c r="F5103" t="b">
        <v>0</v>
      </c>
      <c r="G5103" t="b">
        <v>0</v>
      </c>
      <c r="H5103" t="b">
        <v>0</v>
      </c>
      <c r="I5103" t="b">
        <v>0</v>
      </c>
      <c r="J5103" t="b">
        <v>0</v>
      </c>
      <c r="L5103">
        <f t="shared" si="80"/>
        <v>7</v>
      </c>
    </row>
    <row r="5104" spans="1:12" x14ac:dyDescent="0.3">
      <c r="A5104" t="s">
        <v>720</v>
      </c>
      <c r="B5104" s="97" t="s">
        <v>1060</v>
      </c>
      <c r="C5104" t="s">
        <v>130</v>
      </c>
      <c r="D5104" t="b">
        <v>0</v>
      </c>
      <c r="E5104" t="b">
        <v>0</v>
      </c>
      <c r="F5104" t="b">
        <v>0</v>
      </c>
      <c r="G5104" t="b">
        <v>0</v>
      </c>
      <c r="H5104" t="b">
        <v>0</v>
      </c>
      <c r="I5104" t="b">
        <v>0</v>
      </c>
      <c r="J5104" t="b">
        <v>0</v>
      </c>
      <c r="L5104">
        <f t="shared" si="80"/>
        <v>7</v>
      </c>
    </row>
    <row r="5105" spans="1:12" x14ac:dyDescent="0.3">
      <c r="A5105" t="s">
        <v>720</v>
      </c>
      <c r="B5105" s="97" t="s">
        <v>1060</v>
      </c>
      <c r="C5105" t="s">
        <v>130</v>
      </c>
      <c r="D5105" t="b">
        <v>0</v>
      </c>
      <c r="E5105" t="b">
        <v>0</v>
      </c>
      <c r="F5105" t="b">
        <v>0</v>
      </c>
      <c r="G5105" t="b">
        <v>0</v>
      </c>
      <c r="H5105" t="b">
        <v>0</v>
      </c>
      <c r="I5105" t="b">
        <v>0</v>
      </c>
      <c r="J5105" t="b">
        <v>0</v>
      </c>
      <c r="L5105">
        <f t="shared" si="80"/>
        <v>7</v>
      </c>
    </row>
    <row r="5106" spans="1:12" x14ac:dyDescent="0.3">
      <c r="A5106" t="s">
        <v>720</v>
      </c>
      <c r="B5106" s="97" t="s">
        <v>1060</v>
      </c>
      <c r="C5106" t="s">
        <v>130</v>
      </c>
      <c r="D5106" t="b">
        <v>0</v>
      </c>
      <c r="E5106" t="b">
        <v>0</v>
      </c>
      <c r="F5106" t="b">
        <v>0</v>
      </c>
      <c r="G5106" t="b">
        <v>0</v>
      </c>
      <c r="H5106" t="b">
        <v>0</v>
      </c>
      <c r="I5106" t="b">
        <v>0</v>
      </c>
      <c r="J5106" t="b">
        <v>0</v>
      </c>
      <c r="L5106">
        <f t="shared" si="80"/>
        <v>7</v>
      </c>
    </row>
    <row r="5107" spans="1:12" x14ac:dyDescent="0.3">
      <c r="A5107" t="s">
        <v>720</v>
      </c>
      <c r="B5107" s="97" t="s">
        <v>1060</v>
      </c>
      <c r="C5107" t="s">
        <v>130</v>
      </c>
      <c r="D5107" t="b">
        <v>0</v>
      </c>
      <c r="E5107" t="b">
        <v>0</v>
      </c>
      <c r="F5107" t="b">
        <v>0</v>
      </c>
      <c r="G5107" t="b">
        <v>0</v>
      </c>
      <c r="H5107" t="b">
        <v>0</v>
      </c>
      <c r="I5107" t="b">
        <v>0</v>
      </c>
      <c r="J5107" t="b">
        <v>0</v>
      </c>
      <c r="L5107">
        <f t="shared" si="80"/>
        <v>7</v>
      </c>
    </row>
    <row r="5108" spans="1:12" x14ac:dyDescent="0.3">
      <c r="A5108" t="s">
        <v>720</v>
      </c>
      <c r="B5108" s="97" t="s">
        <v>1060</v>
      </c>
      <c r="C5108" t="s">
        <v>130</v>
      </c>
      <c r="D5108" t="b">
        <v>0</v>
      </c>
      <c r="E5108" t="b">
        <v>0</v>
      </c>
      <c r="F5108" t="b">
        <v>0</v>
      </c>
      <c r="G5108" t="b">
        <v>0</v>
      </c>
      <c r="H5108" t="b">
        <v>0</v>
      </c>
      <c r="I5108" t="b">
        <v>0</v>
      </c>
      <c r="J5108" t="b">
        <v>0</v>
      </c>
      <c r="L5108">
        <f t="shared" si="80"/>
        <v>7</v>
      </c>
    </row>
    <row r="5109" spans="1:12" x14ac:dyDescent="0.3">
      <c r="A5109" t="s">
        <v>720</v>
      </c>
      <c r="B5109" s="97" t="s">
        <v>1060</v>
      </c>
      <c r="C5109" t="s">
        <v>130</v>
      </c>
      <c r="D5109" t="b">
        <v>0</v>
      </c>
      <c r="E5109" t="b">
        <v>0</v>
      </c>
      <c r="F5109" t="b">
        <v>0</v>
      </c>
      <c r="G5109" t="b">
        <v>0</v>
      </c>
      <c r="H5109" t="b">
        <v>0</v>
      </c>
      <c r="I5109" t="b">
        <v>0</v>
      </c>
      <c r="J5109" t="b">
        <v>0</v>
      </c>
      <c r="L5109">
        <f t="shared" si="80"/>
        <v>7</v>
      </c>
    </row>
    <row r="5110" spans="1:12" x14ac:dyDescent="0.3">
      <c r="A5110" t="s">
        <v>720</v>
      </c>
      <c r="B5110" s="97" t="s">
        <v>1060</v>
      </c>
      <c r="C5110" t="s">
        <v>130</v>
      </c>
      <c r="D5110" t="b">
        <v>0</v>
      </c>
      <c r="E5110" t="b">
        <v>0</v>
      </c>
      <c r="F5110" t="b">
        <v>0</v>
      </c>
      <c r="G5110" t="b">
        <v>0</v>
      </c>
      <c r="H5110" t="b">
        <v>0</v>
      </c>
      <c r="I5110" t="b">
        <v>0</v>
      </c>
      <c r="J5110" t="b">
        <v>0</v>
      </c>
      <c r="L5110">
        <f t="shared" si="80"/>
        <v>7</v>
      </c>
    </row>
    <row r="5111" spans="1:12" x14ac:dyDescent="0.3">
      <c r="A5111" t="s">
        <v>720</v>
      </c>
      <c r="B5111" s="97" t="s">
        <v>1060</v>
      </c>
      <c r="C5111" t="s">
        <v>130</v>
      </c>
      <c r="D5111" t="b">
        <v>0</v>
      </c>
      <c r="E5111" t="b">
        <v>0</v>
      </c>
      <c r="F5111" t="b">
        <v>0</v>
      </c>
      <c r="G5111" t="b">
        <v>0</v>
      </c>
      <c r="H5111" t="b">
        <v>0</v>
      </c>
      <c r="I5111" t="b">
        <v>0</v>
      </c>
      <c r="J5111" t="b">
        <v>0</v>
      </c>
      <c r="L5111">
        <f t="shared" si="80"/>
        <v>7</v>
      </c>
    </row>
    <row r="5112" spans="1:12" x14ac:dyDescent="0.3">
      <c r="A5112" t="s">
        <v>720</v>
      </c>
      <c r="B5112" s="97" t="s">
        <v>1060</v>
      </c>
      <c r="C5112" t="s">
        <v>130</v>
      </c>
      <c r="D5112" t="b">
        <v>0</v>
      </c>
      <c r="E5112" t="b">
        <v>0</v>
      </c>
      <c r="F5112" t="b">
        <v>0</v>
      </c>
      <c r="G5112" t="b">
        <v>0</v>
      </c>
      <c r="H5112" t="b">
        <v>0</v>
      </c>
      <c r="I5112" t="b">
        <v>0</v>
      </c>
      <c r="J5112" t="b">
        <v>0</v>
      </c>
      <c r="L5112">
        <f t="shared" si="80"/>
        <v>7</v>
      </c>
    </row>
    <row r="5113" spans="1:12" x14ac:dyDescent="0.3">
      <c r="A5113" t="s">
        <v>720</v>
      </c>
      <c r="B5113" s="97" t="s">
        <v>1060</v>
      </c>
      <c r="C5113" t="s">
        <v>130</v>
      </c>
      <c r="D5113" t="b">
        <v>0</v>
      </c>
      <c r="E5113" t="b">
        <v>0</v>
      </c>
      <c r="F5113" t="b">
        <v>0</v>
      </c>
      <c r="G5113" t="b">
        <v>0</v>
      </c>
      <c r="H5113" t="b">
        <v>0</v>
      </c>
      <c r="I5113" t="b">
        <v>0</v>
      </c>
      <c r="J5113" t="b">
        <v>0</v>
      </c>
      <c r="L5113">
        <f t="shared" si="80"/>
        <v>7</v>
      </c>
    </row>
    <row r="5114" spans="1:12" x14ac:dyDescent="0.3">
      <c r="A5114" t="s">
        <v>720</v>
      </c>
      <c r="B5114" s="97" t="s">
        <v>1060</v>
      </c>
      <c r="C5114" t="s">
        <v>130</v>
      </c>
      <c r="D5114" t="b">
        <v>0</v>
      </c>
      <c r="E5114" t="b">
        <v>0</v>
      </c>
      <c r="F5114" t="b">
        <v>0</v>
      </c>
      <c r="G5114" t="b">
        <v>0</v>
      </c>
      <c r="H5114" t="b">
        <v>0</v>
      </c>
      <c r="I5114" t="b">
        <v>0</v>
      </c>
      <c r="J5114" t="b">
        <v>0</v>
      </c>
      <c r="L5114">
        <f t="shared" si="80"/>
        <v>7</v>
      </c>
    </row>
    <row r="5115" spans="1:12" x14ac:dyDescent="0.3">
      <c r="A5115" t="s">
        <v>720</v>
      </c>
      <c r="B5115" s="97" t="s">
        <v>1060</v>
      </c>
      <c r="C5115" t="s">
        <v>130</v>
      </c>
      <c r="D5115" t="b">
        <v>0</v>
      </c>
      <c r="E5115" t="b">
        <v>0</v>
      </c>
      <c r="F5115" t="b">
        <v>0</v>
      </c>
      <c r="G5115" t="b">
        <v>0</v>
      </c>
      <c r="H5115" t="b">
        <v>0</v>
      </c>
      <c r="I5115" t="b">
        <v>0</v>
      </c>
      <c r="J5115" t="b">
        <v>0</v>
      </c>
      <c r="L5115">
        <f t="shared" si="80"/>
        <v>7</v>
      </c>
    </row>
    <row r="5116" spans="1:12" x14ac:dyDescent="0.3">
      <c r="A5116" t="s">
        <v>720</v>
      </c>
      <c r="B5116" s="97" t="s">
        <v>1060</v>
      </c>
      <c r="C5116" t="s">
        <v>130</v>
      </c>
      <c r="D5116" t="b">
        <v>0</v>
      </c>
      <c r="E5116" t="b">
        <v>0</v>
      </c>
      <c r="F5116" t="b">
        <v>0</v>
      </c>
      <c r="G5116" t="b">
        <v>0</v>
      </c>
      <c r="H5116" t="b">
        <v>0</v>
      </c>
      <c r="I5116" t="b">
        <v>0</v>
      </c>
      <c r="J5116" t="b">
        <v>0</v>
      </c>
      <c r="L5116">
        <f t="shared" si="80"/>
        <v>7</v>
      </c>
    </row>
    <row r="5117" spans="1:12" x14ac:dyDescent="0.3">
      <c r="A5117" t="s">
        <v>720</v>
      </c>
      <c r="B5117" s="97" t="s">
        <v>1060</v>
      </c>
      <c r="C5117" t="s">
        <v>130</v>
      </c>
      <c r="D5117" t="b">
        <v>0</v>
      </c>
      <c r="E5117" t="b">
        <v>0</v>
      </c>
      <c r="F5117" t="b">
        <v>0</v>
      </c>
      <c r="G5117" t="b">
        <v>0</v>
      </c>
      <c r="H5117" t="b">
        <v>0</v>
      </c>
      <c r="I5117" t="b">
        <v>0</v>
      </c>
      <c r="J5117" t="b">
        <v>0</v>
      </c>
      <c r="L5117">
        <f t="shared" si="80"/>
        <v>7</v>
      </c>
    </row>
    <row r="5118" spans="1:12" x14ac:dyDescent="0.3">
      <c r="A5118" t="s">
        <v>720</v>
      </c>
      <c r="B5118" s="97" t="s">
        <v>1060</v>
      </c>
      <c r="C5118" t="s">
        <v>130</v>
      </c>
      <c r="D5118" t="b">
        <v>0</v>
      </c>
      <c r="E5118" t="b">
        <v>0</v>
      </c>
      <c r="F5118" t="b">
        <v>0</v>
      </c>
      <c r="G5118" t="b">
        <v>0</v>
      </c>
      <c r="H5118" t="b">
        <v>0</v>
      </c>
      <c r="I5118" t="b">
        <v>0</v>
      </c>
      <c r="J5118" t="b">
        <v>0</v>
      </c>
      <c r="L5118">
        <f t="shared" si="80"/>
        <v>7</v>
      </c>
    </row>
    <row r="5119" spans="1:12" x14ac:dyDescent="0.3">
      <c r="A5119" t="s">
        <v>720</v>
      </c>
      <c r="B5119" s="97" t="s">
        <v>1060</v>
      </c>
      <c r="C5119" t="s">
        <v>130</v>
      </c>
      <c r="D5119" t="b">
        <v>0</v>
      </c>
      <c r="E5119" t="b">
        <v>0</v>
      </c>
      <c r="F5119" t="b">
        <v>0</v>
      </c>
      <c r="G5119" t="b">
        <v>0</v>
      </c>
      <c r="H5119" t="b">
        <v>0</v>
      </c>
      <c r="I5119" t="b">
        <v>0</v>
      </c>
      <c r="J5119" t="b">
        <v>0</v>
      </c>
      <c r="L5119">
        <f t="shared" si="80"/>
        <v>7</v>
      </c>
    </row>
    <row r="5120" spans="1:12" x14ac:dyDescent="0.3">
      <c r="A5120" t="s">
        <v>720</v>
      </c>
      <c r="B5120" s="97" t="s">
        <v>1060</v>
      </c>
      <c r="C5120" t="s">
        <v>130</v>
      </c>
      <c r="D5120" t="b">
        <v>0</v>
      </c>
      <c r="E5120" t="b">
        <v>0</v>
      </c>
      <c r="F5120" t="b">
        <v>0</v>
      </c>
      <c r="G5120" t="b">
        <v>0</v>
      </c>
      <c r="H5120" t="b">
        <v>0</v>
      </c>
      <c r="I5120" t="b">
        <v>0</v>
      </c>
      <c r="J5120" t="b">
        <v>0</v>
      </c>
      <c r="L5120">
        <f t="shared" si="80"/>
        <v>7</v>
      </c>
    </row>
    <row r="5121" spans="1:12" x14ac:dyDescent="0.3">
      <c r="A5121" t="s">
        <v>720</v>
      </c>
      <c r="B5121" s="97" t="s">
        <v>1060</v>
      </c>
      <c r="C5121" t="s">
        <v>130</v>
      </c>
      <c r="D5121" t="b">
        <v>0</v>
      </c>
      <c r="E5121" t="b">
        <v>0</v>
      </c>
      <c r="F5121" t="b">
        <v>0</v>
      </c>
      <c r="G5121" t="b">
        <v>0</v>
      </c>
      <c r="H5121" t="b">
        <v>0</v>
      </c>
      <c r="I5121" t="b">
        <v>0</v>
      </c>
      <c r="J5121" t="b">
        <v>0</v>
      </c>
      <c r="L5121">
        <f t="shared" si="80"/>
        <v>7</v>
      </c>
    </row>
    <row r="5122" spans="1:12" x14ac:dyDescent="0.3">
      <c r="A5122" t="s">
        <v>720</v>
      </c>
      <c r="B5122" s="97" t="s">
        <v>1060</v>
      </c>
      <c r="C5122" t="s">
        <v>130</v>
      </c>
      <c r="D5122" t="b">
        <v>0</v>
      </c>
      <c r="E5122" t="b">
        <v>0</v>
      </c>
      <c r="F5122" t="b">
        <v>0</v>
      </c>
      <c r="G5122" t="b">
        <v>0</v>
      </c>
      <c r="H5122" t="b">
        <v>0</v>
      </c>
      <c r="I5122" t="b">
        <v>0</v>
      </c>
      <c r="J5122" t="b">
        <v>0</v>
      </c>
      <c r="L5122">
        <f t="shared" si="80"/>
        <v>7</v>
      </c>
    </row>
    <row r="5123" spans="1:12" x14ac:dyDescent="0.3">
      <c r="A5123" t="s">
        <v>720</v>
      </c>
      <c r="B5123" s="97" t="s">
        <v>1060</v>
      </c>
      <c r="C5123" t="s">
        <v>130</v>
      </c>
      <c r="D5123" t="b">
        <v>0</v>
      </c>
      <c r="E5123" t="b">
        <v>0</v>
      </c>
      <c r="F5123" t="b">
        <v>0</v>
      </c>
      <c r="G5123" t="b">
        <v>0</v>
      </c>
      <c r="H5123" t="b">
        <v>0</v>
      </c>
      <c r="I5123" t="b">
        <v>0</v>
      </c>
      <c r="J5123" t="b">
        <v>0</v>
      </c>
      <c r="L5123">
        <f t="shared" si="80"/>
        <v>7</v>
      </c>
    </row>
    <row r="5124" spans="1:12" x14ac:dyDescent="0.3">
      <c r="A5124" t="s">
        <v>720</v>
      </c>
      <c r="B5124" s="97" t="s">
        <v>1060</v>
      </c>
      <c r="C5124" t="s">
        <v>130</v>
      </c>
      <c r="D5124" t="b">
        <v>0</v>
      </c>
      <c r="E5124" t="b">
        <v>0</v>
      </c>
      <c r="F5124" t="b">
        <v>0</v>
      </c>
      <c r="G5124" t="b">
        <v>0</v>
      </c>
      <c r="H5124" t="b">
        <v>0</v>
      </c>
      <c r="I5124" t="b">
        <v>0</v>
      </c>
      <c r="J5124" t="b">
        <v>0</v>
      </c>
      <c r="L5124">
        <f t="shared" si="80"/>
        <v>7</v>
      </c>
    </row>
    <row r="5125" spans="1:12" x14ac:dyDescent="0.3">
      <c r="A5125" t="s">
        <v>720</v>
      </c>
      <c r="B5125" s="97" t="s">
        <v>1060</v>
      </c>
      <c r="C5125" t="s">
        <v>130</v>
      </c>
      <c r="D5125" t="b">
        <v>0</v>
      </c>
      <c r="E5125" t="b">
        <v>0</v>
      </c>
      <c r="F5125" t="b">
        <v>0</v>
      </c>
      <c r="G5125" t="b">
        <v>0</v>
      </c>
      <c r="H5125" t="b">
        <v>0</v>
      </c>
      <c r="I5125" t="b">
        <v>0</v>
      </c>
      <c r="J5125" t="b">
        <v>0</v>
      </c>
      <c r="L5125">
        <f t="shared" si="80"/>
        <v>7</v>
      </c>
    </row>
    <row r="5126" spans="1:12" x14ac:dyDescent="0.3">
      <c r="A5126" t="s">
        <v>720</v>
      </c>
      <c r="B5126" s="97" t="s">
        <v>1060</v>
      </c>
      <c r="C5126" t="s">
        <v>130</v>
      </c>
      <c r="D5126" t="b">
        <v>0</v>
      </c>
      <c r="E5126" t="b">
        <v>0</v>
      </c>
      <c r="F5126" t="b">
        <v>0</v>
      </c>
      <c r="G5126" t="b">
        <v>0</v>
      </c>
      <c r="H5126" t="b">
        <v>0</v>
      </c>
      <c r="I5126" t="b">
        <v>0</v>
      </c>
      <c r="J5126" t="b">
        <v>0</v>
      </c>
      <c r="L5126">
        <f t="shared" si="80"/>
        <v>7</v>
      </c>
    </row>
    <row r="5127" spans="1:12" x14ac:dyDescent="0.3">
      <c r="A5127" t="s">
        <v>720</v>
      </c>
      <c r="B5127" s="97" t="s">
        <v>1060</v>
      </c>
      <c r="C5127" t="s">
        <v>130</v>
      </c>
      <c r="D5127" t="b">
        <v>0</v>
      </c>
      <c r="E5127" t="b">
        <v>0</v>
      </c>
      <c r="F5127" t="b">
        <v>0</v>
      </c>
      <c r="G5127" t="b">
        <v>0</v>
      </c>
      <c r="H5127" t="b">
        <v>0</v>
      </c>
      <c r="I5127" t="b">
        <v>0</v>
      </c>
      <c r="J5127" t="b">
        <v>0</v>
      </c>
      <c r="L5127">
        <f t="shared" si="80"/>
        <v>7</v>
      </c>
    </row>
    <row r="5128" spans="1:12" x14ac:dyDescent="0.3">
      <c r="A5128" t="s">
        <v>720</v>
      </c>
      <c r="B5128" s="97" t="s">
        <v>1060</v>
      </c>
      <c r="C5128" t="s">
        <v>130</v>
      </c>
      <c r="D5128" t="b">
        <v>0</v>
      </c>
      <c r="E5128" t="b">
        <v>0</v>
      </c>
      <c r="F5128" t="b">
        <v>0</v>
      </c>
      <c r="G5128" t="b">
        <v>0</v>
      </c>
      <c r="H5128" t="b">
        <v>0</v>
      </c>
      <c r="I5128" t="b">
        <v>0</v>
      </c>
      <c r="J5128" t="b">
        <v>0</v>
      </c>
      <c r="L5128">
        <f t="shared" si="80"/>
        <v>7</v>
      </c>
    </row>
    <row r="5129" spans="1:12" x14ac:dyDescent="0.3">
      <c r="A5129" t="s">
        <v>720</v>
      </c>
      <c r="B5129" s="97" t="s">
        <v>1060</v>
      </c>
      <c r="C5129" t="s">
        <v>130</v>
      </c>
      <c r="D5129" t="b">
        <v>0</v>
      </c>
      <c r="E5129" t="b">
        <v>0</v>
      </c>
      <c r="F5129" t="b">
        <v>0</v>
      </c>
      <c r="G5129" t="b">
        <v>0</v>
      </c>
      <c r="H5129" t="b">
        <v>0</v>
      </c>
      <c r="I5129" t="b">
        <v>0</v>
      </c>
      <c r="J5129" t="b">
        <v>0</v>
      </c>
      <c r="L5129">
        <f t="shared" si="80"/>
        <v>7</v>
      </c>
    </row>
    <row r="5130" spans="1:12" x14ac:dyDescent="0.3">
      <c r="A5130" t="s">
        <v>720</v>
      </c>
      <c r="B5130" s="97" t="s">
        <v>1060</v>
      </c>
      <c r="C5130" t="s">
        <v>130</v>
      </c>
      <c r="D5130" t="b">
        <v>0</v>
      </c>
      <c r="E5130" t="b">
        <v>0</v>
      </c>
      <c r="F5130" t="b">
        <v>0</v>
      </c>
      <c r="G5130" t="b">
        <v>0</v>
      </c>
      <c r="H5130" t="b">
        <v>0</v>
      </c>
      <c r="I5130" t="b">
        <v>0</v>
      </c>
      <c r="J5130" t="b">
        <v>0</v>
      </c>
      <c r="L5130">
        <f t="shared" ref="L5130:L5193" si="81">MATCH(TRUE,D5130:J5130)</f>
        <v>7</v>
      </c>
    </row>
    <row r="5131" spans="1:12" x14ac:dyDescent="0.3">
      <c r="A5131" t="s">
        <v>720</v>
      </c>
      <c r="B5131" s="97" t="s">
        <v>1060</v>
      </c>
      <c r="C5131" t="s">
        <v>130</v>
      </c>
      <c r="D5131" t="b">
        <v>0</v>
      </c>
      <c r="E5131" t="b">
        <v>0</v>
      </c>
      <c r="F5131" t="b">
        <v>0</v>
      </c>
      <c r="G5131" t="b">
        <v>0</v>
      </c>
      <c r="H5131" t="b">
        <v>0</v>
      </c>
      <c r="I5131" t="b">
        <v>0</v>
      </c>
      <c r="J5131" t="b">
        <v>0</v>
      </c>
      <c r="L5131">
        <f t="shared" si="81"/>
        <v>7</v>
      </c>
    </row>
    <row r="5132" spans="1:12" x14ac:dyDescent="0.3">
      <c r="A5132" t="s">
        <v>720</v>
      </c>
      <c r="B5132" s="97" t="s">
        <v>1060</v>
      </c>
      <c r="C5132" t="s">
        <v>130</v>
      </c>
      <c r="D5132" t="b">
        <v>0</v>
      </c>
      <c r="E5132" t="b">
        <v>0</v>
      </c>
      <c r="F5132" t="b">
        <v>0</v>
      </c>
      <c r="G5132" t="b">
        <v>0</v>
      </c>
      <c r="H5132" t="b">
        <v>0</v>
      </c>
      <c r="I5132" t="b">
        <v>0</v>
      </c>
      <c r="J5132" t="b">
        <v>0</v>
      </c>
      <c r="L5132">
        <f t="shared" si="81"/>
        <v>7</v>
      </c>
    </row>
    <row r="5133" spans="1:12" x14ac:dyDescent="0.3">
      <c r="A5133" t="s">
        <v>720</v>
      </c>
      <c r="B5133" s="97" t="s">
        <v>1060</v>
      </c>
      <c r="C5133" t="s">
        <v>130</v>
      </c>
      <c r="D5133" t="b">
        <v>0</v>
      </c>
      <c r="E5133" t="b">
        <v>0</v>
      </c>
      <c r="F5133" t="b">
        <v>0</v>
      </c>
      <c r="G5133" t="b">
        <v>0</v>
      </c>
      <c r="H5133" t="b">
        <v>0</v>
      </c>
      <c r="I5133" t="b">
        <v>0</v>
      </c>
      <c r="J5133" t="b">
        <v>0</v>
      </c>
      <c r="L5133">
        <f t="shared" si="81"/>
        <v>7</v>
      </c>
    </row>
    <row r="5134" spans="1:12" x14ac:dyDescent="0.3">
      <c r="A5134" t="s">
        <v>720</v>
      </c>
      <c r="B5134" s="97" t="s">
        <v>1060</v>
      </c>
      <c r="C5134" t="s">
        <v>130</v>
      </c>
      <c r="D5134" t="b">
        <v>0</v>
      </c>
      <c r="E5134" t="b">
        <v>0</v>
      </c>
      <c r="F5134" t="b">
        <v>0</v>
      </c>
      <c r="G5134" t="b">
        <v>0</v>
      </c>
      <c r="H5134" t="b">
        <v>0</v>
      </c>
      <c r="I5134" t="b">
        <v>0</v>
      </c>
      <c r="J5134" t="b">
        <v>0</v>
      </c>
      <c r="L5134">
        <f t="shared" si="81"/>
        <v>7</v>
      </c>
    </row>
    <row r="5135" spans="1:12" x14ac:dyDescent="0.3">
      <c r="A5135" t="s">
        <v>720</v>
      </c>
      <c r="B5135" s="97" t="s">
        <v>1060</v>
      </c>
      <c r="C5135" t="s">
        <v>167</v>
      </c>
      <c r="D5135" t="b">
        <v>0</v>
      </c>
      <c r="E5135" t="b">
        <v>0</v>
      </c>
      <c r="F5135" t="b">
        <v>0</v>
      </c>
      <c r="G5135" t="b">
        <v>0</v>
      </c>
      <c r="H5135" t="b">
        <v>0</v>
      </c>
      <c r="I5135" t="b">
        <v>0</v>
      </c>
      <c r="J5135" t="b">
        <v>0</v>
      </c>
      <c r="L5135">
        <f t="shared" si="81"/>
        <v>7</v>
      </c>
    </row>
    <row r="5136" spans="1:12" x14ac:dyDescent="0.3">
      <c r="A5136" t="s">
        <v>720</v>
      </c>
      <c r="B5136" s="97" t="s">
        <v>1060</v>
      </c>
      <c r="C5136" t="s">
        <v>167</v>
      </c>
      <c r="D5136" t="b">
        <v>0</v>
      </c>
      <c r="E5136" t="b">
        <v>0</v>
      </c>
      <c r="F5136" t="b">
        <v>0</v>
      </c>
      <c r="G5136" t="b">
        <v>0</v>
      </c>
      <c r="H5136" t="b">
        <v>1</v>
      </c>
      <c r="I5136" t="b">
        <v>0</v>
      </c>
      <c r="J5136" t="b">
        <v>0</v>
      </c>
      <c r="L5136">
        <f t="shared" si="81"/>
        <v>7</v>
      </c>
    </row>
    <row r="5137" spans="1:12" x14ac:dyDescent="0.3">
      <c r="A5137" t="s">
        <v>720</v>
      </c>
      <c r="B5137" s="97" t="s">
        <v>1060</v>
      </c>
      <c r="C5137" t="s">
        <v>128</v>
      </c>
      <c r="D5137" t="b">
        <v>0</v>
      </c>
      <c r="E5137" t="b">
        <v>0</v>
      </c>
      <c r="F5137" t="b">
        <v>0</v>
      </c>
      <c r="G5137" t="b">
        <v>0</v>
      </c>
      <c r="H5137" t="b">
        <v>0</v>
      </c>
      <c r="I5137" t="b">
        <v>1</v>
      </c>
      <c r="J5137" t="b">
        <v>0</v>
      </c>
      <c r="L5137">
        <f t="shared" si="81"/>
        <v>6</v>
      </c>
    </row>
    <row r="5138" spans="1:12" x14ac:dyDescent="0.3">
      <c r="A5138" t="s">
        <v>720</v>
      </c>
      <c r="B5138" s="97" t="s">
        <v>1060</v>
      </c>
      <c r="C5138" t="s">
        <v>128</v>
      </c>
      <c r="D5138" t="b">
        <v>0</v>
      </c>
      <c r="E5138" t="b">
        <v>0</v>
      </c>
      <c r="F5138" t="b">
        <v>0</v>
      </c>
      <c r="G5138" t="b">
        <v>1</v>
      </c>
      <c r="H5138" t="b">
        <v>0</v>
      </c>
      <c r="I5138" t="b">
        <v>1</v>
      </c>
      <c r="J5138" t="b">
        <v>0</v>
      </c>
      <c r="L5138">
        <f t="shared" si="81"/>
        <v>4</v>
      </c>
    </row>
    <row r="5139" spans="1:12" x14ac:dyDescent="0.3">
      <c r="A5139" t="s">
        <v>720</v>
      </c>
      <c r="B5139" s="97" t="s">
        <v>1060</v>
      </c>
      <c r="C5139" t="s">
        <v>128</v>
      </c>
      <c r="D5139" t="b">
        <v>0</v>
      </c>
      <c r="E5139" t="b">
        <v>0</v>
      </c>
      <c r="F5139" t="b">
        <v>0</v>
      </c>
      <c r="G5139" t="b">
        <v>1</v>
      </c>
      <c r="H5139" t="b">
        <v>0</v>
      </c>
      <c r="I5139" t="b">
        <v>0</v>
      </c>
      <c r="J5139" t="b">
        <v>0</v>
      </c>
      <c r="L5139">
        <f t="shared" si="81"/>
        <v>4</v>
      </c>
    </row>
    <row r="5140" spans="1:12" x14ac:dyDescent="0.3">
      <c r="A5140" t="s">
        <v>720</v>
      </c>
      <c r="B5140" s="97" t="s">
        <v>1060</v>
      </c>
      <c r="C5140" t="s">
        <v>128</v>
      </c>
      <c r="D5140" t="b">
        <v>0</v>
      </c>
      <c r="E5140" t="b">
        <v>0</v>
      </c>
      <c r="F5140" t="b">
        <v>0</v>
      </c>
      <c r="G5140" t="b">
        <v>0</v>
      </c>
      <c r="H5140" t="b">
        <v>1</v>
      </c>
      <c r="I5140" t="b">
        <v>1</v>
      </c>
      <c r="J5140" t="b">
        <v>0</v>
      </c>
      <c r="L5140">
        <f t="shared" si="81"/>
        <v>6</v>
      </c>
    </row>
    <row r="5141" spans="1:12" x14ac:dyDescent="0.3">
      <c r="A5141" t="s">
        <v>720</v>
      </c>
      <c r="B5141" s="97" t="s">
        <v>1060</v>
      </c>
      <c r="C5141" t="s">
        <v>128</v>
      </c>
      <c r="D5141" t="b">
        <v>0</v>
      </c>
      <c r="E5141" t="b">
        <v>0</v>
      </c>
      <c r="F5141" t="b">
        <v>1</v>
      </c>
      <c r="G5141" t="b">
        <v>0</v>
      </c>
      <c r="H5141" t="b">
        <v>1</v>
      </c>
      <c r="I5141" t="b">
        <v>0</v>
      </c>
      <c r="J5141" t="b">
        <v>0</v>
      </c>
      <c r="L5141">
        <f t="shared" si="81"/>
        <v>7</v>
      </c>
    </row>
    <row r="5142" spans="1:12" x14ac:dyDescent="0.3">
      <c r="A5142" t="s">
        <v>720</v>
      </c>
      <c r="B5142" s="97" t="s">
        <v>1060</v>
      </c>
      <c r="C5142" t="s">
        <v>128</v>
      </c>
      <c r="D5142" t="b">
        <v>0</v>
      </c>
      <c r="E5142" t="b">
        <v>0</v>
      </c>
      <c r="F5142" t="b">
        <v>0</v>
      </c>
      <c r="G5142" t="b">
        <v>0</v>
      </c>
      <c r="H5142" t="b">
        <v>1</v>
      </c>
      <c r="I5142" t="b">
        <v>0</v>
      </c>
      <c r="J5142" t="b">
        <v>0</v>
      </c>
      <c r="L5142">
        <f t="shared" si="81"/>
        <v>7</v>
      </c>
    </row>
    <row r="5143" spans="1:12" x14ac:dyDescent="0.3">
      <c r="A5143" t="s">
        <v>720</v>
      </c>
      <c r="B5143" s="97" t="s">
        <v>1060</v>
      </c>
      <c r="C5143" t="s">
        <v>128</v>
      </c>
      <c r="D5143" t="b">
        <v>0</v>
      </c>
      <c r="E5143" t="b">
        <v>0</v>
      </c>
      <c r="F5143" t="b">
        <v>0</v>
      </c>
      <c r="G5143" t="b">
        <v>1</v>
      </c>
      <c r="H5143" t="b">
        <v>0</v>
      </c>
      <c r="I5143" t="b">
        <v>0</v>
      </c>
      <c r="J5143" t="b">
        <v>0</v>
      </c>
      <c r="L5143">
        <f t="shared" si="81"/>
        <v>4</v>
      </c>
    </row>
    <row r="5144" spans="1:12" x14ac:dyDescent="0.3">
      <c r="A5144" t="s">
        <v>720</v>
      </c>
      <c r="B5144" s="97" t="s">
        <v>1060</v>
      </c>
      <c r="C5144" t="s">
        <v>128</v>
      </c>
      <c r="D5144" t="b">
        <v>0</v>
      </c>
      <c r="E5144" t="b">
        <v>0</v>
      </c>
      <c r="F5144" t="b">
        <v>0</v>
      </c>
      <c r="G5144" t="b">
        <v>0</v>
      </c>
      <c r="H5144" t="b">
        <v>0</v>
      </c>
      <c r="I5144" t="b">
        <v>1</v>
      </c>
      <c r="J5144" t="b">
        <v>0</v>
      </c>
      <c r="L5144">
        <f t="shared" si="81"/>
        <v>6</v>
      </c>
    </row>
    <row r="5145" spans="1:12" x14ac:dyDescent="0.3">
      <c r="A5145" t="s">
        <v>720</v>
      </c>
      <c r="B5145" s="97" t="s">
        <v>1060</v>
      </c>
      <c r="C5145" t="s">
        <v>128</v>
      </c>
      <c r="D5145" t="b">
        <v>0</v>
      </c>
      <c r="E5145" t="b">
        <v>0</v>
      </c>
      <c r="F5145" t="b">
        <v>0</v>
      </c>
      <c r="G5145" t="b">
        <v>0</v>
      </c>
      <c r="H5145" t="b">
        <v>0</v>
      </c>
      <c r="I5145" t="b">
        <v>0</v>
      </c>
      <c r="J5145" t="b">
        <v>0</v>
      </c>
      <c r="L5145">
        <f t="shared" si="81"/>
        <v>7</v>
      </c>
    </row>
    <row r="5146" spans="1:12" x14ac:dyDescent="0.3">
      <c r="A5146" t="s">
        <v>720</v>
      </c>
      <c r="B5146" s="97" t="s">
        <v>1060</v>
      </c>
      <c r="C5146" t="s">
        <v>128</v>
      </c>
      <c r="D5146" t="b">
        <v>0</v>
      </c>
      <c r="E5146" t="b">
        <v>0</v>
      </c>
      <c r="F5146" t="b">
        <v>0</v>
      </c>
      <c r="G5146" t="b">
        <v>0</v>
      </c>
      <c r="H5146" t="b">
        <v>1</v>
      </c>
      <c r="I5146" t="b">
        <v>0</v>
      </c>
      <c r="J5146" t="b">
        <v>0</v>
      </c>
      <c r="L5146">
        <f t="shared" si="81"/>
        <v>7</v>
      </c>
    </row>
    <row r="5147" spans="1:12" x14ac:dyDescent="0.3">
      <c r="A5147" t="s">
        <v>720</v>
      </c>
      <c r="B5147" s="97" t="s">
        <v>1060</v>
      </c>
      <c r="C5147" t="s">
        <v>128</v>
      </c>
      <c r="D5147" t="b">
        <v>0</v>
      </c>
      <c r="E5147" t="b">
        <v>0</v>
      </c>
      <c r="F5147" t="b">
        <v>0</v>
      </c>
      <c r="G5147" t="b">
        <v>0</v>
      </c>
      <c r="H5147" t="b">
        <v>1</v>
      </c>
      <c r="I5147" t="b">
        <v>0</v>
      </c>
      <c r="J5147" t="b">
        <v>0</v>
      </c>
      <c r="L5147">
        <f t="shared" si="81"/>
        <v>7</v>
      </c>
    </row>
    <row r="5148" spans="1:12" x14ac:dyDescent="0.3">
      <c r="A5148" t="s">
        <v>720</v>
      </c>
      <c r="B5148" s="97" t="s">
        <v>1060</v>
      </c>
      <c r="C5148" t="s">
        <v>128</v>
      </c>
      <c r="D5148" t="b">
        <v>0</v>
      </c>
      <c r="E5148" t="b">
        <v>0</v>
      </c>
      <c r="F5148" t="b">
        <v>0</v>
      </c>
      <c r="G5148" t="b">
        <v>0</v>
      </c>
      <c r="H5148" t="b">
        <v>0</v>
      </c>
      <c r="I5148" t="b">
        <v>0</v>
      </c>
      <c r="J5148" t="b">
        <v>0</v>
      </c>
      <c r="L5148">
        <f t="shared" si="81"/>
        <v>7</v>
      </c>
    </row>
    <row r="5149" spans="1:12" x14ac:dyDescent="0.3">
      <c r="A5149" t="s">
        <v>720</v>
      </c>
      <c r="B5149" s="97" t="s">
        <v>1060</v>
      </c>
      <c r="C5149" t="s">
        <v>128</v>
      </c>
      <c r="D5149" t="b">
        <v>0</v>
      </c>
      <c r="E5149" t="b">
        <v>0</v>
      </c>
      <c r="F5149" t="b">
        <v>0</v>
      </c>
      <c r="G5149" t="b">
        <v>0</v>
      </c>
      <c r="H5149" t="b">
        <v>0</v>
      </c>
      <c r="I5149" t="b">
        <v>0</v>
      </c>
      <c r="J5149" t="b">
        <v>0</v>
      </c>
      <c r="L5149">
        <f t="shared" si="81"/>
        <v>7</v>
      </c>
    </row>
    <row r="5150" spans="1:12" x14ac:dyDescent="0.3">
      <c r="A5150" t="s">
        <v>720</v>
      </c>
      <c r="B5150" s="97" t="s">
        <v>1060</v>
      </c>
      <c r="C5150" t="s">
        <v>128</v>
      </c>
      <c r="D5150" t="b">
        <v>0</v>
      </c>
      <c r="E5150" t="b">
        <v>0</v>
      </c>
      <c r="F5150" t="b">
        <v>0</v>
      </c>
      <c r="G5150" t="b">
        <v>0</v>
      </c>
      <c r="H5150" t="b">
        <v>1</v>
      </c>
      <c r="I5150" t="b">
        <v>0</v>
      </c>
      <c r="J5150" t="b">
        <v>0</v>
      </c>
      <c r="L5150">
        <f t="shared" si="81"/>
        <v>7</v>
      </c>
    </row>
    <row r="5151" spans="1:12" x14ac:dyDescent="0.3">
      <c r="A5151" t="s">
        <v>720</v>
      </c>
      <c r="B5151" s="97" t="s">
        <v>1060</v>
      </c>
      <c r="C5151" t="s">
        <v>128</v>
      </c>
      <c r="D5151" t="b">
        <v>0</v>
      </c>
      <c r="E5151" t="b">
        <v>0</v>
      </c>
      <c r="F5151" t="b">
        <v>0</v>
      </c>
      <c r="G5151" t="b">
        <v>0</v>
      </c>
      <c r="H5151" t="b">
        <v>0</v>
      </c>
      <c r="I5151" t="b">
        <v>0</v>
      </c>
      <c r="J5151" t="b">
        <v>0</v>
      </c>
      <c r="L5151">
        <f t="shared" si="81"/>
        <v>7</v>
      </c>
    </row>
    <row r="5152" spans="1:12" x14ac:dyDescent="0.3">
      <c r="A5152" t="s">
        <v>720</v>
      </c>
      <c r="B5152" s="97" t="s">
        <v>1060</v>
      </c>
      <c r="C5152" t="s">
        <v>128</v>
      </c>
      <c r="D5152" t="b">
        <v>0</v>
      </c>
      <c r="E5152" t="b">
        <v>0</v>
      </c>
      <c r="F5152" t="b">
        <v>0</v>
      </c>
      <c r="G5152" t="b">
        <v>0</v>
      </c>
      <c r="H5152" t="b">
        <v>0</v>
      </c>
      <c r="I5152" t="b">
        <v>0</v>
      </c>
      <c r="J5152" t="b">
        <v>0</v>
      </c>
      <c r="L5152">
        <f t="shared" si="81"/>
        <v>7</v>
      </c>
    </row>
    <row r="5153" spans="1:12" x14ac:dyDescent="0.3">
      <c r="A5153" t="s">
        <v>720</v>
      </c>
      <c r="B5153" s="97" t="s">
        <v>1060</v>
      </c>
      <c r="C5153" t="s">
        <v>128</v>
      </c>
      <c r="D5153" t="b">
        <v>0</v>
      </c>
      <c r="E5153" t="b">
        <v>0</v>
      </c>
      <c r="F5153" t="b">
        <v>1</v>
      </c>
      <c r="G5153" t="b">
        <v>0</v>
      </c>
      <c r="H5153" t="b">
        <v>1</v>
      </c>
      <c r="I5153" t="b">
        <v>1</v>
      </c>
      <c r="J5153" t="b">
        <v>0</v>
      </c>
      <c r="L5153">
        <f t="shared" si="81"/>
        <v>6</v>
      </c>
    </row>
    <row r="5154" spans="1:12" x14ac:dyDescent="0.3">
      <c r="A5154" t="s">
        <v>720</v>
      </c>
      <c r="B5154" s="97" t="s">
        <v>1060</v>
      </c>
      <c r="C5154" t="s">
        <v>128</v>
      </c>
      <c r="D5154" t="b">
        <v>0</v>
      </c>
      <c r="E5154" t="b">
        <v>0</v>
      </c>
      <c r="F5154" t="b">
        <v>0</v>
      </c>
      <c r="G5154" t="b">
        <v>0</v>
      </c>
      <c r="H5154" t="b">
        <v>1</v>
      </c>
      <c r="I5154" t="b">
        <v>0</v>
      </c>
      <c r="J5154" t="b">
        <v>0</v>
      </c>
      <c r="L5154">
        <f t="shared" si="81"/>
        <v>7</v>
      </c>
    </row>
    <row r="5155" spans="1:12" x14ac:dyDescent="0.3">
      <c r="A5155" t="s">
        <v>720</v>
      </c>
      <c r="B5155" s="97" t="s">
        <v>1060</v>
      </c>
      <c r="C5155" t="s">
        <v>128</v>
      </c>
      <c r="D5155" t="b">
        <v>0</v>
      </c>
      <c r="E5155" t="b">
        <v>0</v>
      </c>
      <c r="F5155" t="b">
        <v>0</v>
      </c>
      <c r="G5155" t="b">
        <v>0</v>
      </c>
      <c r="H5155" t="b">
        <v>0</v>
      </c>
      <c r="I5155" t="b">
        <v>0</v>
      </c>
      <c r="J5155" t="b">
        <v>0</v>
      </c>
      <c r="L5155">
        <f t="shared" si="81"/>
        <v>7</v>
      </c>
    </row>
    <row r="5156" spans="1:12" x14ac:dyDescent="0.3">
      <c r="A5156" t="s">
        <v>720</v>
      </c>
      <c r="B5156" s="97" t="s">
        <v>1060</v>
      </c>
      <c r="C5156" t="s">
        <v>675</v>
      </c>
      <c r="D5156" t="b">
        <v>0</v>
      </c>
      <c r="E5156" t="b">
        <v>0</v>
      </c>
      <c r="F5156" t="b">
        <v>0</v>
      </c>
      <c r="G5156" t="b">
        <v>0</v>
      </c>
      <c r="H5156" t="b">
        <v>0</v>
      </c>
      <c r="I5156" t="b">
        <v>0</v>
      </c>
      <c r="J5156" t="b">
        <v>0</v>
      </c>
      <c r="L5156">
        <f t="shared" si="81"/>
        <v>7</v>
      </c>
    </row>
    <row r="5157" spans="1:12" x14ac:dyDescent="0.3">
      <c r="A5157" t="s">
        <v>720</v>
      </c>
      <c r="B5157" s="97" t="s">
        <v>1060</v>
      </c>
      <c r="C5157" t="s">
        <v>675</v>
      </c>
      <c r="D5157" t="b">
        <v>0</v>
      </c>
      <c r="E5157" t="b">
        <v>0</v>
      </c>
      <c r="F5157" t="b">
        <v>0</v>
      </c>
      <c r="G5157" t="b">
        <v>0</v>
      </c>
      <c r="H5157" t="b">
        <v>0</v>
      </c>
      <c r="I5157" t="b">
        <v>1</v>
      </c>
      <c r="J5157" t="b">
        <v>0</v>
      </c>
      <c r="L5157">
        <f t="shared" si="81"/>
        <v>6</v>
      </c>
    </row>
    <row r="5158" spans="1:12" x14ac:dyDescent="0.3">
      <c r="A5158" t="s">
        <v>720</v>
      </c>
      <c r="B5158" s="97" t="s">
        <v>1060</v>
      </c>
      <c r="C5158" t="s">
        <v>675</v>
      </c>
      <c r="D5158" t="b">
        <v>0</v>
      </c>
      <c r="E5158" t="b">
        <v>0</v>
      </c>
      <c r="F5158" t="b">
        <v>0</v>
      </c>
      <c r="G5158" t="b">
        <v>0</v>
      </c>
      <c r="H5158" t="b">
        <v>0</v>
      </c>
      <c r="I5158" t="b">
        <v>0</v>
      </c>
      <c r="J5158" t="b">
        <v>0</v>
      </c>
      <c r="L5158">
        <f t="shared" si="81"/>
        <v>7</v>
      </c>
    </row>
    <row r="5159" spans="1:12" x14ac:dyDescent="0.3">
      <c r="A5159" t="s">
        <v>720</v>
      </c>
      <c r="B5159" s="97" t="s">
        <v>1060</v>
      </c>
      <c r="C5159" t="s">
        <v>675</v>
      </c>
      <c r="D5159" t="b">
        <v>0</v>
      </c>
      <c r="E5159" t="b">
        <v>0</v>
      </c>
      <c r="F5159" t="b">
        <v>0</v>
      </c>
      <c r="G5159" t="b">
        <v>0</v>
      </c>
      <c r="H5159" t="b">
        <v>0</v>
      </c>
      <c r="I5159" t="b">
        <v>0</v>
      </c>
      <c r="J5159" t="b">
        <v>0</v>
      </c>
      <c r="L5159">
        <f t="shared" si="81"/>
        <v>7</v>
      </c>
    </row>
    <row r="5160" spans="1:12" x14ac:dyDescent="0.3">
      <c r="A5160" t="s">
        <v>720</v>
      </c>
      <c r="B5160" s="97" t="s">
        <v>1060</v>
      </c>
      <c r="C5160" t="s">
        <v>675</v>
      </c>
      <c r="D5160" t="b">
        <v>0</v>
      </c>
      <c r="E5160" t="b">
        <v>0</v>
      </c>
      <c r="F5160" t="b">
        <v>1</v>
      </c>
      <c r="G5160" t="b">
        <v>0</v>
      </c>
      <c r="H5160" t="b">
        <v>0</v>
      </c>
      <c r="I5160" t="b">
        <v>1</v>
      </c>
      <c r="J5160" t="b">
        <v>0</v>
      </c>
      <c r="L5160">
        <f t="shared" si="81"/>
        <v>6</v>
      </c>
    </row>
    <row r="5161" spans="1:12" x14ac:dyDescent="0.3">
      <c r="A5161" t="s">
        <v>720</v>
      </c>
      <c r="B5161" s="97" t="s">
        <v>1060</v>
      </c>
      <c r="C5161" t="s">
        <v>675</v>
      </c>
      <c r="D5161" t="b">
        <v>0</v>
      </c>
      <c r="E5161" t="b">
        <v>0</v>
      </c>
      <c r="F5161" t="b">
        <v>0</v>
      </c>
      <c r="G5161" t="b">
        <v>1</v>
      </c>
      <c r="H5161" t="b">
        <v>0</v>
      </c>
      <c r="I5161" t="b">
        <v>0</v>
      </c>
      <c r="J5161" t="b">
        <v>0</v>
      </c>
      <c r="L5161">
        <f t="shared" si="81"/>
        <v>4</v>
      </c>
    </row>
    <row r="5162" spans="1:12" x14ac:dyDescent="0.3">
      <c r="A5162" t="s">
        <v>720</v>
      </c>
      <c r="B5162" s="97" t="s">
        <v>1060</v>
      </c>
      <c r="C5162" t="s">
        <v>675</v>
      </c>
      <c r="D5162" t="b">
        <v>0</v>
      </c>
      <c r="E5162" t="b">
        <v>0</v>
      </c>
      <c r="F5162" t="b">
        <v>0</v>
      </c>
      <c r="G5162" t="b">
        <v>0</v>
      </c>
      <c r="H5162" t="b">
        <v>0</v>
      </c>
      <c r="I5162" t="b">
        <v>0</v>
      </c>
      <c r="J5162" t="b">
        <v>0</v>
      </c>
      <c r="L5162">
        <f t="shared" si="81"/>
        <v>7</v>
      </c>
    </row>
    <row r="5163" spans="1:12" x14ac:dyDescent="0.3">
      <c r="A5163" t="s">
        <v>720</v>
      </c>
      <c r="B5163" s="97" t="s">
        <v>1060</v>
      </c>
      <c r="C5163" t="s">
        <v>675</v>
      </c>
      <c r="D5163" t="b">
        <v>0</v>
      </c>
      <c r="E5163" t="b">
        <v>0</v>
      </c>
      <c r="F5163" t="b">
        <v>0</v>
      </c>
      <c r="G5163" t="b">
        <v>0</v>
      </c>
      <c r="H5163" t="b">
        <v>0</v>
      </c>
      <c r="I5163" t="b">
        <v>0</v>
      </c>
      <c r="J5163" t="b">
        <v>0</v>
      </c>
      <c r="L5163">
        <f t="shared" si="81"/>
        <v>7</v>
      </c>
    </row>
    <row r="5164" spans="1:12" x14ac:dyDescent="0.3">
      <c r="A5164" t="s">
        <v>720</v>
      </c>
      <c r="B5164" s="97" t="s">
        <v>1060</v>
      </c>
      <c r="C5164" t="s">
        <v>675</v>
      </c>
      <c r="D5164" t="b">
        <v>0</v>
      </c>
      <c r="E5164" t="b">
        <v>0</v>
      </c>
      <c r="F5164" t="b">
        <v>0</v>
      </c>
      <c r="G5164" t="b">
        <v>0</v>
      </c>
      <c r="H5164" t="b">
        <v>0</v>
      </c>
      <c r="I5164" t="b">
        <v>0</v>
      </c>
      <c r="J5164" t="b">
        <v>0</v>
      </c>
      <c r="L5164">
        <f t="shared" si="81"/>
        <v>7</v>
      </c>
    </row>
    <row r="5165" spans="1:12" x14ac:dyDescent="0.3">
      <c r="A5165" t="s">
        <v>720</v>
      </c>
      <c r="B5165" s="97" t="s">
        <v>1060</v>
      </c>
      <c r="C5165" t="s">
        <v>675</v>
      </c>
      <c r="D5165" t="b">
        <v>0</v>
      </c>
      <c r="E5165" t="b">
        <v>0</v>
      </c>
      <c r="F5165" t="b">
        <v>0</v>
      </c>
      <c r="G5165" t="b">
        <v>0</v>
      </c>
      <c r="H5165" t="b">
        <v>0</v>
      </c>
      <c r="I5165" t="b">
        <v>0</v>
      </c>
      <c r="J5165" t="b">
        <v>0</v>
      </c>
      <c r="L5165">
        <f t="shared" si="81"/>
        <v>7</v>
      </c>
    </row>
    <row r="5166" spans="1:12" x14ac:dyDescent="0.3">
      <c r="A5166" t="s">
        <v>720</v>
      </c>
      <c r="B5166" s="97" t="s">
        <v>1060</v>
      </c>
      <c r="C5166" t="s">
        <v>675</v>
      </c>
      <c r="D5166" t="b">
        <v>0</v>
      </c>
      <c r="E5166" t="b">
        <v>0</v>
      </c>
      <c r="F5166" t="b">
        <v>0</v>
      </c>
      <c r="G5166" t="b">
        <v>0</v>
      </c>
      <c r="H5166" t="b">
        <v>0</v>
      </c>
      <c r="I5166" t="b">
        <v>0</v>
      </c>
      <c r="J5166" t="b">
        <v>0</v>
      </c>
      <c r="L5166">
        <f t="shared" si="81"/>
        <v>7</v>
      </c>
    </row>
    <row r="5167" spans="1:12" x14ac:dyDescent="0.3">
      <c r="A5167" t="s">
        <v>720</v>
      </c>
      <c r="B5167" s="97" t="s">
        <v>1060</v>
      </c>
      <c r="C5167" t="s">
        <v>675</v>
      </c>
      <c r="D5167" t="b">
        <v>0</v>
      </c>
      <c r="E5167" t="b">
        <v>0</v>
      </c>
      <c r="F5167" t="b">
        <v>0</v>
      </c>
      <c r="G5167" t="b">
        <v>0</v>
      </c>
      <c r="H5167" t="b">
        <v>0</v>
      </c>
      <c r="I5167" t="b">
        <v>0</v>
      </c>
      <c r="J5167" t="b">
        <v>0</v>
      </c>
      <c r="L5167">
        <f t="shared" si="81"/>
        <v>7</v>
      </c>
    </row>
    <row r="5168" spans="1:12" x14ac:dyDescent="0.3">
      <c r="A5168" t="s">
        <v>720</v>
      </c>
      <c r="B5168" s="97" t="s">
        <v>1060</v>
      </c>
      <c r="C5168" t="s">
        <v>675</v>
      </c>
      <c r="D5168" t="b">
        <v>0</v>
      </c>
      <c r="E5168" t="b">
        <v>0</v>
      </c>
      <c r="F5168" t="b">
        <v>0</v>
      </c>
      <c r="G5168" t="b">
        <v>0</v>
      </c>
      <c r="H5168" t="b">
        <v>0</v>
      </c>
      <c r="I5168" t="b">
        <v>0</v>
      </c>
      <c r="J5168" t="b">
        <v>0</v>
      </c>
      <c r="L5168">
        <f t="shared" si="81"/>
        <v>7</v>
      </c>
    </row>
    <row r="5169" spans="1:12" x14ac:dyDescent="0.3">
      <c r="A5169" t="s">
        <v>720</v>
      </c>
      <c r="B5169" s="97" t="s">
        <v>1060</v>
      </c>
      <c r="C5169" t="s">
        <v>675</v>
      </c>
      <c r="D5169" t="b">
        <v>0</v>
      </c>
      <c r="E5169" t="b">
        <v>0</v>
      </c>
      <c r="F5169" t="b">
        <v>0</v>
      </c>
      <c r="G5169" t="b">
        <v>0</v>
      </c>
      <c r="H5169" t="b">
        <v>0</v>
      </c>
      <c r="I5169" t="b">
        <v>0</v>
      </c>
      <c r="J5169" t="b">
        <v>0</v>
      </c>
      <c r="L5169">
        <f t="shared" si="81"/>
        <v>7</v>
      </c>
    </row>
    <row r="5170" spans="1:12" x14ac:dyDescent="0.3">
      <c r="A5170" t="s">
        <v>720</v>
      </c>
      <c r="B5170" s="97" t="s">
        <v>1060</v>
      </c>
      <c r="C5170" t="s">
        <v>675</v>
      </c>
      <c r="D5170" t="b">
        <v>0</v>
      </c>
      <c r="E5170" t="b">
        <v>0</v>
      </c>
      <c r="F5170" t="b">
        <v>0</v>
      </c>
      <c r="G5170" t="b">
        <v>0</v>
      </c>
      <c r="H5170" t="b">
        <v>0</v>
      </c>
      <c r="I5170" t="b">
        <v>0</v>
      </c>
      <c r="J5170" t="b">
        <v>0</v>
      </c>
      <c r="L5170">
        <f t="shared" si="81"/>
        <v>7</v>
      </c>
    </row>
    <row r="5171" spans="1:12" x14ac:dyDescent="0.3">
      <c r="A5171" t="s">
        <v>720</v>
      </c>
      <c r="B5171" s="97" t="s">
        <v>1060</v>
      </c>
      <c r="C5171" t="s">
        <v>675</v>
      </c>
      <c r="D5171" t="b">
        <v>0</v>
      </c>
      <c r="E5171" t="b">
        <v>0</v>
      </c>
      <c r="F5171" t="b">
        <v>0</v>
      </c>
      <c r="G5171" t="b">
        <v>0</v>
      </c>
      <c r="H5171" t="b">
        <v>0</v>
      </c>
      <c r="I5171" t="b">
        <v>0</v>
      </c>
      <c r="J5171" t="b">
        <v>0</v>
      </c>
      <c r="L5171">
        <f t="shared" si="81"/>
        <v>7</v>
      </c>
    </row>
    <row r="5172" spans="1:12" x14ac:dyDescent="0.3">
      <c r="A5172" t="s">
        <v>720</v>
      </c>
      <c r="B5172" s="97" t="s">
        <v>1060</v>
      </c>
      <c r="C5172" t="s">
        <v>675</v>
      </c>
      <c r="D5172" t="b">
        <v>0</v>
      </c>
      <c r="E5172" t="b">
        <v>0</v>
      </c>
      <c r="F5172" t="b">
        <v>0</v>
      </c>
      <c r="G5172" t="b">
        <v>0</v>
      </c>
      <c r="H5172" t="b">
        <v>0</v>
      </c>
      <c r="I5172" t="b">
        <v>0</v>
      </c>
      <c r="J5172" t="b">
        <v>0</v>
      </c>
      <c r="L5172">
        <f t="shared" si="81"/>
        <v>7</v>
      </c>
    </row>
    <row r="5173" spans="1:12" x14ac:dyDescent="0.3">
      <c r="A5173" t="s">
        <v>720</v>
      </c>
      <c r="B5173" s="97" t="s">
        <v>1060</v>
      </c>
      <c r="C5173" t="s">
        <v>675</v>
      </c>
      <c r="D5173" t="b">
        <v>0</v>
      </c>
      <c r="E5173" t="b">
        <v>0</v>
      </c>
      <c r="F5173" t="b">
        <v>0</v>
      </c>
      <c r="G5173" t="b">
        <v>0</v>
      </c>
      <c r="H5173" t="b">
        <v>0</v>
      </c>
      <c r="I5173" t="b">
        <v>0</v>
      </c>
      <c r="J5173" t="b">
        <v>0</v>
      </c>
      <c r="L5173">
        <f t="shared" si="81"/>
        <v>7</v>
      </c>
    </row>
    <row r="5174" spans="1:12" x14ac:dyDescent="0.3">
      <c r="A5174" t="s">
        <v>720</v>
      </c>
      <c r="B5174" s="97" t="s">
        <v>1060</v>
      </c>
      <c r="C5174" t="s">
        <v>675</v>
      </c>
      <c r="D5174" t="b">
        <v>0</v>
      </c>
      <c r="E5174" t="b">
        <v>0</v>
      </c>
      <c r="F5174" t="b">
        <v>0</v>
      </c>
      <c r="G5174" t="b">
        <v>0</v>
      </c>
      <c r="H5174" t="b">
        <v>0</v>
      </c>
      <c r="I5174" t="b">
        <v>0</v>
      </c>
      <c r="J5174" t="b">
        <v>0</v>
      </c>
      <c r="L5174">
        <f t="shared" si="81"/>
        <v>7</v>
      </c>
    </row>
    <row r="5175" spans="1:12" x14ac:dyDescent="0.3">
      <c r="A5175" t="s">
        <v>720</v>
      </c>
      <c r="B5175" s="97" t="s">
        <v>1060</v>
      </c>
      <c r="C5175" t="s">
        <v>675</v>
      </c>
      <c r="D5175" t="b">
        <v>0</v>
      </c>
      <c r="E5175" t="b">
        <v>0</v>
      </c>
      <c r="F5175" t="b">
        <v>0</v>
      </c>
      <c r="G5175" t="b">
        <v>0</v>
      </c>
      <c r="H5175" t="b">
        <v>0</v>
      </c>
      <c r="I5175" t="b">
        <v>0</v>
      </c>
      <c r="J5175" t="b">
        <v>0</v>
      </c>
      <c r="L5175">
        <f t="shared" si="81"/>
        <v>7</v>
      </c>
    </row>
    <row r="5176" spans="1:12" x14ac:dyDescent="0.3">
      <c r="A5176" t="s">
        <v>720</v>
      </c>
      <c r="B5176" s="97" t="s">
        <v>1060</v>
      </c>
      <c r="C5176" t="s">
        <v>675</v>
      </c>
      <c r="D5176" t="b">
        <v>0</v>
      </c>
      <c r="E5176" t="b">
        <v>0</v>
      </c>
      <c r="F5176" t="b">
        <v>0</v>
      </c>
      <c r="G5176" t="b">
        <v>0</v>
      </c>
      <c r="H5176" t="b">
        <v>0</v>
      </c>
      <c r="I5176" t="b">
        <v>0</v>
      </c>
      <c r="J5176" t="b">
        <v>0</v>
      </c>
      <c r="L5176">
        <f t="shared" si="81"/>
        <v>7</v>
      </c>
    </row>
    <row r="5177" spans="1:12" x14ac:dyDescent="0.3">
      <c r="A5177" t="s">
        <v>720</v>
      </c>
      <c r="B5177" s="97" t="s">
        <v>1060</v>
      </c>
      <c r="C5177" t="s">
        <v>675</v>
      </c>
      <c r="D5177" t="b">
        <v>0</v>
      </c>
      <c r="E5177" t="b">
        <v>0</v>
      </c>
      <c r="F5177" t="b">
        <v>0</v>
      </c>
      <c r="G5177" t="b">
        <v>0</v>
      </c>
      <c r="H5177" t="b">
        <v>0</v>
      </c>
      <c r="I5177" t="b">
        <v>0</v>
      </c>
      <c r="J5177" t="b">
        <v>0</v>
      </c>
      <c r="L5177">
        <f t="shared" si="81"/>
        <v>7</v>
      </c>
    </row>
    <row r="5178" spans="1:12" x14ac:dyDescent="0.3">
      <c r="A5178" t="s">
        <v>720</v>
      </c>
      <c r="B5178" s="97" t="s">
        <v>1060</v>
      </c>
      <c r="C5178" t="s">
        <v>675</v>
      </c>
      <c r="D5178" t="b">
        <v>0</v>
      </c>
      <c r="E5178" t="b">
        <v>0</v>
      </c>
      <c r="F5178" t="b">
        <v>0</v>
      </c>
      <c r="G5178" t="b">
        <v>0</v>
      </c>
      <c r="H5178" t="b">
        <v>0</v>
      </c>
      <c r="I5178" t="b">
        <v>0</v>
      </c>
      <c r="J5178" t="b">
        <v>0</v>
      </c>
      <c r="L5178">
        <f t="shared" si="81"/>
        <v>7</v>
      </c>
    </row>
    <row r="5179" spans="1:12" x14ac:dyDescent="0.3">
      <c r="A5179" t="s">
        <v>720</v>
      </c>
      <c r="B5179" s="97" t="s">
        <v>1060</v>
      </c>
      <c r="C5179" t="s">
        <v>675</v>
      </c>
      <c r="D5179" t="b">
        <v>0</v>
      </c>
      <c r="E5179" t="b">
        <v>0</v>
      </c>
      <c r="F5179" t="b">
        <v>0</v>
      </c>
      <c r="G5179" t="b">
        <v>0</v>
      </c>
      <c r="H5179" t="b">
        <v>0</v>
      </c>
      <c r="I5179" t="b">
        <v>0</v>
      </c>
      <c r="J5179" t="b">
        <v>0</v>
      </c>
      <c r="L5179">
        <f t="shared" si="81"/>
        <v>7</v>
      </c>
    </row>
    <row r="5180" spans="1:12" x14ac:dyDescent="0.3">
      <c r="A5180" t="s">
        <v>720</v>
      </c>
      <c r="B5180" s="97" t="s">
        <v>1060</v>
      </c>
      <c r="C5180" t="s">
        <v>675</v>
      </c>
      <c r="D5180" t="b">
        <v>0</v>
      </c>
      <c r="E5180" t="b">
        <v>0</v>
      </c>
      <c r="F5180" t="b">
        <v>0</v>
      </c>
      <c r="G5180" t="b">
        <v>0</v>
      </c>
      <c r="H5180" t="b">
        <v>0</v>
      </c>
      <c r="I5180" t="b">
        <v>0</v>
      </c>
      <c r="J5180" t="b">
        <v>0</v>
      </c>
      <c r="L5180">
        <f t="shared" si="81"/>
        <v>7</v>
      </c>
    </row>
    <row r="5181" spans="1:12" x14ac:dyDescent="0.3">
      <c r="A5181" t="s">
        <v>720</v>
      </c>
      <c r="B5181" s="97" t="s">
        <v>1060</v>
      </c>
      <c r="C5181" t="s">
        <v>675</v>
      </c>
      <c r="D5181" t="b">
        <v>0</v>
      </c>
      <c r="E5181" t="b">
        <v>0</v>
      </c>
      <c r="F5181" t="b">
        <v>0</v>
      </c>
      <c r="G5181" t="b">
        <v>0</v>
      </c>
      <c r="H5181" t="b">
        <v>0</v>
      </c>
      <c r="I5181" t="b">
        <v>0</v>
      </c>
      <c r="J5181" t="b">
        <v>0</v>
      </c>
      <c r="L5181">
        <f t="shared" si="81"/>
        <v>7</v>
      </c>
    </row>
    <row r="5182" spans="1:12" x14ac:dyDescent="0.3">
      <c r="A5182" t="s">
        <v>720</v>
      </c>
      <c r="B5182" s="97" t="s">
        <v>1060</v>
      </c>
      <c r="C5182" t="s">
        <v>675</v>
      </c>
      <c r="D5182" t="b">
        <v>0</v>
      </c>
      <c r="E5182" t="b">
        <v>0</v>
      </c>
      <c r="F5182" t="b">
        <v>0</v>
      </c>
      <c r="G5182" t="b">
        <v>0</v>
      </c>
      <c r="H5182" t="b">
        <v>0</v>
      </c>
      <c r="I5182" t="b">
        <v>0</v>
      </c>
      <c r="J5182" t="b">
        <v>0</v>
      </c>
      <c r="L5182">
        <f t="shared" si="81"/>
        <v>7</v>
      </c>
    </row>
    <row r="5183" spans="1:12" x14ac:dyDescent="0.3">
      <c r="A5183" t="s">
        <v>720</v>
      </c>
      <c r="B5183" s="97" t="s">
        <v>1060</v>
      </c>
      <c r="C5183" t="s">
        <v>675</v>
      </c>
      <c r="D5183" t="b">
        <v>0</v>
      </c>
      <c r="E5183" t="b">
        <v>0</v>
      </c>
      <c r="F5183" t="b">
        <v>0</v>
      </c>
      <c r="G5183" t="b">
        <v>0</v>
      </c>
      <c r="H5183" t="b">
        <v>0</v>
      </c>
      <c r="I5183" t="b">
        <v>0</v>
      </c>
      <c r="J5183" t="b">
        <v>0</v>
      </c>
      <c r="L5183">
        <f t="shared" si="81"/>
        <v>7</v>
      </c>
    </row>
    <row r="5184" spans="1:12" x14ac:dyDescent="0.3">
      <c r="A5184" t="s">
        <v>720</v>
      </c>
      <c r="B5184" s="97" t="s">
        <v>1060</v>
      </c>
      <c r="C5184" t="s">
        <v>675</v>
      </c>
      <c r="D5184" t="b">
        <v>0</v>
      </c>
      <c r="E5184" t="b">
        <v>0</v>
      </c>
      <c r="F5184" t="b">
        <v>0</v>
      </c>
      <c r="G5184" t="b">
        <v>0</v>
      </c>
      <c r="H5184" t="b">
        <v>0</v>
      </c>
      <c r="I5184" t="b">
        <v>0</v>
      </c>
      <c r="J5184" t="b">
        <v>0</v>
      </c>
      <c r="L5184">
        <f t="shared" si="81"/>
        <v>7</v>
      </c>
    </row>
    <row r="5185" spans="1:12" x14ac:dyDescent="0.3">
      <c r="A5185" t="s">
        <v>720</v>
      </c>
      <c r="B5185" s="97" t="s">
        <v>1060</v>
      </c>
      <c r="C5185" t="s">
        <v>675</v>
      </c>
      <c r="D5185" t="b">
        <v>0</v>
      </c>
      <c r="E5185" t="b">
        <v>0</v>
      </c>
      <c r="F5185" t="b">
        <v>0</v>
      </c>
      <c r="G5185" t="b">
        <v>0</v>
      </c>
      <c r="H5185" t="b">
        <v>0</v>
      </c>
      <c r="I5185" t="b">
        <v>0</v>
      </c>
      <c r="J5185" t="b">
        <v>0</v>
      </c>
      <c r="L5185">
        <f t="shared" si="81"/>
        <v>7</v>
      </c>
    </row>
    <row r="5186" spans="1:12" x14ac:dyDescent="0.3">
      <c r="A5186" t="s">
        <v>720</v>
      </c>
      <c r="B5186" s="97" t="s">
        <v>1060</v>
      </c>
      <c r="C5186" t="s">
        <v>675</v>
      </c>
      <c r="D5186" t="b">
        <v>0</v>
      </c>
      <c r="E5186" t="b">
        <v>0</v>
      </c>
      <c r="F5186" t="b">
        <v>0</v>
      </c>
      <c r="G5186" t="b">
        <v>0</v>
      </c>
      <c r="H5186" t="b">
        <v>0</v>
      </c>
      <c r="I5186" t="b">
        <v>0</v>
      </c>
      <c r="J5186" t="b">
        <v>0</v>
      </c>
      <c r="L5186">
        <f t="shared" si="81"/>
        <v>7</v>
      </c>
    </row>
    <row r="5187" spans="1:12" x14ac:dyDescent="0.3">
      <c r="A5187" t="s">
        <v>720</v>
      </c>
      <c r="B5187" s="97" t="s">
        <v>1060</v>
      </c>
      <c r="C5187" t="s">
        <v>675</v>
      </c>
      <c r="D5187" t="b">
        <v>0</v>
      </c>
      <c r="E5187" t="b">
        <v>0</v>
      </c>
      <c r="F5187" t="b">
        <v>0</v>
      </c>
      <c r="G5187" t="b">
        <v>0</v>
      </c>
      <c r="H5187" t="b">
        <v>0</v>
      </c>
      <c r="I5187" t="b">
        <v>0</v>
      </c>
      <c r="J5187" t="b">
        <v>0</v>
      </c>
      <c r="L5187">
        <f t="shared" si="81"/>
        <v>7</v>
      </c>
    </row>
    <row r="5188" spans="1:12" x14ac:dyDescent="0.3">
      <c r="A5188" t="s">
        <v>720</v>
      </c>
      <c r="B5188" s="97" t="s">
        <v>1060</v>
      </c>
      <c r="C5188" t="s">
        <v>675</v>
      </c>
      <c r="D5188" t="b">
        <v>0</v>
      </c>
      <c r="E5188" t="b">
        <v>0</v>
      </c>
      <c r="F5188" t="b">
        <v>0</v>
      </c>
      <c r="G5188" t="b">
        <v>0</v>
      </c>
      <c r="H5188" t="b">
        <v>0</v>
      </c>
      <c r="I5188" t="b">
        <v>0</v>
      </c>
      <c r="J5188" t="b">
        <v>0</v>
      </c>
      <c r="L5188">
        <f t="shared" si="81"/>
        <v>7</v>
      </c>
    </row>
    <row r="5189" spans="1:12" x14ac:dyDescent="0.3">
      <c r="A5189" t="s">
        <v>720</v>
      </c>
      <c r="B5189" s="97" t="s">
        <v>1060</v>
      </c>
      <c r="C5189" t="s">
        <v>675</v>
      </c>
      <c r="D5189" t="b">
        <v>0</v>
      </c>
      <c r="E5189" t="b">
        <v>0</v>
      </c>
      <c r="F5189" t="b">
        <v>0</v>
      </c>
      <c r="G5189" t="b">
        <v>0</v>
      </c>
      <c r="H5189" t="b">
        <v>0</v>
      </c>
      <c r="I5189" t="b">
        <v>0</v>
      </c>
      <c r="J5189" t="b">
        <v>0</v>
      </c>
      <c r="L5189">
        <f t="shared" si="81"/>
        <v>7</v>
      </c>
    </row>
    <row r="5190" spans="1:12" x14ac:dyDescent="0.3">
      <c r="A5190" t="s">
        <v>720</v>
      </c>
      <c r="B5190" s="97" t="s">
        <v>1060</v>
      </c>
      <c r="C5190" t="s">
        <v>675</v>
      </c>
      <c r="D5190" t="b">
        <v>0</v>
      </c>
      <c r="E5190" t="b">
        <v>0</v>
      </c>
      <c r="F5190" t="b">
        <v>0</v>
      </c>
      <c r="G5190" t="b">
        <v>0</v>
      </c>
      <c r="H5190" t="b">
        <v>0</v>
      </c>
      <c r="I5190" t="b">
        <v>0</v>
      </c>
      <c r="J5190" t="b">
        <v>0</v>
      </c>
      <c r="L5190">
        <f t="shared" si="81"/>
        <v>7</v>
      </c>
    </row>
    <row r="5191" spans="1:12" x14ac:dyDescent="0.3">
      <c r="A5191" t="s">
        <v>720</v>
      </c>
      <c r="B5191" s="97" t="s">
        <v>1060</v>
      </c>
      <c r="C5191" t="s">
        <v>675</v>
      </c>
      <c r="D5191" t="b">
        <v>0</v>
      </c>
      <c r="E5191" t="b">
        <v>0</v>
      </c>
      <c r="F5191" t="b">
        <v>0</v>
      </c>
      <c r="G5191" t="b">
        <v>0</v>
      </c>
      <c r="H5191" t="b">
        <v>0</v>
      </c>
      <c r="I5191" t="b">
        <v>0</v>
      </c>
      <c r="J5191" t="b">
        <v>0</v>
      </c>
      <c r="L5191">
        <f t="shared" si="81"/>
        <v>7</v>
      </c>
    </row>
    <row r="5192" spans="1:12" x14ac:dyDescent="0.3">
      <c r="A5192" t="s">
        <v>720</v>
      </c>
      <c r="B5192" s="97" t="s">
        <v>1060</v>
      </c>
      <c r="C5192" t="s">
        <v>675</v>
      </c>
      <c r="D5192" t="b">
        <v>0</v>
      </c>
      <c r="E5192" t="b">
        <v>0</v>
      </c>
      <c r="F5192" t="b">
        <v>0</v>
      </c>
      <c r="G5192" t="b">
        <v>0</v>
      </c>
      <c r="H5192" t="b">
        <v>0</v>
      </c>
      <c r="I5192" t="b">
        <v>0</v>
      </c>
      <c r="J5192" t="b">
        <v>0</v>
      </c>
      <c r="L5192">
        <f t="shared" si="81"/>
        <v>7</v>
      </c>
    </row>
    <row r="5193" spans="1:12" x14ac:dyDescent="0.3">
      <c r="A5193" t="s">
        <v>720</v>
      </c>
      <c r="B5193" s="97" t="s">
        <v>1060</v>
      </c>
      <c r="C5193" t="s">
        <v>675</v>
      </c>
      <c r="D5193" t="b">
        <v>0</v>
      </c>
      <c r="E5193" t="b">
        <v>0</v>
      </c>
      <c r="F5193" t="b">
        <v>0</v>
      </c>
      <c r="G5193" t="b">
        <v>0</v>
      </c>
      <c r="H5193" t="b">
        <v>0</v>
      </c>
      <c r="I5193" t="b">
        <v>0</v>
      </c>
      <c r="J5193" t="b">
        <v>0</v>
      </c>
      <c r="L5193">
        <f t="shared" si="81"/>
        <v>7</v>
      </c>
    </row>
    <row r="5194" spans="1:12" x14ac:dyDescent="0.3">
      <c r="A5194" t="s">
        <v>720</v>
      </c>
      <c r="B5194" s="97" t="s">
        <v>1060</v>
      </c>
      <c r="C5194" t="s">
        <v>675</v>
      </c>
      <c r="D5194" t="b">
        <v>0</v>
      </c>
      <c r="E5194" t="b">
        <v>0</v>
      </c>
      <c r="F5194" t="b">
        <v>0</v>
      </c>
      <c r="G5194" t="b">
        <v>0</v>
      </c>
      <c r="H5194" t="b">
        <v>0</v>
      </c>
      <c r="I5194" t="b">
        <v>0</v>
      </c>
      <c r="J5194" t="b">
        <v>0</v>
      </c>
      <c r="L5194">
        <f t="shared" ref="L5194:L5257" si="82">MATCH(TRUE,D5194:J5194)</f>
        <v>7</v>
      </c>
    </row>
    <row r="5195" spans="1:12" x14ac:dyDescent="0.3">
      <c r="A5195" t="s">
        <v>720</v>
      </c>
      <c r="B5195" s="97" t="s">
        <v>1060</v>
      </c>
      <c r="C5195" t="s">
        <v>675</v>
      </c>
      <c r="D5195" t="b">
        <v>0</v>
      </c>
      <c r="E5195" t="b">
        <v>0</v>
      </c>
      <c r="F5195" t="b">
        <v>0</v>
      </c>
      <c r="G5195" t="b">
        <v>0</v>
      </c>
      <c r="H5195" t="b">
        <v>0</v>
      </c>
      <c r="I5195" t="b">
        <v>0</v>
      </c>
      <c r="J5195" t="b">
        <v>0</v>
      </c>
      <c r="L5195">
        <f t="shared" si="82"/>
        <v>7</v>
      </c>
    </row>
    <row r="5196" spans="1:12" x14ac:dyDescent="0.3">
      <c r="A5196" t="s">
        <v>720</v>
      </c>
      <c r="B5196" s="97" t="s">
        <v>1060</v>
      </c>
      <c r="C5196" t="s">
        <v>675</v>
      </c>
      <c r="D5196" t="b">
        <v>0</v>
      </c>
      <c r="E5196" t="b">
        <v>0</v>
      </c>
      <c r="F5196" t="b">
        <v>0</v>
      </c>
      <c r="G5196" t="b">
        <v>0</v>
      </c>
      <c r="H5196" t="b">
        <v>0</v>
      </c>
      <c r="I5196" t="b">
        <v>0</v>
      </c>
      <c r="J5196" t="b">
        <v>0</v>
      </c>
      <c r="L5196">
        <f t="shared" si="82"/>
        <v>7</v>
      </c>
    </row>
    <row r="5197" spans="1:12" x14ac:dyDescent="0.3">
      <c r="A5197" t="s">
        <v>720</v>
      </c>
      <c r="B5197" s="97" t="s">
        <v>1060</v>
      </c>
      <c r="C5197" t="s">
        <v>675</v>
      </c>
      <c r="D5197" t="b">
        <v>0</v>
      </c>
      <c r="E5197" t="b">
        <v>0</v>
      </c>
      <c r="F5197" t="b">
        <v>0</v>
      </c>
      <c r="G5197" t="b">
        <v>0</v>
      </c>
      <c r="H5197" t="b">
        <v>0</v>
      </c>
      <c r="I5197" t="b">
        <v>0</v>
      </c>
      <c r="J5197" t="b">
        <v>0</v>
      </c>
      <c r="L5197">
        <f t="shared" si="82"/>
        <v>7</v>
      </c>
    </row>
    <row r="5198" spans="1:12" x14ac:dyDescent="0.3">
      <c r="A5198" t="s">
        <v>720</v>
      </c>
      <c r="B5198" s="97" t="s">
        <v>1060</v>
      </c>
      <c r="C5198" t="s">
        <v>675</v>
      </c>
      <c r="D5198" t="b">
        <v>0</v>
      </c>
      <c r="E5198" t="b">
        <v>0</v>
      </c>
      <c r="F5198" t="b">
        <v>0</v>
      </c>
      <c r="G5198" t="b">
        <v>0</v>
      </c>
      <c r="H5198" t="b">
        <v>0</v>
      </c>
      <c r="I5198" t="b">
        <v>0</v>
      </c>
      <c r="J5198" t="b">
        <v>0</v>
      </c>
      <c r="L5198">
        <f t="shared" si="82"/>
        <v>7</v>
      </c>
    </row>
    <row r="5199" spans="1:12" x14ac:dyDescent="0.3">
      <c r="A5199" t="s">
        <v>720</v>
      </c>
      <c r="B5199" s="97" t="s">
        <v>1060</v>
      </c>
      <c r="C5199" t="s">
        <v>675</v>
      </c>
      <c r="D5199" t="b">
        <v>0</v>
      </c>
      <c r="E5199" t="b">
        <v>0</v>
      </c>
      <c r="F5199" t="b">
        <v>0</v>
      </c>
      <c r="G5199" t="b">
        <v>0</v>
      </c>
      <c r="H5199" t="b">
        <v>0</v>
      </c>
      <c r="I5199" t="b">
        <v>0</v>
      </c>
      <c r="J5199" t="b">
        <v>0</v>
      </c>
      <c r="L5199">
        <f t="shared" si="82"/>
        <v>7</v>
      </c>
    </row>
    <row r="5200" spans="1:12" x14ac:dyDescent="0.3">
      <c r="A5200" t="s">
        <v>720</v>
      </c>
      <c r="B5200" s="97" t="s">
        <v>1060</v>
      </c>
      <c r="C5200" t="s">
        <v>675</v>
      </c>
      <c r="D5200" t="b">
        <v>0</v>
      </c>
      <c r="E5200" t="b">
        <v>0</v>
      </c>
      <c r="F5200" t="b">
        <v>0</v>
      </c>
      <c r="G5200" t="b">
        <v>0</v>
      </c>
      <c r="H5200" t="b">
        <v>0</v>
      </c>
      <c r="I5200" t="b">
        <v>0</v>
      </c>
      <c r="J5200" t="b">
        <v>0</v>
      </c>
      <c r="L5200">
        <f t="shared" si="82"/>
        <v>7</v>
      </c>
    </row>
    <row r="5201" spans="1:12" x14ac:dyDescent="0.3">
      <c r="A5201" t="s">
        <v>720</v>
      </c>
      <c r="B5201" s="97" t="s">
        <v>1060</v>
      </c>
      <c r="C5201" t="s">
        <v>675</v>
      </c>
      <c r="D5201" t="b">
        <v>0</v>
      </c>
      <c r="E5201" t="b">
        <v>0</v>
      </c>
      <c r="F5201" t="b">
        <v>0</v>
      </c>
      <c r="G5201" t="b">
        <v>0</v>
      </c>
      <c r="H5201" t="b">
        <v>0</v>
      </c>
      <c r="I5201" t="b">
        <v>0</v>
      </c>
      <c r="J5201" t="b">
        <v>0</v>
      </c>
      <c r="L5201">
        <f t="shared" si="82"/>
        <v>7</v>
      </c>
    </row>
    <row r="5202" spans="1:12" x14ac:dyDescent="0.3">
      <c r="A5202" t="s">
        <v>720</v>
      </c>
      <c r="B5202" s="97" t="s">
        <v>1060</v>
      </c>
      <c r="C5202" t="s">
        <v>675</v>
      </c>
      <c r="D5202" t="b">
        <v>0</v>
      </c>
      <c r="E5202" t="b">
        <v>0</v>
      </c>
      <c r="F5202" t="b">
        <v>0</v>
      </c>
      <c r="G5202" t="b">
        <v>0</v>
      </c>
      <c r="H5202" t="b">
        <v>0</v>
      </c>
      <c r="I5202" t="b">
        <v>0</v>
      </c>
      <c r="J5202" t="b">
        <v>0</v>
      </c>
      <c r="L5202">
        <f t="shared" si="82"/>
        <v>7</v>
      </c>
    </row>
    <row r="5203" spans="1:12" x14ac:dyDescent="0.3">
      <c r="A5203" t="s">
        <v>720</v>
      </c>
      <c r="B5203" s="97" t="s">
        <v>1060</v>
      </c>
      <c r="C5203" t="s">
        <v>675</v>
      </c>
      <c r="D5203" t="b">
        <v>0</v>
      </c>
      <c r="E5203" t="b">
        <v>0</v>
      </c>
      <c r="F5203" t="b">
        <v>0</v>
      </c>
      <c r="G5203" t="b">
        <v>0</v>
      </c>
      <c r="H5203" t="b">
        <v>0</v>
      </c>
      <c r="I5203" t="b">
        <v>0</v>
      </c>
      <c r="J5203" t="b">
        <v>0</v>
      </c>
      <c r="L5203">
        <f t="shared" si="82"/>
        <v>7</v>
      </c>
    </row>
    <row r="5204" spans="1:12" x14ac:dyDescent="0.3">
      <c r="A5204" t="s">
        <v>720</v>
      </c>
      <c r="B5204" s="97" t="s">
        <v>1060</v>
      </c>
      <c r="C5204" t="s">
        <v>675</v>
      </c>
      <c r="D5204" t="b">
        <v>0</v>
      </c>
      <c r="E5204" t="b">
        <v>0</v>
      </c>
      <c r="F5204" t="b">
        <v>0</v>
      </c>
      <c r="G5204" t="b">
        <v>0</v>
      </c>
      <c r="H5204" t="b">
        <v>0</v>
      </c>
      <c r="I5204" t="b">
        <v>0</v>
      </c>
      <c r="J5204" t="b">
        <v>0</v>
      </c>
      <c r="L5204">
        <f t="shared" si="82"/>
        <v>7</v>
      </c>
    </row>
    <row r="5205" spans="1:12" x14ac:dyDescent="0.3">
      <c r="A5205" t="s">
        <v>720</v>
      </c>
      <c r="B5205" s="97" t="s">
        <v>1060</v>
      </c>
      <c r="C5205" t="s">
        <v>675</v>
      </c>
      <c r="D5205" t="b">
        <v>0</v>
      </c>
      <c r="E5205" t="b">
        <v>0</v>
      </c>
      <c r="F5205" t="b">
        <v>0</v>
      </c>
      <c r="G5205" t="b">
        <v>0</v>
      </c>
      <c r="H5205" t="b">
        <v>0</v>
      </c>
      <c r="I5205" t="b">
        <v>0</v>
      </c>
      <c r="J5205" t="b">
        <v>0</v>
      </c>
      <c r="L5205">
        <f t="shared" si="82"/>
        <v>7</v>
      </c>
    </row>
    <row r="5206" spans="1:12" x14ac:dyDescent="0.3">
      <c r="A5206" t="s">
        <v>720</v>
      </c>
      <c r="B5206" s="97" t="s">
        <v>1060</v>
      </c>
      <c r="C5206" t="s">
        <v>725</v>
      </c>
      <c r="D5206" t="b">
        <v>0</v>
      </c>
      <c r="E5206" t="b">
        <v>0</v>
      </c>
      <c r="F5206" t="b">
        <v>0</v>
      </c>
      <c r="G5206" t="b">
        <v>0</v>
      </c>
      <c r="H5206" t="b">
        <v>1</v>
      </c>
      <c r="I5206" t="b">
        <v>0</v>
      </c>
      <c r="J5206" t="b">
        <v>0</v>
      </c>
      <c r="L5206">
        <f t="shared" si="82"/>
        <v>7</v>
      </c>
    </row>
    <row r="5207" spans="1:12" x14ac:dyDescent="0.3">
      <c r="A5207" t="s">
        <v>720</v>
      </c>
      <c r="B5207" s="97" t="s">
        <v>1060</v>
      </c>
      <c r="C5207" t="s">
        <v>725</v>
      </c>
      <c r="D5207" t="b">
        <v>0</v>
      </c>
      <c r="E5207" t="b">
        <v>0</v>
      </c>
      <c r="F5207" t="b">
        <v>0</v>
      </c>
      <c r="G5207" t="b">
        <v>0</v>
      </c>
      <c r="H5207" t="b">
        <v>0</v>
      </c>
      <c r="I5207" t="b">
        <v>0</v>
      </c>
      <c r="J5207" t="b">
        <v>0</v>
      </c>
      <c r="L5207">
        <f t="shared" si="82"/>
        <v>7</v>
      </c>
    </row>
    <row r="5208" spans="1:12" x14ac:dyDescent="0.3">
      <c r="A5208" t="s">
        <v>720</v>
      </c>
      <c r="B5208" s="97" t="s">
        <v>1060</v>
      </c>
      <c r="C5208" t="s">
        <v>138</v>
      </c>
      <c r="D5208" t="b">
        <v>0</v>
      </c>
      <c r="E5208" t="b">
        <v>0</v>
      </c>
      <c r="F5208" t="b">
        <v>0</v>
      </c>
      <c r="G5208" t="b">
        <v>0</v>
      </c>
      <c r="H5208" t="b">
        <v>1</v>
      </c>
      <c r="I5208" t="b">
        <v>1</v>
      </c>
      <c r="J5208" t="b">
        <v>0</v>
      </c>
      <c r="L5208">
        <f t="shared" si="82"/>
        <v>6</v>
      </c>
    </row>
    <row r="5209" spans="1:12" x14ac:dyDescent="0.3">
      <c r="A5209" t="s">
        <v>720</v>
      </c>
      <c r="B5209" s="97" t="s">
        <v>1060</v>
      </c>
      <c r="C5209" t="s">
        <v>138</v>
      </c>
      <c r="D5209" t="b">
        <v>0</v>
      </c>
      <c r="E5209" t="b">
        <v>0</v>
      </c>
      <c r="F5209" t="b">
        <v>0</v>
      </c>
      <c r="G5209" t="b">
        <v>0</v>
      </c>
      <c r="H5209" t="b">
        <v>1</v>
      </c>
      <c r="I5209" t="b">
        <v>0</v>
      </c>
      <c r="J5209" t="b">
        <v>1</v>
      </c>
      <c r="L5209">
        <f t="shared" si="82"/>
        <v>7</v>
      </c>
    </row>
    <row r="5210" spans="1:12" x14ac:dyDescent="0.3">
      <c r="A5210" t="s">
        <v>720</v>
      </c>
      <c r="B5210" s="97" t="s">
        <v>1060</v>
      </c>
      <c r="C5210" t="s">
        <v>138</v>
      </c>
      <c r="D5210" t="b">
        <v>0</v>
      </c>
      <c r="E5210" t="b">
        <v>0</v>
      </c>
      <c r="F5210" t="b">
        <v>0</v>
      </c>
      <c r="G5210" t="b">
        <v>0</v>
      </c>
      <c r="H5210" t="b">
        <v>0</v>
      </c>
      <c r="I5210" t="b">
        <v>0</v>
      </c>
      <c r="J5210" t="b">
        <v>0</v>
      </c>
      <c r="L5210">
        <f t="shared" si="82"/>
        <v>7</v>
      </c>
    </row>
    <row r="5211" spans="1:12" x14ac:dyDescent="0.3">
      <c r="A5211" t="s">
        <v>720</v>
      </c>
      <c r="B5211" s="97" t="s">
        <v>1060</v>
      </c>
      <c r="C5211" t="s">
        <v>111</v>
      </c>
      <c r="D5211" t="b">
        <v>0</v>
      </c>
      <c r="E5211" t="b">
        <v>0</v>
      </c>
      <c r="F5211" t="b">
        <v>1</v>
      </c>
      <c r="G5211" t="b">
        <v>1</v>
      </c>
      <c r="H5211" t="b">
        <v>0</v>
      </c>
      <c r="I5211" t="b">
        <v>0</v>
      </c>
      <c r="J5211" t="b">
        <v>0</v>
      </c>
      <c r="L5211">
        <f t="shared" si="82"/>
        <v>4</v>
      </c>
    </row>
    <row r="5212" spans="1:12" x14ac:dyDescent="0.3">
      <c r="A5212" t="s">
        <v>720</v>
      </c>
      <c r="B5212" s="97" t="s">
        <v>1060</v>
      </c>
      <c r="C5212" t="s">
        <v>111</v>
      </c>
      <c r="D5212" t="b">
        <v>0</v>
      </c>
      <c r="E5212" t="b">
        <v>0</v>
      </c>
      <c r="F5212" t="b">
        <v>0</v>
      </c>
      <c r="G5212" t="b">
        <v>1</v>
      </c>
      <c r="H5212" t="b">
        <v>0</v>
      </c>
      <c r="I5212" t="b">
        <v>0</v>
      </c>
      <c r="J5212" t="b">
        <v>0</v>
      </c>
      <c r="L5212">
        <f t="shared" si="82"/>
        <v>4</v>
      </c>
    </row>
    <row r="5213" spans="1:12" x14ac:dyDescent="0.3">
      <c r="A5213" t="s">
        <v>720</v>
      </c>
      <c r="B5213" s="97" t="s">
        <v>1060</v>
      </c>
      <c r="C5213" t="s">
        <v>111</v>
      </c>
      <c r="D5213" t="b">
        <v>0</v>
      </c>
      <c r="E5213" t="b">
        <v>0</v>
      </c>
      <c r="F5213" t="b">
        <v>0</v>
      </c>
      <c r="G5213" t="b">
        <v>1</v>
      </c>
      <c r="H5213" t="b">
        <v>0</v>
      </c>
      <c r="I5213" t="b">
        <v>0</v>
      </c>
      <c r="J5213" t="b">
        <v>0</v>
      </c>
      <c r="L5213">
        <f t="shared" si="82"/>
        <v>4</v>
      </c>
    </row>
    <row r="5214" spans="1:12" x14ac:dyDescent="0.3">
      <c r="A5214" t="s">
        <v>720</v>
      </c>
      <c r="B5214" s="97" t="s">
        <v>1060</v>
      </c>
      <c r="C5214" t="s">
        <v>111</v>
      </c>
      <c r="D5214" t="b">
        <v>0</v>
      </c>
      <c r="E5214" t="b">
        <v>0</v>
      </c>
      <c r="F5214" t="b">
        <v>0</v>
      </c>
      <c r="G5214" t="b">
        <v>0</v>
      </c>
      <c r="H5214" t="b">
        <v>0</v>
      </c>
      <c r="I5214" t="b">
        <v>1</v>
      </c>
      <c r="J5214" t="b">
        <v>0</v>
      </c>
      <c r="L5214">
        <f t="shared" si="82"/>
        <v>6</v>
      </c>
    </row>
    <row r="5215" spans="1:12" x14ac:dyDescent="0.3">
      <c r="A5215" t="s">
        <v>720</v>
      </c>
      <c r="B5215" s="97" t="s">
        <v>1060</v>
      </c>
      <c r="C5215" t="s">
        <v>111</v>
      </c>
      <c r="D5215" t="b">
        <v>0</v>
      </c>
      <c r="E5215" t="b">
        <v>0</v>
      </c>
      <c r="F5215" t="b">
        <v>0</v>
      </c>
      <c r="G5215" t="b">
        <v>0</v>
      </c>
      <c r="H5215" t="b">
        <v>0</v>
      </c>
      <c r="I5215" t="b">
        <v>0</v>
      </c>
      <c r="J5215" t="b">
        <v>0</v>
      </c>
      <c r="L5215">
        <f t="shared" si="82"/>
        <v>7</v>
      </c>
    </row>
    <row r="5216" spans="1:12" x14ac:dyDescent="0.3">
      <c r="A5216" t="s">
        <v>720</v>
      </c>
      <c r="B5216" s="97" t="s">
        <v>1060</v>
      </c>
      <c r="C5216" t="s">
        <v>111</v>
      </c>
      <c r="D5216" t="b">
        <v>0</v>
      </c>
      <c r="E5216" t="b">
        <v>0</v>
      </c>
      <c r="F5216" t="b">
        <v>0</v>
      </c>
      <c r="G5216" t="b">
        <v>0</v>
      </c>
      <c r="H5216" t="b">
        <v>0</v>
      </c>
      <c r="I5216" t="b">
        <v>0</v>
      </c>
      <c r="J5216" t="b">
        <v>0</v>
      </c>
      <c r="L5216">
        <f t="shared" si="82"/>
        <v>7</v>
      </c>
    </row>
    <row r="5217" spans="1:12" x14ac:dyDescent="0.3">
      <c r="A5217" t="s">
        <v>720</v>
      </c>
      <c r="B5217" s="97" t="s">
        <v>1060</v>
      </c>
      <c r="C5217" t="s">
        <v>152</v>
      </c>
      <c r="D5217" t="b">
        <v>0</v>
      </c>
      <c r="E5217" t="b">
        <v>0</v>
      </c>
      <c r="F5217" t="b">
        <v>0</v>
      </c>
      <c r="G5217" t="b">
        <v>0</v>
      </c>
      <c r="H5217" t="b">
        <v>0</v>
      </c>
      <c r="I5217" t="b">
        <v>0</v>
      </c>
      <c r="J5217" t="b">
        <v>0</v>
      </c>
      <c r="L5217">
        <f t="shared" si="82"/>
        <v>7</v>
      </c>
    </row>
    <row r="5218" spans="1:12" x14ac:dyDescent="0.3">
      <c r="A5218" t="s">
        <v>720</v>
      </c>
      <c r="B5218" s="97" t="s">
        <v>1060</v>
      </c>
      <c r="C5218" t="s">
        <v>152</v>
      </c>
      <c r="D5218" t="b">
        <v>0</v>
      </c>
      <c r="E5218" t="b">
        <v>0</v>
      </c>
      <c r="F5218" t="b">
        <v>0</v>
      </c>
      <c r="G5218" t="b">
        <v>0</v>
      </c>
      <c r="H5218" t="b">
        <v>0</v>
      </c>
      <c r="I5218" t="b">
        <v>0</v>
      </c>
      <c r="J5218" t="b">
        <v>0</v>
      </c>
      <c r="L5218">
        <f t="shared" si="82"/>
        <v>7</v>
      </c>
    </row>
    <row r="5219" spans="1:12" x14ac:dyDescent="0.3">
      <c r="A5219" t="s">
        <v>720</v>
      </c>
      <c r="B5219" s="97" t="s">
        <v>1060</v>
      </c>
      <c r="C5219" t="s">
        <v>152</v>
      </c>
      <c r="D5219" t="b">
        <v>0</v>
      </c>
      <c r="E5219" t="b">
        <v>0</v>
      </c>
      <c r="F5219" t="b">
        <v>0</v>
      </c>
      <c r="G5219" t="b">
        <v>1</v>
      </c>
      <c r="H5219" t="b">
        <v>0</v>
      </c>
      <c r="I5219" t="b">
        <v>1</v>
      </c>
      <c r="J5219" t="b">
        <v>0</v>
      </c>
      <c r="L5219">
        <f t="shared" si="82"/>
        <v>4</v>
      </c>
    </row>
    <row r="5220" spans="1:12" x14ac:dyDescent="0.3">
      <c r="A5220" t="s">
        <v>720</v>
      </c>
      <c r="B5220" s="97" t="s">
        <v>1060</v>
      </c>
      <c r="C5220" t="s">
        <v>152</v>
      </c>
      <c r="D5220" t="b">
        <v>0</v>
      </c>
      <c r="E5220" t="b">
        <v>0</v>
      </c>
      <c r="F5220" t="b">
        <v>0</v>
      </c>
      <c r="G5220" t="b">
        <v>1</v>
      </c>
      <c r="H5220" t="b">
        <v>0</v>
      </c>
      <c r="I5220" t="b">
        <v>1</v>
      </c>
      <c r="J5220" t="b">
        <v>0</v>
      </c>
      <c r="L5220">
        <f t="shared" si="82"/>
        <v>4</v>
      </c>
    </row>
    <row r="5221" spans="1:12" x14ac:dyDescent="0.3">
      <c r="A5221" t="s">
        <v>720</v>
      </c>
      <c r="B5221" s="97" t="s">
        <v>1060</v>
      </c>
      <c r="C5221" t="s">
        <v>152</v>
      </c>
      <c r="D5221" t="b">
        <v>0</v>
      </c>
      <c r="E5221" t="b">
        <v>0</v>
      </c>
      <c r="F5221" t="b">
        <v>0</v>
      </c>
      <c r="G5221" t="b">
        <v>1</v>
      </c>
      <c r="H5221" t="b">
        <v>0</v>
      </c>
      <c r="I5221" t="b">
        <v>0</v>
      </c>
      <c r="J5221" t="b">
        <v>0</v>
      </c>
      <c r="L5221">
        <f t="shared" si="82"/>
        <v>4</v>
      </c>
    </row>
    <row r="5222" spans="1:12" x14ac:dyDescent="0.3">
      <c r="A5222" t="s">
        <v>720</v>
      </c>
      <c r="B5222" s="97" t="s">
        <v>1060</v>
      </c>
      <c r="C5222" t="s">
        <v>152</v>
      </c>
      <c r="D5222" t="b">
        <v>0</v>
      </c>
      <c r="E5222" t="b">
        <v>0</v>
      </c>
      <c r="F5222" t="b">
        <v>0</v>
      </c>
      <c r="G5222" t="b">
        <v>1</v>
      </c>
      <c r="H5222" t="b">
        <v>0</v>
      </c>
      <c r="I5222" t="b">
        <v>1</v>
      </c>
      <c r="J5222" t="b">
        <v>0</v>
      </c>
      <c r="L5222">
        <f t="shared" si="82"/>
        <v>4</v>
      </c>
    </row>
    <row r="5223" spans="1:12" x14ac:dyDescent="0.3">
      <c r="A5223" t="s">
        <v>720</v>
      </c>
      <c r="B5223" s="97" t="s">
        <v>1060</v>
      </c>
      <c r="C5223" t="s">
        <v>152</v>
      </c>
      <c r="D5223" t="b">
        <v>0</v>
      </c>
      <c r="E5223" t="b">
        <v>0</v>
      </c>
      <c r="F5223" t="b">
        <v>0</v>
      </c>
      <c r="G5223" t="b">
        <v>0</v>
      </c>
      <c r="H5223" t="b">
        <v>0</v>
      </c>
      <c r="I5223" t="b">
        <v>0</v>
      </c>
      <c r="J5223" t="b">
        <v>0</v>
      </c>
      <c r="L5223">
        <f t="shared" si="82"/>
        <v>7</v>
      </c>
    </row>
    <row r="5224" spans="1:12" x14ac:dyDescent="0.3">
      <c r="A5224" t="s">
        <v>720</v>
      </c>
      <c r="B5224" s="97" t="s">
        <v>1060</v>
      </c>
      <c r="C5224" t="s">
        <v>152</v>
      </c>
      <c r="D5224" t="b">
        <v>0</v>
      </c>
      <c r="E5224" t="b">
        <v>0</v>
      </c>
      <c r="F5224" t="b">
        <v>1</v>
      </c>
      <c r="G5224" t="b">
        <v>0</v>
      </c>
      <c r="H5224" t="b">
        <v>0</v>
      </c>
      <c r="I5224" t="b">
        <v>0</v>
      </c>
      <c r="J5224" t="b">
        <v>0</v>
      </c>
      <c r="L5224">
        <f t="shared" si="82"/>
        <v>7</v>
      </c>
    </row>
    <row r="5225" spans="1:12" x14ac:dyDescent="0.3">
      <c r="A5225" t="s">
        <v>720</v>
      </c>
      <c r="B5225" s="97" t="s">
        <v>1060</v>
      </c>
      <c r="C5225" t="s">
        <v>702</v>
      </c>
      <c r="D5225" t="b">
        <v>0</v>
      </c>
      <c r="E5225" t="b">
        <v>0</v>
      </c>
      <c r="F5225" t="b">
        <v>0</v>
      </c>
      <c r="G5225" t="b">
        <v>0</v>
      </c>
      <c r="H5225" t="b">
        <v>0</v>
      </c>
      <c r="I5225" t="b">
        <v>0</v>
      </c>
      <c r="J5225" t="b">
        <v>0</v>
      </c>
      <c r="L5225">
        <f t="shared" si="82"/>
        <v>7</v>
      </c>
    </row>
    <row r="5226" spans="1:12" x14ac:dyDescent="0.3">
      <c r="A5226" t="s">
        <v>720</v>
      </c>
      <c r="B5226" s="97" t="s">
        <v>1060</v>
      </c>
      <c r="C5226" t="s">
        <v>702</v>
      </c>
      <c r="D5226" t="b">
        <v>0</v>
      </c>
      <c r="E5226" t="b">
        <v>0</v>
      </c>
      <c r="F5226" t="b">
        <v>0</v>
      </c>
      <c r="G5226" t="b">
        <v>0</v>
      </c>
      <c r="H5226" t="b">
        <v>1</v>
      </c>
      <c r="I5226" t="b">
        <v>1</v>
      </c>
      <c r="J5226" t="b">
        <v>0</v>
      </c>
      <c r="L5226">
        <f t="shared" si="82"/>
        <v>6</v>
      </c>
    </row>
    <row r="5227" spans="1:12" x14ac:dyDescent="0.3">
      <c r="A5227" t="s">
        <v>720</v>
      </c>
      <c r="B5227" s="97" t="s">
        <v>1060</v>
      </c>
      <c r="C5227" t="s">
        <v>134</v>
      </c>
      <c r="D5227" t="b">
        <v>0</v>
      </c>
      <c r="E5227" t="b">
        <v>0</v>
      </c>
      <c r="F5227" t="b">
        <v>0</v>
      </c>
      <c r="G5227" t="b">
        <v>0</v>
      </c>
      <c r="H5227" t="b">
        <v>1</v>
      </c>
      <c r="I5227" t="b">
        <v>0</v>
      </c>
      <c r="J5227" t="b">
        <v>0</v>
      </c>
      <c r="L5227">
        <f t="shared" si="82"/>
        <v>7</v>
      </c>
    </row>
    <row r="5228" spans="1:12" x14ac:dyDescent="0.3">
      <c r="A5228" t="s">
        <v>720</v>
      </c>
      <c r="B5228" s="97" t="s">
        <v>1060</v>
      </c>
      <c r="C5228" t="s">
        <v>134</v>
      </c>
      <c r="D5228" t="b">
        <v>0</v>
      </c>
      <c r="E5228" t="b">
        <v>0</v>
      </c>
      <c r="F5228" t="b">
        <v>0</v>
      </c>
      <c r="G5228" t="b">
        <v>0</v>
      </c>
      <c r="H5228" t="b">
        <v>0</v>
      </c>
      <c r="I5228" t="b">
        <v>0</v>
      </c>
      <c r="J5228" t="b">
        <v>0</v>
      </c>
      <c r="L5228">
        <f t="shared" si="82"/>
        <v>7</v>
      </c>
    </row>
    <row r="5229" spans="1:12" x14ac:dyDescent="0.3">
      <c r="A5229" t="s">
        <v>720</v>
      </c>
      <c r="B5229" s="97" t="s">
        <v>1060</v>
      </c>
      <c r="C5229" t="s">
        <v>134</v>
      </c>
      <c r="D5229" t="b">
        <v>1</v>
      </c>
      <c r="E5229" t="b">
        <v>1</v>
      </c>
      <c r="F5229" t="b">
        <v>0</v>
      </c>
      <c r="G5229" t="b">
        <v>0</v>
      </c>
      <c r="H5229" t="b">
        <v>0</v>
      </c>
      <c r="I5229" t="b">
        <v>0</v>
      </c>
      <c r="J5229" t="b">
        <v>1</v>
      </c>
      <c r="L5229">
        <f t="shared" si="82"/>
        <v>7</v>
      </c>
    </row>
    <row r="5230" spans="1:12" x14ac:dyDescent="0.3">
      <c r="A5230" t="s">
        <v>720</v>
      </c>
      <c r="B5230" s="97" t="s">
        <v>1060</v>
      </c>
      <c r="C5230" t="s">
        <v>134</v>
      </c>
      <c r="D5230" t="b">
        <v>0</v>
      </c>
      <c r="E5230" t="b">
        <v>0</v>
      </c>
      <c r="F5230" t="b">
        <v>0</v>
      </c>
      <c r="G5230" t="b">
        <v>0</v>
      </c>
      <c r="H5230" t="b">
        <v>0</v>
      </c>
      <c r="I5230" t="b">
        <v>0</v>
      </c>
      <c r="J5230" t="b">
        <v>0</v>
      </c>
      <c r="L5230">
        <f t="shared" si="82"/>
        <v>7</v>
      </c>
    </row>
    <row r="5231" spans="1:12" x14ac:dyDescent="0.3">
      <c r="A5231" t="s">
        <v>720</v>
      </c>
      <c r="B5231" s="97" t="s">
        <v>1060</v>
      </c>
      <c r="C5231" t="s">
        <v>134</v>
      </c>
      <c r="D5231" t="b">
        <v>0</v>
      </c>
      <c r="E5231" t="b">
        <v>0</v>
      </c>
      <c r="F5231" t="b">
        <v>0</v>
      </c>
      <c r="G5231" t="b">
        <v>0</v>
      </c>
      <c r="H5231" t="b">
        <v>0</v>
      </c>
      <c r="I5231" t="b">
        <v>0</v>
      </c>
      <c r="J5231" t="b">
        <v>0</v>
      </c>
      <c r="L5231">
        <f t="shared" si="82"/>
        <v>7</v>
      </c>
    </row>
    <row r="5232" spans="1:12" x14ac:dyDescent="0.3">
      <c r="A5232" t="s">
        <v>720</v>
      </c>
      <c r="B5232" s="97" t="s">
        <v>1060</v>
      </c>
      <c r="C5232" t="s">
        <v>134</v>
      </c>
      <c r="D5232" t="b">
        <v>0</v>
      </c>
      <c r="E5232" t="b">
        <v>0</v>
      </c>
      <c r="F5232" t="b">
        <v>0</v>
      </c>
      <c r="G5232" t="b">
        <v>0</v>
      </c>
      <c r="H5232" t="b">
        <v>0</v>
      </c>
      <c r="I5232" t="b">
        <v>0</v>
      </c>
      <c r="J5232" t="b">
        <v>0</v>
      </c>
      <c r="L5232">
        <f t="shared" si="82"/>
        <v>7</v>
      </c>
    </row>
    <row r="5233" spans="1:12" x14ac:dyDescent="0.3">
      <c r="A5233" t="s">
        <v>720</v>
      </c>
      <c r="B5233" s="97" t="s">
        <v>1060</v>
      </c>
      <c r="C5233" t="s">
        <v>134</v>
      </c>
      <c r="D5233" t="b">
        <v>0</v>
      </c>
      <c r="E5233" t="b">
        <v>0</v>
      </c>
      <c r="F5233" t="b">
        <v>0</v>
      </c>
      <c r="G5233" t="b">
        <v>0</v>
      </c>
      <c r="H5233" t="b">
        <v>0</v>
      </c>
      <c r="I5233" t="b">
        <v>0</v>
      </c>
      <c r="J5233" t="b">
        <v>0</v>
      </c>
      <c r="L5233">
        <f t="shared" si="82"/>
        <v>7</v>
      </c>
    </row>
    <row r="5234" spans="1:12" x14ac:dyDescent="0.3">
      <c r="A5234" t="s">
        <v>720</v>
      </c>
      <c r="B5234" s="97" t="s">
        <v>1060</v>
      </c>
      <c r="C5234" t="s">
        <v>134</v>
      </c>
      <c r="D5234" t="b">
        <v>0</v>
      </c>
      <c r="E5234" t="b">
        <v>0</v>
      </c>
      <c r="F5234" t="b">
        <v>0</v>
      </c>
      <c r="G5234" t="b">
        <v>0</v>
      </c>
      <c r="H5234" t="b">
        <v>0</v>
      </c>
      <c r="I5234" t="b">
        <v>0</v>
      </c>
      <c r="J5234" t="b">
        <v>0</v>
      </c>
      <c r="L5234">
        <f t="shared" si="82"/>
        <v>7</v>
      </c>
    </row>
    <row r="5235" spans="1:12" x14ac:dyDescent="0.3">
      <c r="A5235" t="s">
        <v>720</v>
      </c>
      <c r="B5235" s="97" t="s">
        <v>1060</v>
      </c>
      <c r="C5235" t="s">
        <v>134</v>
      </c>
      <c r="D5235" t="b">
        <v>0</v>
      </c>
      <c r="E5235" t="b">
        <v>0</v>
      </c>
      <c r="F5235" t="b">
        <v>0</v>
      </c>
      <c r="G5235" t="b">
        <v>0</v>
      </c>
      <c r="H5235" t="b">
        <v>0</v>
      </c>
      <c r="I5235" t="b">
        <v>0</v>
      </c>
      <c r="J5235" t="b">
        <v>0</v>
      </c>
      <c r="L5235">
        <f t="shared" si="82"/>
        <v>7</v>
      </c>
    </row>
    <row r="5236" spans="1:12" x14ac:dyDescent="0.3">
      <c r="A5236" t="s">
        <v>720</v>
      </c>
      <c r="B5236" s="97" t="s">
        <v>1060</v>
      </c>
      <c r="C5236" t="s">
        <v>119</v>
      </c>
      <c r="D5236" t="b">
        <v>0</v>
      </c>
      <c r="E5236" t="b">
        <v>0</v>
      </c>
      <c r="F5236" t="b">
        <v>0</v>
      </c>
      <c r="G5236" t="b">
        <v>0</v>
      </c>
      <c r="H5236" t="b">
        <v>0</v>
      </c>
      <c r="I5236" t="b">
        <v>1</v>
      </c>
      <c r="J5236" t="b">
        <v>0</v>
      </c>
      <c r="L5236">
        <f t="shared" si="82"/>
        <v>6</v>
      </c>
    </row>
    <row r="5237" spans="1:12" x14ac:dyDescent="0.3">
      <c r="A5237" t="s">
        <v>720</v>
      </c>
      <c r="B5237" s="97" t="s">
        <v>1060</v>
      </c>
      <c r="C5237" t="s">
        <v>119</v>
      </c>
      <c r="D5237" t="b">
        <v>0</v>
      </c>
      <c r="E5237" t="b">
        <v>0</v>
      </c>
      <c r="F5237" t="b">
        <v>0</v>
      </c>
      <c r="G5237" t="b">
        <v>0</v>
      </c>
      <c r="H5237" t="b">
        <v>0</v>
      </c>
      <c r="I5237" t="b">
        <v>0</v>
      </c>
      <c r="J5237" t="b">
        <v>0</v>
      </c>
      <c r="L5237">
        <f t="shared" si="82"/>
        <v>7</v>
      </c>
    </row>
    <row r="5238" spans="1:12" x14ac:dyDescent="0.3">
      <c r="A5238" t="s">
        <v>720</v>
      </c>
      <c r="B5238" s="97" t="s">
        <v>1060</v>
      </c>
      <c r="C5238" t="s">
        <v>119</v>
      </c>
      <c r="D5238" t="b">
        <v>0</v>
      </c>
      <c r="E5238" t="b">
        <v>0</v>
      </c>
      <c r="F5238" t="b">
        <v>0</v>
      </c>
      <c r="G5238" t="b">
        <v>0</v>
      </c>
      <c r="H5238" t="b">
        <v>0</v>
      </c>
      <c r="I5238" t="b">
        <v>0</v>
      </c>
      <c r="J5238" t="b">
        <v>0</v>
      </c>
      <c r="L5238">
        <f t="shared" si="82"/>
        <v>7</v>
      </c>
    </row>
    <row r="5239" spans="1:12" x14ac:dyDescent="0.3">
      <c r="A5239" t="s">
        <v>720</v>
      </c>
      <c r="B5239" s="97" t="s">
        <v>1060</v>
      </c>
      <c r="C5239" t="s">
        <v>119</v>
      </c>
      <c r="D5239" t="b">
        <v>0</v>
      </c>
      <c r="E5239" t="b">
        <v>0</v>
      </c>
      <c r="F5239" t="b">
        <v>0</v>
      </c>
      <c r="G5239" t="b">
        <v>0</v>
      </c>
      <c r="H5239" t="b">
        <v>0</v>
      </c>
      <c r="I5239" t="b">
        <v>0</v>
      </c>
      <c r="J5239" t="b">
        <v>0</v>
      </c>
      <c r="L5239">
        <f t="shared" si="82"/>
        <v>7</v>
      </c>
    </row>
    <row r="5240" spans="1:12" x14ac:dyDescent="0.3">
      <c r="A5240" t="s">
        <v>720</v>
      </c>
      <c r="B5240" s="97" t="s">
        <v>1060</v>
      </c>
      <c r="C5240" t="s">
        <v>119</v>
      </c>
      <c r="D5240" t="b">
        <v>0</v>
      </c>
      <c r="E5240" t="b">
        <v>0</v>
      </c>
      <c r="F5240" t="b">
        <v>0</v>
      </c>
      <c r="G5240" t="b">
        <v>0</v>
      </c>
      <c r="H5240" t="b">
        <v>0</v>
      </c>
      <c r="I5240" t="b">
        <v>0</v>
      </c>
      <c r="J5240" t="b">
        <v>0</v>
      </c>
      <c r="L5240">
        <f t="shared" si="82"/>
        <v>7</v>
      </c>
    </row>
    <row r="5241" spans="1:12" x14ac:dyDescent="0.3">
      <c r="A5241" t="s">
        <v>720</v>
      </c>
      <c r="B5241" s="97" t="s">
        <v>1060</v>
      </c>
      <c r="C5241" t="s">
        <v>119</v>
      </c>
      <c r="D5241" t="b">
        <v>0</v>
      </c>
      <c r="E5241" t="b">
        <v>0</v>
      </c>
      <c r="F5241" t="b">
        <v>0</v>
      </c>
      <c r="G5241" t="b">
        <v>0</v>
      </c>
      <c r="H5241" t="b">
        <v>0</v>
      </c>
      <c r="I5241" t="b">
        <v>0</v>
      </c>
      <c r="J5241" t="b">
        <v>0</v>
      </c>
      <c r="L5241">
        <f t="shared" si="82"/>
        <v>7</v>
      </c>
    </row>
    <row r="5242" spans="1:12" x14ac:dyDescent="0.3">
      <c r="A5242" t="s">
        <v>720</v>
      </c>
      <c r="B5242" s="97" t="s">
        <v>1060</v>
      </c>
      <c r="C5242" t="s">
        <v>119</v>
      </c>
      <c r="D5242" t="b">
        <v>0</v>
      </c>
      <c r="E5242" t="b">
        <v>0</v>
      </c>
      <c r="F5242" t="b">
        <v>0</v>
      </c>
      <c r="G5242" t="b">
        <v>0</v>
      </c>
      <c r="H5242" t="b">
        <v>0</v>
      </c>
      <c r="I5242" t="b">
        <v>0</v>
      </c>
      <c r="J5242" t="b">
        <v>0</v>
      </c>
      <c r="L5242">
        <f t="shared" si="82"/>
        <v>7</v>
      </c>
    </row>
    <row r="5243" spans="1:12" x14ac:dyDescent="0.3">
      <c r="A5243" t="s">
        <v>720</v>
      </c>
      <c r="B5243" s="97" t="s">
        <v>1060</v>
      </c>
      <c r="C5243" t="s">
        <v>119</v>
      </c>
      <c r="D5243" t="b">
        <v>0</v>
      </c>
      <c r="E5243" t="b">
        <v>0</v>
      </c>
      <c r="F5243" t="b">
        <v>0</v>
      </c>
      <c r="G5243" t="b">
        <v>0</v>
      </c>
      <c r="H5243" t="b">
        <v>0</v>
      </c>
      <c r="I5243" t="b">
        <v>0</v>
      </c>
      <c r="J5243" t="b">
        <v>0</v>
      </c>
      <c r="L5243">
        <f t="shared" si="82"/>
        <v>7</v>
      </c>
    </row>
    <row r="5244" spans="1:12" x14ac:dyDescent="0.3">
      <c r="A5244" t="s">
        <v>720</v>
      </c>
      <c r="B5244" s="97" t="s">
        <v>1060</v>
      </c>
      <c r="C5244" t="s">
        <v>119</v>
      </c>
      <c r="D5244" t="b">
        <v>0</v>
      </c>
      <c r="E5244" t="b">
        <v>0</v>
      </c>
      <c r="F5244" t="b">
        <v>0</v>
      </c>
      <c r="G5244" t="b">
        <v>0</v>
      </c>
      <c r="H5244" t="b">
        <v>0</v>
      </c>
      <c r="I5244" t="b">
        <v>0</v>
      </c>
      <c r="J5244" t="b">
        <v>0</v>
      </c>
      <c r="L5244">
        <f t="shared" si="82"/>
        <v>7</v>
      </c>
    </row>
    <row r="5245" spans="1:12" x14ac:dyDescent="0.3">
      <c r="A5245" t="s">
        <v>720</v>
      </c>
      <c r="B5245" s="97" t="s">
        <v>1060</v>
      </c>
      <c r="C5245" t="s">
        <v>119</v>
      </c>
      <c r="D5245" t="b">
        <v>0</v>
      </c>
      <c r="E5245" t="b">
        <v>0</v>
      </c>
      <c r="F5245" t="b">
        <v>0</v>
      </c>
      <c r="G5245" t="b">
        <v>0</v>
      </c>
      <c r="H5245" t="b">
        <v>0</v>
      </c>
      <c r="I5245" t="b">
        <v>0</v>
      </c>
      <c r="J5245" t="b">
        <v>0</v>
      </c>
      <c r="L5245">
        <f t="shared" si="82"/>
        <v>7</v>
      </c>
    </row>
    <row r="5246" spans="1:12" x14ac:dyDescent="0.3">
      <c r="A5246" t="s">
        <v>720</v>
      </c>
      <c r="B5246" s="97" t="s">
        <v>1060</v>
      </c>
      <c r="C5246" t="s">
        <v>119</v>
      </c>
      <c r="D5246" t="b">
        <v>0</v>
      </c>
      <c r="E5246" t="b">
        <v>0</v>
      </c>
      <c r="F5246" t="b">
        <v>0</v>
      </c>
      <c r="G5246" t="b">
        <v>0</v>
      </c>
      <c r="H5246" t="b">
        <v>0</v>
      </c>
      <c r="I5246" t="b">
        <v>0</v>
      </c>
      <c r="J5246" t="b">
        <v>0</v>
      </c>
      <c r="L5246">
        <f t="shared" si="82"/>
        <v>7</v>
      </c>
    </row>
    <row r="5247" spans="1:12" x14ac:dyDescent="0.3">
      <c r="A5247" t="s">
        <v>720</v>
      </c>
      <c r="B5247" s="97" t="s">
        <v>1060</v>
      </c>
      <c r="C5247" t="s">
        <v>119</v>
      </c>
      <c r="D5247" t="b">
        <v>0</v>
      </c>
      <c r="E5247" t="b">
        <v>0</v>
      </c>
      <c r="F5247" t="b">
        <v>0</v>
      </c>
      <c r="G5247" t="b">
        <v>0</v>
      </c>
      <c r="H5247" t="b">
        <v>0</v>
      </c>
      <c r="I5247" t="b">
        <v>0</v>
      </c>
      <c r="J5247" t="b">
        <v>0</v>
      </c>
      <c r="L5247">
        <f t="shared" si="82"/>
        <v>7</v>
      </c>
    </row>
    <row r="5248" spans="1:12" x14ac:dyDescent="0.3">
      <c r="A5248" t="s">
        <v>720</v>
      </c>
      <c r="B5248" s="97" t="s">
        <v>1060</v>
      </c>
      <c r="C5248" t="s">
        <v>119</v>
      </c>
      <c r="D5248" t="b">
        <v>0</v>
      </c>
      <c r="E5248" t="b">
        <v>0</v>
      </c>
      <c r="F5248" t="b">
        <v>0</v>
      </c>
      <c r="G5248" t="b">
        <v>0</v>
      </c>
      <c r="H5248" t="b">
        <v>0</v>
      </c>
      <c r="I5248" t="b">
        <v>0</v>
      </c>
      <c r="J5248" t="b">
        <v>0</v>
      </c>
      <c r="L5248">
        <f t="shared" si="82"/>
        <v>7</v>
      </c>
    </row>
    <row r="5249" spans="1:12" x14ac:dyDescent="0.3">
      <c r="A5249" t="s">
        <v>720</v>
      </c>
      <c r="B5249" s="97" t="s">
        <v>1060</v>
      </c>
      <c r="C5249" t="s">
        <v>119</v>
      </c>
      <c r="D5249" t="b">
        <v>0</v>
      </c>
      <c r="E5249" t="b">
        <v>0</v>
      </c>
      <c r="F5249" t="b">
        <v>0</v>
      </c>
      <c r="G5249" t="b">
        <v>0</v>
      </c>
      <c r="H5249" t="b">
        <v>0</v>
      </c>
      <c r="I5249" t="b">
        <v>0</v>
      </c>
      <c r="J5249" t="b">
        <v>0</v>
      </c>
      <c r="L5249">
        <f t="shared" si="82"/>
        <v>7</v>
      </c>
    </row>
    <row r="5250" spans="1:12" x14ac:dyDescent="0.3">
      <c r="A5250" t="s">
        <v>720</v>
      </c>
      <c r="B5250" s="97" t="s">
        <v>1060</v>
      </c>
      <c r="C5250" t="s">
        <v>119</v>
      </c>
      <c r="D5250" t="b">
        <v>0</v>
      </c>
      <c r="E5250" t="b">
        <v>0</v>
      </c>
      <c r="F5250" t="b">
        <v>0</v>
      </c>
      <c r="G5250" t="b">
        <v>0</v>
      </c>
      <c r="H5250" t="b">
        <v>0</v>
      </c>
      <c r="I5250" t="b">
        <v>0</v>
      </c>
      <c r="J5250" t="b">
        <v>0</v>
      </c>
      <c r="L5250">
        <f t="shared" si="82"/>
        <v>7</v>
      </c>
    </row>
    <row r="5251" spans="1:12" x14ac:dyDescent="0.3">
      <c r="A5251" t="s">
        <v>720</v>
      </c>
      <c r="B5251" s="97" t="s">
        <v>1060</v>
      </c>
      <c r="C5251" t="s">
        <v>119</v>
      </c>
      <c r="D5251" t="b">
        <v>0</v>
      </c>
      <c r="E5251" t="b">
        <v>0</v>
      </c>
      <c r="F5251" t="b">
        <v>0</v>
      </c>
      <c r="G5251" t="b">
        <v>0</v>
      </c>
      <c r="H5251" t="b">
        <v>0</v>
      </c>
      <c r="I5251" t="b">
        <v>0</v>
      </c>
      <c r="J5251" t="b">
        <v>0</v>
      </c>
      <c r="L5251">
        <f t="shared" si="82"/>
        <v>7</v>
      </c>
    </row>
    <row r="5252" spans="1:12" x14ac:dyDescent="0.3">
      <c r="A5252" t="s">
        <v>720</v>
      </c>
      <c r="B5252" s="97" t="s">
        <v>1060</v>
      </c>
      <c r="C5252" t="s">
        <v>119</v>
      </c>
      <c r="D5252" t="b">
        <v>0</v>
      </c>
      <c r="E5252" t="b">
        <v>0</v>
      </c>
      <c r="F5252" t="b">
        <v>0</v>
      </c>
      <c r="G5252" t="b">
        <v>0</v>
      </c>
      <c r="H5252" t="b">
        <v>0</v>
      </c>
      <c r="I5252" t="b">
        <v>0</v>
      </c>
      <c r="J5252" t="b">
        <v>0</v>
      </c>
      <c r="L5252">
        <f t="shared" si="82"/>
        <v>7</v>
      </c>
    </row>
    <row r="5253" spans="1:12" x14ac:dyDescent="0.3">
      <c r="A5253" t="s">
        <v>720</v>
      </c>
      <c r="B5253" s="97" t="s">
        <v>1060</v>
      </c>
      <c r="C5253" t="s">
        <v>119</v>
      </c>
      <c r="D5253" t="b">
        <v>0</v>
      </c>
      <c r="E5253" t="b">
        <v>0</v>
      </c>
      <c r="F5253" t="b">
        <v>0</v>
      </c>
      <c r="G5253" t="b">
        <v>0</v>
      </c>
      <c r="H5253" t="b">
        <v>0</v>
      </c>
      <c r="I5253" t="b">
        <v>0</v>
      </c>
      <c r="J5253" t="b">
        <v>0</v>
      </c>
      <c r="L5253">
        <f t="shared" si="82"/>
        <v>7</v>
      </c>
    </row>
    <row r="5254" spans="1:12" x14ac:dyDescent="0.3">
      <c r="A5254" t="s">
        <v>720</v>
      </c>
      <c r="B5254" s="97" t="s">
        <v>1060</v>
      </c>
      <c r="C5254" t="s">
        <v>119</v>
      </c>
      <c r="D5254" t="b">
        <v>0</v>
      </c>
      <c r="E5254" t="b">
        <v>0</v>
      </c>
      <c r="F5254" t="b">
        <v>0</v>
      </c>
      <c r="G5254" t="b">
        <v>0</v>
      </c>
      <c r="H5254" t="b">
        <v>0</v>
      </c>
      <c r="I5254" t="b">
        <v>0</v>
      </c>
      <c r="J5254" t="b">
        <v>0</v>
      </c>
      <c r="L5254">
        <f t="shared" si="82"/>
        <v>7</v>
      </c>
    </row>
    <row r="5255" spans="1:12" x14ac:dyDescent="0.3">
      <c r="A5255" t="s">
        <v>720</v>
      </c>
      <c r="B5255" s="97" t="s">
        <v>1060</v>
      </c>
      <c r="C5255" t="s">
        <v>119</v>
      </c>
      <c r="D5255" t="b">
        <v>0</v>
      </c>
      <c r="E5255" t="b">
        <v>0</v>
      </c>
      <c r="F5255" t="b">
        <v>0</v>
      </c>
      <c r="G5255" t="b">
        <v>0</v>
      </c>
      <c r="H5255" t="b">
        <v>0</v>
      </c>
      <c r="I5255" t="b">
        <v>0</v>
      </c>
      <c r="J5255" t="b">
        <v>0</v>
      </c>
      <c r="L5255">
        <f t="shared" si="82"/>
        <v>7</v>
      </c>
    </row>
    <row r="5256" spans="1:12" x14ac:dyDescent="0.3">
      <c r="A5256" t="s">
        <v>720</v>
      </c>
      <c r="B5256" s="97" t="s">
        <v>1060</v>
      </c>
      <c r="C5256" t="s">
        <v>119</v>
      </c>
      <c r="D5256" t="b">
        <v>0</v>
      </c>
      <c r="E5256" t="b">
        <v>0</v>
      </c>
      <c r="F5256" t="b">
        <v>0</v>
      </c>
      <c r="G5256" t="b">
        <v>0</v>
      </c>
      <c r="H5256" t="b">
        <v>0</v>
      </c>
      <c r="I5256" t="b">
        <v>0</v>
      </c>
      <c r="J5256" t="b">
        <v>0</v>
      </c>
      <c r="L5256">
        <f t="shared" si="82"/>
        <v>7</v>
      </c>
    </row>
    <row r="5257" spans="1:12" x14ac:dyDescent="0.3">
      <c r="A5257" t="s">
        <v>720</v>
      </c>
      <c r="B5257" s="97" t="s">
        <v>1060</v>
      </c>
      <c r="C5257" t="s">
        <v>119</v>
      </c>
      <c r="D5257" t="b">
        <v>0</v>
      </c>
      <c r="E5257" t="b">
        <v>0</v>
      </c>
      <c r="F5257" t="b">
        <v>0</v>
      </c>
      <c r="G5257" t="b">
        <v>0</v>
      </c>
      <c r="H5257" t="b">
        <v>0</v>
      </c>
      <c r="I5257" t="b">
        <v>0</v>
      </c>
      <c r="J5257" t="b">
        <v>0</v>
      </c>
      <c r="L5257">
        <f t="shared" si="82"/>
        <v>7</v>
      </c>
    </row>
    <row r="5258" spans="1:12" x14ac:dyDescent="0.3">
      <c r="A5258" t="s">
        <v>720</v>
      </c>
      <c r="B5258" s="97" t="s">
        <v>1060</v>
      </c>
      <c r="C5258" t="s">
        <v>119</v>
      </c>
      <c r="D5258" t="b">
        <v>0</v>
      </c>
      <c r="E5258" t="b">
        <v>0</v>
      </c>
      <c r="F5258" t="b">
        <v>0</v>
      </c>
      <c r="G5258" t="b">
        <v>0</v>
      </c>
      <c r="H5258" t="b">
        <v>0</v>
      </c>
      <c r="I5258" t="b">
        <v>0</v>
      </c>
      <c r="J5258" t="b">
        <v>0</v>
      </c>
      <c r="L5258">
        <f t="shared" ref="L5258:L5321" si="83">MATCH(TRUE,D5258:J5258)</f>
        <v>7</v>
      </c>
    </row>
    <row r="5259" spans="1:12" x14ac:dyDescent="0.3">
      <c r="A5259" t="s">
        <v>720</v>
      </c>
      <c r="B5259" s="97" t="s">
        <v>1060</v>
      </c>
      <c r="C5259" t="s">
        <v>119</v>
      </c>
      <c r="D5259" t="b">
        <v>0</v>
      </c>
      <c r="E5259" t="b">
        <v>0</v>
      </c>
      <c r="F5259" t="b">
        <v>0</v>
      </c>
      <c r="G5259" t="b">
        <v>0</v>
      </c>
      <c r="H5259" t="b">
        <v>0</v>
      </c>
      <c r="I5259" t="b">
        <v>0</v>
      </c>
      <c r="J5259" t="b">
        <v>0</v>
      </c>
      <c r="L5259">
        <f t="shared" si="83"/>
        <v>7</v>
      </c>
    </row>
    <row r="5260" spans="1:12" x14ac:dyDescent="0.3">
      <c r="A5260" t="s">
        <v>720</v>
      </c>
      <c r="B5260" s="97" t="s">
        <v>1060</v>
      </c>
      <c r="C5260" t="s">
        <v>119</v>
      </c>
      <c r="D5260" t="b">
        <v>0</v>
      </c>
      <c r="E5260" t="b">
        <v>0</v>
      </c>
      <c r="F5260" t="b">
        <v>0</v>
      </c>
      <c r="G5260" t="b">
        <v>0</v>
      </c>
      <c r="H5260" t="b">
        <v>0</v>
      </c>
      <c r="I5260" t="b">
        <v>0</v>
      </c>
      <c r="J5260" t="b">
        <v>0</v>
      </c>
      <c r="L5260">
        <f t="shared" si="83"/>
        <v>7</v>
      </c>
    </row>
    <row r="5261" spans="1:12" x14ac:dyDescent="0.3">
      <c r="A5261" t="s">
        <v>720</v>
      </c>
      <c r="B5261" s="97" t="s">
        <v>1060</v>
      </c>
      <c r="C5261" t="s">
        <v>119</v>
      </c>
      <c r="D5261" t="b">
        <v>0</v>
      </c>
      <c r="E5261" t="b">
        <v>0</v>
      </c>
      <c r="F5261" t="b">
        <v>0</v>
      </c>
      <c r="G5261" t="b">
        <v>0</v>
      </c>
      <c r="H5261" t="b">
        <v>0</v>
      </c>
      <c r="I5261" t="b">
        <v>0</v>
      </c>
      <c r="J5261" t="b">
        <v>0</v>
      </c>
      <c r="L5261">
        <f t="shared" si="83"/>
        <v>7</v>
      </c>
    </row>
    <row r="5262" spans="1:12" x14ac:dyDescent="0.3">
      <c r="A5262" t="s">
        <v>720</v>
      </c>
      <c r="B5262" s="97" t="s">
        <v>1060</v>
      </c>
      <c r="C5262" t="s">
        <v>119</v>
      </c>
      <c r="D5262" t="b">
        <v>0</v>
      </c>
      <c r="E5262" t="b">
        <v>0</v>
      </c>
      <c r="F5262" t="b">
        <v>0</v>
      </c>
      <c r="G5262" t="b">
        <v>0</v>
      </c>
      <c r="H5262" t="b">
        <v>0</v>
      </c>
      <c r="I5262" t="b">
        <v>0</v>
      </c>
      <c r="J5262" t="b">
        <v>0</v>
      </c>
      <c r="L5262">
        <f t="shared" si="83"/>
        <v>7</v>
      </c>
    </row>
    <row r="5263" spans="1:12" x14ac:dyDescent="0.3">
      <c r="A5263" t="s">
        <v>720</v>
      </c>
      <c r="B5263" s="97" t="s">
        <v>1060</v>
      </c>
      <c r="C5263" t="s">
        <v>119</v>
      </c>
      <c r="D5263" t="b">
        <v>0</v>
      </c>
      <c r="E5263" t="b">
        <v>0</v>
      </c>
      <c r="F5263" t="b">
        <v>0</v>
      </c>
      <c r="G5263" t="b">
        <v>0</v>
      </c>
      <c r="H5263" t="b">
        <v>0</v>
      </c>
      <c r="I5263" t="b">
        <v>0</v>
      </c>
      <c r="J5263" t="b">
        <v>0</v>
      </c>
      <c r="L5263">
        <f t="shared" si="83"/>
        <v>7</v>
      </c>
    </row>
    <row r="5264" spans="1:12" x14ac:dyDescent="0.3">
      <c r="A5264" t="s">
        <v>720</v>
      </c>
      <c r="B5264" s="97" t="s">
        <v>1060</v>
      </c>
      <c r="C5264" t="s">
        <v>119</v>
      </c>
      <c r="D5264" t="b">
        <v>0</v>
      </c>
      <c r="E5264" t="b">
        <v>0</v>
      </c>
      <c r="F5264" t="b">
        <v>0</v>
      </c>
      <c r="G5264" t="b">
        <v>0</v>
      </c>
      <c r="H5264" t="b">
        <v>0</v>
      </c>
      <c r="I5264" t="b">
        <v>0</v>
      </c>
      <c r="J5264" t="b">
        <v>0</v>
      </c>
      <c r="L5264">
        <f t="shared" si="83"/>
        <v>7</v>
      </c>
    </row>
    <row r="5265" spans="1:12" x14ac:dyDescent="0.3">
      <c r="A5265" t="s">
        <v>720</v>
      </c>
      <c r="B5265" s="97" t="s">
        <v>1060</v>
      </c>
      <c r="C5265" t="s">
        <v>119</v>
      </c>
      <c r="D5265" t="b">
        <v>0</v>
      </c>
      <c r="E5265" t="b">
        <v>0</v>
      </c>
      <c r="F5265" t="b">
        <v>0</v>
      </c>
      <c r="G5265" t="b">
        <v>0</v>
      </c>
      <c r="H5265" t="b">
        <v>0</v>
      </c>
      <c r="I5265" t="b">
        <v>0</v>
      </c>
      <c r="J5265" t="b">
        <v>0</v>
      </c>
      <c r="L5265">
        <f t="shared" si="83"/>
        <v>7</v>
      </c>
    </row>
    <row r="5266" spans="1:12" x14ac:dyDescent="0.3">
      <c r="A5266" t="s">
        <v>720</v>
      </c>
      <c r="B5266" s="97" t="s">
        <v>1060</v>
      </c>
      <c r="C5266" t="s">
        <v>119</v>
      </c>
      <c r="D5266" t="b">
        <v>0</v>
      </c>
      <c r="E5266" t="b">
        <v>0</v>
      </c>
      <c r="F5266" t="b">
        <v>0</v>
      </c>
      <c r="G5266" t="b">
        <v>0</v>
      </c>
      <c r="H5266" t="b">
        <v>0</v>
      </c>
      <c r="I5266" t="b">
        <v>0</v>
      </c>
      <c r="J5266" t="b">
        <v>0</v>
      </c>
      <c r="L5266">
        <f t="shared" si="83"/>
        <v>7</v>
      </c>
    </row>
    <row r="5267" spans="1:12" x14ac:dyDescent="0.3">
      <c r="A5267" t="s">
        <v>720</v>
      </c>
      <c r="B5267" s="97" t="s">
        <v>1060</v>
      </c>
      <c r="C5267" t="s">
        <v>119</v>
      </c>
      <c r="D5267" t="b">
        <v>0</v>
      </c>
      <c r="E5267" t="b">
        <v>0</v>
      </c>
      <c r="F5267" t="b">
        <v>0</v>
      </c>
      <c r="G5267" t="b">
        <v>0</v>
      </c>
      <c r="H5267" t="b">
        <v>0</v>
      </c>
      <c r="I5267" t="b">
        <v>0</v>
      </c>
      <c r="J5267" t="b">
        <v>0</v>
      </c>
      <c r="L5267">
        <f t="shared" si="83"/>
        <v>7</v>
      </c>
    </row>
    <row r="5268" spans="1:12" x14ac:dyDescent="0.3">
      <c r="A5268" t="s">
        <v>720</v>
      </c>
      <c r="B5268" s="97" t="s">
        <v>1060</v>
      </c>
      <c r="C5268" t="s">
        <v>119</v>
      </c>
      <c r="D5268" t="b">
        <v>0</v>
      </c>
      <c r="E5268" t="b">
        <v>0</v>
      </c>
      <c r="F5268" t="b">
        <v>0</v>
      </c>
      <c r="G5268" t="b">
        <v>0</v>
      </c>
      <c r="H5268" t="b">
        <v>0</v>
      </c>
      <c r="I5268" t="b">
        <v>0</v>
      </c>
      <c r="J5268" t="b">
        <v>0</v>
      </c>
      <c r="L5268">
        <f t="shared" si="83"/>
        <v>7</v>
      </c>
    </row>
    <row r="5269" spans="1:12" x14ac:dyDescent="0.3">
      <c r="A5269" t="s">
        <v>720</v>
      </c>
      <c r="B5269" s="97" t="s">
        <v>1060</v>
      </c>
      <c r="C5269" t="s">
        <v>119</v>
      </c>
      <c r="D5269" t="b">
        <v>0</v>
      </c>
      <c r="E5269" t="b">
        <v>0</v>
      </c>
      <c r="F5269" t="b">
        <v>0</v>
      </c>
      <c r="G5269" t="b">
        <v>0</v>
      </c>
      <c r="H5269" t="b">
        <v>0</v>
      </c>
      <c r="I5269" t="b">
        <v>0</v>
      </c>
      <c r="J5269" t="b">
        <v>0</v>
      </c>
      <c r="L5269">
        <f t="shared" si="83"/>
        <v>7</v>
      </c>
    </row>
    <row r="5270" spans="1:12" x14ac:dyDescent="0.3">
      <c r="A5270" t="s">
        <v>720</v>
      </c>
      <c r="B5270" s="97" t="s">
        <v>1060</v>
      </c>
      <c r="C5270" t="s">
        <v>119</v>
      </c>
      <c r="D5270" t="b">
        <v>0</v>
      </c>
      <c r="E5270" t="b">
        <v>0</v>
      </c>
      <c r="F5270" t="b">
        <v>0</v>
      </c>
      <c r="G5270" t="b">
        <v>0</v>
      </c>
      <c r="H5270" t="b">
        <v>0</v>
      </c>
      <c r="I5270" t="b">
        <v>0</v>
      </c>
      <c r="J5270" t="b">
        <v>0</v>
      </c>
      <c r="L5270">
        <f t="shared" si="83"/>
        <v>7</v>
      </c>
    </row>
    <row r="5271" spans="1:12" x14ac:dyDescent="0.3">
      <c r="A5271" t="s">
        <v>720</v>
      </c>
      <c r="B5271" s="97" t="s">
        <v>1060</v>
      </c>
      <c r="C5271" t="s">
        <v>119</v>
      </c>
      <c r="D5271" t="b">
        <v>0</v>
      </c>
      <c r="E5271" t="b">
        <v>0</v>
      </c>
      <c r="F5271" t="b">
        <v>0</v>
      </c>
      <c r="G5271" t="b">
        <v>0</v>
      </c>
      <c r="H5271" t="b">
        <v>0</v>
      </c>
      <c r="I5271" t="b">
        <v>0</v>
      </c>
      <c r="J5271" t="b">
        <v>0</v>
      </c>
      <c r="L5271">
        <f t="shared" si="83"/>
        <v>7</v>
      </c>
    </row>
    <row r="5272" spans="1:12" x14ac:dyDescent="0.3">
      <c r="A5272" t="s">
        <v>720</v>
      </c>
      <c r="B5272" s="97" t="s">
        <v>1060</v>
      </c>
      <c r="C5272" t="s">
        <v>119</v>
      </c>
      <c r="D5272" t="b">
        <v>0</v>
      </c>
      <c r="E5272" t="b">
        <v>0</v>
      </c>
      <c r="F5272" t="b">
        <v>0</v>
      </c>
      <c r="G5272" t="b">
        <v>0</v>
      </c>
      <c r="H5272" t="b">
        <v>0</v>
      </c>
      <c r="I5272" t="b">
        <v>0</v>
      </c>
      <c r="J5272" t="b">
        <v>0</v>
      </c>
      <c r="L5272">
        <f t="shared" si="83"/>
        <v>7</v>
      </c>
    </row>
    <row r="5273" spans="1:12" x14ac:dyDescent="0.3">
      <c r="A5273" t="s">
        <v>720</v>
      </c>
      <c r="B5273" s="97" t="s">
        <v>1060</v>
      </c>
      <c r="C5273" t="s">
        <v>119</v>
      </c>
      <c r="D5273" t="b">
        <v>0</v>
      </c>
      <c r="E5273" t="b">
        <v>0</v>
      </c>
      <c r="F5273" t="b">
        <v>0</v>
      </c>
      <c r="G5273" t="b">
        <v>0</v>
      </c>
      <c r="H5273" t="b">
        <v>0</v>
      </c>
      <c r="I5273" t="b">
        <v>0</v>
      </c>
      <c r="J5273" t="b">
        <v>0</v>
      </c>
      <c r="L5273">
        <f t="shared" si="83"/>
        <v>7</v>
      </c>
    </row>
    <row r="5274" spans="1:12" x14ac:dyDescent="0.3">
      <c r="A5274" t="s">
        <v>720</v>
      </c>
      <c r="B5274" s="97" t="s">
        <v>1060</v>
      </c>
      <c r="C5274" t="s">
        <v>119</v>
      </c>
      <c r="D5274" t="b">
        <v>0</v>
      </c>
      <c r="E5274" t="b">
        <v>0</v>
      </c>
      <c r="F5274" t="b">
        <v>0</v>
      </c>
      <c r="G5274" t="b">
        <v>0</v>
      </c>
      <c r="H5274" t="b">
        <v>0</v>
      </c>
      <c r="I5274" t="b">
        <v>0</v>
      </c>
      <c r="J5274" t="b">
        <v>0</v>
      </c>
      <c r="L5274">
        <f t="shared" si="83"/>
        <v>7</v>
      </c>
    </row>
    <row r="5275" spans="1:12" x14ac:dyDescent="0.3">
      <c r="A5275" t="s">
        <v>720</v>
      </c>
      <c r="B5275" s="97" t="s">
        <v>1060</v>
      </c>
      <c r="C5275" t="s">
        <v>119</v>
      </c>
      <c r="D5275" t="b">
        <v>0</v>
      </c>
      <c r="E5275" t="b">
        <v>0</v>
      </c>
      <c r="F5275" t="b">
        <v>0</v>
      </c>
      <c r="G5275" t="b">
        <v>0</v>
      </c>
      <c r="H5275" t="b">
        <v>0</v>
      </c>
      <c r="I5275" t="b">
        <v>0</v>
      </c>
      <c r="J5275" t="b">
        <v>0</v>
      </c>
      <c r="L5275">
        <f t="shared" si="83"/>
        <v>7</v>
      </c>
    </row>
    <row r="5276" spans="1:12" x14ac:dyDescent="0.3">
      <c r="A5276" t="s">
        <v>720</v>
      </c>
      <c r="B5276" s="97" t="s">
        <v>1060</v>
      </c>
      <c r="C5276" t="s">
        <v>119</v>
      </c>
      <c r="D5276" t="b">
        <v>0</v>
      </c>
      <c r="E5276" t="b">
        <v>0</v>
      </c>
      <c r="F5276" t="b">
        <v>0</v>
      </c>
      <c r="G5276" t="b">
        <v>0</v>
      </c>
      <c r="H5276" t="b">
        <v>0</v>
      </c>
      <c r="I5276" t="b">
        <v>0</v>
      </c>
      <c r="J5276" t="b">
        <v>0</v>
      </c>
      <c r="L5276">
        <f t="shared" si="83"/>
        <v>7</v>
      </c>
    </row>
    <row r="5277" spans="1:12" x14ac:dyDescent="0.3">
      <c r="A5277" t="s">
        <v>720</v>
      </c>
      <c r="B5277" s="97" t="s">
        <v>1060</v>
      </c>
      <c r="C5277" t="s">
        <v>119</v>
      </c>
      <c r="D5277" t="b">
        <v>0</v>
      </c>
      <c r="E5277" t="b">
        <v>0</v>
      </c>
      <c r="F5277" t="b">
        <v>0</v>
      </c>
      <c r="G5277" t="b">
        <v>0</v>
      </c>
      <c r="H5277" t="b">
        <v>0</v>
      </c>
      <c r="I5277" t="b">
        <v>0</v>
      </c>
      <c r="J5277" t="b">
        <v>0</v>
      </c>
      <c r="L5277">
        <f t="shared" si="83"/>
        <v>7</v>
      </c>
    </row>
    <row r="5278" spans="1:12" x14ac:dyDescent="0.3">
      <c r="A5278" t="s">
        <v>720</v>
      </c>
      <c r="B5278" s="97" t="s">
        <v>1060</v>
      </c>
      <c r="C5278" t="s">
        <v>119</v>
      </c>
      <c r="D5278" t="b">
        <v>0</v>
      </c>
      <c r="E5278" t="b">
        <v>0</v>
      </c>
      <c r="F5278" t="b">
        <v>0</v>
      </c>
      <c r="G5278" t="b">
        <v>0</v>
      </c>
      <c r="H5278" t="b">
        <v>0</v>
      </c>
      <c r="I5278" t="b">
        <v>0</v>
      </c>
      <c r="J5278" t="b">
        <v>0</v>
      </c>
      <c r="L5278">
        <f t="shared" si="83"/>
        <v>7</v>
      </c>
    </row>
    <row r="5279" spans="1:12" x14ac:dyDescent="0.3">
      <c r="A5279" t="s">
        <v>720</v>
      </c>
      <c r="B5279" s="97" t="s">
        <v>1060</v>
      </c>
      <c r="C5279" t="s">
        <v>119</v>
      </c>
      <c r="D5279" t="b">
        <v>0</v>
      </c>
      <c r="E5279" t="b">
        <v>0</v>
      </c>
      <c r="F5279" t="b">
        <v>0</v>
      </c>
      <c r="G5279" t="b">
        <v>0</v>
      </c>
      <c r="H5279" t="b">
        <v>0</v>
      </c>
      <c r="I5279" t="b">
        <v>0</v>
      </c>
      <c r="J5279" t="b">
        <v>0</v>
      </c>
      <c r="L5279">
        <f t="shared" si="83"/>
        <v>7</v>
      </c>
    </row>
    <row r="5280" spans="1:12" x14ac:dyDescent="0.3">
      <c r="A5280" t="s">
        <v>720</v>
      </c>
      <c r="B5280" s="97" t="s">
        <v>1060</v>
      </c>
      <c r="C5280" t="s">
        <v>119</v>
      </c>
      <c r="D5280" t="b">
        <v>0</v>
      </c>
      <c r="E5280" t="b">
        <v>0</v>
      </c>
      <c r="F5280" t="b">
        <v>0</v>
      </c>
      <c r="G5280" t="b">
        <v>0</v>
      </c>
      <c r="H5280" t="b">
        <v>0</v>
      </c>
      <c r="I5280" t="b">
        <v>0</v>
      </c>
      <c r="J5280" t="b">
        <v>0</v>
      </c>
      <c r="L5280">
        <f t="shared" si="83"/>
        <v>7</v>
      </c>
    </row>
    <row r="5281" spans="1:12" x14ac:dyDescent="0.3">
      <c r="A5281" t="s">
        <v>720</v>
      </c>
      <c r="B5281" s="97" t="s">
        <v>1060</v>
      </c>
      <c r="C5281" t="s">
        <v>119</v>
      </c>
      <c r="D5281" t="b">
        <v>0</v>
      </c>
      <c r="E5281" t="b">
        <v>0</v>
      </c>
      <c r="F5281" t="b">
        <v>0</v>
      </c>
      <c r="G5281" t="b">
        <v>0</v>
      </c>
      <c r="H5281" t="b">
        <v>0</v>
      </c>
      <c r="I5281" t="b">
        <v>0</v>
      </c>
      <c r="J5281" t="b">
        <v>0</v>
      </c>
      <c r="L5281">
        <f t="shared" si="83"/>
        <v>7</v>
      </c>
    </row>
    <row r="5282" spans="1:12" x14ac:dyDescent="0.3">
      <c r="A5282" t="s">
        <v>720</v>
      </c>
      <c r="B5282" s="97" t="s">
        <v>1060</v>
      </c>
      <c r="C5282" t="s">
        <v>119</v>
      </c>
      <c r="D5282" t="b">
        <v>0</v>
      </c>
      <c r="E5282" t="b">
        <v>0</v>
      </c>
      <c r="F5282" t="b">
        <v>0</v>
      </c>
      <c r="G5282" t="b">
        <v>0</v>
      </c>
      <c r="H5282" t="b">
        <v>0</v>
      </c>
      <c r="I5282" t="b">
        <v>0</v>
      </c>
      <c r="J5282" t="b">
        <v>0</v>
      </c>
      <c r="L5282">
        <f t="shared" si="83"/>
        <v>7</v>
      </c>
    </row>
    <row r="5283" spans="1:12" x14ac:dyDescent="0.3">
      <c r="A5283" t="s">
        <v>720</v>
      </c>
      <c r="B5283" s="97" t="s">
        <v>1060</v>
      </c>
      <c r="C5283" t="s">
        <v>119</v>
      </c>
      <c r="D5283" t="b">
        <v>0</v>
      </c>
      <c r="E5283" t="b">
        <v>0</v>
      </c>
      <c r="F5283" t="b">
        <v>0</v>
      </c>
      <c r="G5283" t="b">
        <v>0</v>
      </c>
      <c r="H5283" t="b">
        <v>0</v>
      </c>
      <c r="I5283" t="b">
        <v>0</v>
      </c>
      <c r="J5283" t="b">
        <v>0</v>
      </c>
      <c r="L5283">
        <f t="shared" si="83"/>
        <v>7</v>
      </c>
    </row>
    <row r="5284" spans="1:12" x14ac:dyDescent="0.3">
      <c r="A5284" t="s">
        <v>720</v>
      </c>
      <c r="B5284" s="97" t="s">
        <v>1060</v>
      </c>
      <c r="C5284" t="s">
        <v>119</v>
      </c>
      <c r="D5284" t="b">
        <v>0</v>
      </c>
      <c r="E5284" t="b">
        <v>0</v>
      </c>
      <c r="F5284" t="b">
        <v>0</v>
      </c>
      <c r="G5284" t="b">
        <v>0</v>
      </c>
      <c r="H5284" t="b">
        <v>0</v>
      </c>
      <c r="I5284" t="b">
        <v>0</v>
      </c>
      <c r="J5284" t="b">
        <v>0</v>
      </c>
      <c r="L5284">
        <f t="shared" si="83"/>
        <v>7</v>
      </c>
    </row>
    <row r="5285" spans="1:12" x14ac:dyDescent="0.3">
      <c r="A5285" t="s">
        <v>720</v>
      </c>
      <c r="B5285" s="97" t="s">
        <v>1060</v>
      </c>
      <c r="C5285" t="s">
        <v>119</v>
      </c>
      <c r="D5285" t="b">
        <v>0</v>
      </c>
      <c r="E5285" t="b">
        <v>0</v>
      </c>
      <c r="F5285" t="b">
        <v>0</v>
      </c>
      <c r="G5285" t="b">
        <v>0</v>
      </c>
      <c r="H5285" t="b">
        <v>0</v>
      </c>
      <c r="I5285" t="b">
        <v>0</v>
      </c>
      <c r="J5285" t="b">
        <v>0</v>
      </c>
      <c r="L5285">
        <f t="shared" si="83"/>
        <v>7</v>
      </c>
    </row>
    <row r="5286" spans="1:12" x14ac:dyDescent="0.3">
      <c r="A5286" t="s">
        <v>720</v>
      </c>
      <c r="B5286" s="97" t="s">
        <v>1060</v>
      </c>
      <c r="C5286" t="s">
        <v>119</v>
      </c>
      <c r="D5286" t="b">
        <v>0</v>
      </c>
      <c r="E5286" t="b">
        <v>0</v>
      </c>
      <c r="F5286" t="b">
        <v>0</v>
      </c>
      <c r="G5286" t="b">
        <v>0</v>
      </c>
      <c r="H5286" t="b">
        <v>0</v>
      </c>
      <c r="I5286" t="b">
        <v>0</v>
      </c>
      <c r="J5286" t="b">
        <v>0</v>
      </c>
      <c r="L5286">
        <f t="shared" si="83"/>
        <v>7</v>
      </c>
    </row>
    <row r="5287" spans="1:12" x14ac:dyDescent="0.3">
      <c r="A5287" t="s">
        <v>720</v>
      </c>
      <c r="B5287" s="97" t="s">
        <v>1060</v>
      </c>
      <c r="C5287" t="s">
        <v>119</v>
      </c>
      <c r="D5287" t="b">
        <v>0</v>
      </c>
      <c r="E5287" t="b">
        <v>0</v>
      </c>
      <c r="F5287" t="b">
        <v>0</v>
      </c>
      <c r="G5287" t="b">
        <v>0</v>
      </c>
      <c r="H5287" t="b">
        <v>0</v>
      </c>
      <c r="I5287" t="b">
        <v>0</v>
      </c>
      <c r="J5287" t="b">
        <v>0</v>
      </c>
      <c r="L5287">
        <f t="shared" si="83"/>
        <v>7</v>
      </c>
    </row>
    <row r="5288" spans="1:12" x14ac:dyDescent="0.3">
      <c r="A5288" t="s">
        <v>720</v>
      </c>
      <c r="B5288" s="97" t="s">
        <v>1060</v>
      </c>
      <c r="C5288" t="s">
        <v>119</v>
      </c>
      <c r="D5288" t="b">
        <v>0</v>
      </c>
      <c r="E5288" t="b">
        <v>0</v>
      </c>
      <c r="F5288" t="b">
        <v>0</v>
      </c>
      <c r="G5288" t="b">
        <v>0</v>
      </c>
      <c r="H5288" t="b">
        <v>0</v>
      </c>
      <c r="I5288" t="b">
        <v>0</v>
      </c>
      <c r="J5288" t="b">
        <v>0</v>
      </c>
      <c r="L5288">
        <f t="shared" si="83"/>
        <v>7</v>
      </c>
    </row>
    <row r="5289" spans="1:12" x14ac:dyDescent="0.3">
      <c r="A5289" t="s">
        <v>720</v>
      </c>
      <c r="B5289" s="97" t="s">
        <v>1060</v>
      </c>
      <c r="C5289" t="s">
        <v>119</v>
      </c>
      <c r="D5289" t="b">
        <v>0</v>
      </c>
      <c r="E5289" t="b">
        <v>0</v>
      </c>
      <c r="F5289" t="b">
        <v>0</v>
      </c>
      <c r="G5289" t="b">
        <v>0</v>
      </c>
      <c r="H5289" t="b">
        <v>0</v>
      </c>
      <c r="I5289" t="b">
        <v>0</v>
      </c>
      <c r="J5289" t="b">
        <v>0</v>
      </c>
      <c r="L5289">
        <f t="shared" si="83"/>
        <v>7</v>
      </c>
    </row>
    <row r="5290" spans="1:12" x14ac:dyDescent="0.3">
      <c r="A5290" t="s">
        <v>720</v>
      </c>
      <c r="B5290" s="97" t="s">
        <v>1060</v>
      </c>
      <c r="C5290" t="s">
        <v>119</v>
      </c>
      <c r="D5290" t="b">
        <v>0</v>
      </c>
      <c r="E5290" t="b">
        <v>0</v>
      </c>
      <c r="F5290" t="b">
        <v>0</v>
      </c>
      <c r="G5290" t="b">
        <v>0</v>
      </c>
      <c r="H5290" t="b">
        <v>0</v>
      </c>
      <c r="I5290" t="b">
        <v>0</v>
      </c>
      <c r="J5290" t="b">
        <v>0</v>
      </c>
      <c r="L5290">
        <f t="shared" si="83"/>
        <v>7</v>
      </c>
    </row>
    <row r="5291" spans="1:12" x14ac:dyDescent="0.3">
      <c r="A5291" t="s">
        <v>720</v>
      </c>
      <c r="B5291" s="97" t="s">
        <v>1060</v>
      </c>
      <c r="C5291" t="s">
        <v>119</v>
      </c>
      <c r="D5291" t="b">
        <v>0</v>
      </c>
      <c r="E5291" t="b">
        <v>0</v>
      </c>
      <c r="F5291" t="b">
        <v>0</v>
      </c>
      <c r="G5291" t="b">
        <v>0</v>
      </c>
      <c r="H5291" t="b">
        <v>0</v>
      </c>
      <c r="I5291" t="b">
        <v>0</v>
      </c>
      <c r="J5291" t="b">
        <v>0</v>
      </c>
      <c r="L5291">
        <f t="shared" si="83"/>
        <v>7</v>
      </c>
    </row>
    <row r="5292" spans="1:12" x14ac:dyDescent="0.3">
      <c r="A5292" t="s">
        <v>720</v>
      </c>
      <c r="B5292" s="97" t="s">
        <v>1060</v>
      </c>
      <c r="C5292" t="s">
        <v>119</v>
      </c>
      <c r="D5292" t="b">
        <v>0</v>
      </c>
      <c r="E5292" t="b">
        <v>0</v>
      </c>
      <c r="F5292" t="b">
        <v>0</v>
      </c>
      <c r="G5292" t="b">
        <v>0</v>
      </c>
      <c r="H5292" t="b">
        <v>0</v>
      </c>
      <c r="I5292" t="b">
        <v>0</v>
      </c>
      <c r="J5292" t="b">
        <v>0</v>
      </c>
      <c r="L5292">
        <f t="shared" si="83"/>
        <v>7</v>
      </c>
    </row>
    <row r="5293" spans="1:12" x14ac:dyDescent="0.3">
      <c r="A5293" t="s">
        <v>720</v>
      </c>
      <c r="B5293" s="97" t="s">
        <v>1060</v>
      </c>
      <c r="C5293" t="s">
        <v>119</v>
      </c>
      <c r="D5293" t="b">
        <v>0</v>
      </c>
      <c r="E5293" t="b">
        <v>0</v>
      </c>
      <c r="F5293" t="b">
        <v>0</v>
      </c>
      <c r="G5293" t="b">
        <v>0</v>
      </c>
      <c r="H5293" t="b">
        <v>0</v>
      </c>
      <c r="I5293" t="b">
        <v>0</v>
      </c>
      <c r="J5293" t="b">
        <v>0</v>
      </c>
      <c r="L5293">
        <f t="shared" si="83"/>
        <v>7</v>
      </c>
    </row>
    <row r="5294" spans="1:12" x14ac:dyDescent="0.3">
      <c r="A5294" t="s">
        <v>720</v>
      </c>
      <c r="B5294" s="97" t="s">
        <v>1060</v>
      </c>
      <c r="C5294" t="s">
        <v>119</v>
      </c>
      <c r="D5294" t="b">
        <v>0</v>
      </c>
      <c r="E5294" t="b">
        <v>0</v>
      </c>
      <c r="F5294" t="b">
        <v>0</v>
      </c>
      <c r="G5294" t="b">
        <v>0</v>
      </c>
      <c r="H5294" t="b">
        <v>0</v>
      </c>
      <c r="I5294" t="b">
        <v>0</v>
      </c>
      <c r="J5294" t="b">
        <v>0</v>
      </c>
      <c r="L5294">
        <f t="shared" si="83"/>
        <v>7</v>
      </c>
    </row>
    <row r="5295" spans="1:12" x14ac:dyDescent="0.3">
      <c r="A5295" t="s">
        <v>720</v>
      </c>
      <c r="B5295" s="97" t="s">
        <v>1060</v>
      </c>
      <c r="C5295" t="s">
        <v>119</v>
      </c>
      <c r="D5295" t="b">
        <v>0</v>
      </c>
      <c r="E5295" t="b">
        <v>0</v>
      </c>
      <c r="F5295" t="b">
        <v>0</v>
      </c>
      <c r="G5295" t="b">
        <v>0</v>
      </c>
      <c r="H5295" t="b">
        <v>0</v>
      </c>
      <c r="I5295" t="b">
        <v>0</v>
      </c>
      <c r="J5295" t="b">
        <v>0</v>
      </c>
      <c r="L5295">
        <f t="shared" si="83"/>
        <v>7</v>
      </c>
    </row>
    <row r="5296" spans="1:12" x14ac:dyDescent="0.3">
      <c r="A5296" t="s">
        <v>720</v>
      </c>
      <c r="B5296" s="97" t="s">
        <v>1060</v>
      </c>
      <c r="C5296" t="s">
        <v>119</v>
      </c>
      <c r="D5296" t="b">
        <v>0</v>
      </c>
      <c r="E5296" t="b">
        <v>0</v>
      </c>
      <c r="F5296" t="b">
        <v>0</v>
      </c>
      <c r="G5296" t="b">
        <v>0</v>
      </c>
      <c r="H5296" t="b">
        <v>0</v>
      </c>
      <c r="I5296" t="b">
        <v>0</v>
      </c>
      <c r="J5296" t="b">
        <v>0</v>
      </c>
      <c r="L5296">
        <f t="shared" si="83"/>
        <v>7</v>
      </c>
    </row>
    <row r="5297" spans="1:12" x14ac:dyDescent="0.3">
      <c r="A5297" t="s">
        <v>720</v>
      </c>
      <c r="B5297" s="97" t="s">
        <v>1060</v>
      </c>
      <c r="C5297" t="s">
        <v>119</v>
      </c>
      <c r="D5297" t="b">
        <v>0</v>
      </c>
      <c r="E5297" t="b">
        <v>0</v>
      </c>
      <c r="F5297" t="b">
        <v>0</v>
      </c>
      <c r="G5297" t="b">
        <v>0</v>
      </c>
      <c r="H5297" t="b">
        <v>0</v>
      </c>
      <c r="I5297" t="b">
        <v>0</v>
      </c>
      <c r="J5297" t="b">
        <v>0</v>
      </c>
      <c r="L5297">
        <f t="shared" si="83"/>
        <v>7</v>
      </c>
    </row>
    <row r="5298" spans="1:12" x14ac:dyDescent="0.3">
      <c r="A5298" t="s">
        <v>720</v>
      </c>
      <c r="B5298" s="97" t="s">
        <v>1060</v>
      </c>
      <c r="C5298" t="s">
        <v>119</v>
      </c>
      <c r="D5298" t="b">
        <v>0</v>
      </c>
      <c r="E5298" t="b">
        <v>0</v>
      </c>
      <c r="F5298" t="b">
        <v>0</v>
      </c>
      <c r="G5298" t="b">
        <v>0</v>
      </c>
      <c r="H5298" t="b">
        <v>0</v>
      </c>
      <c r="I5298" t="b">
        <v>0</v>
      </c>
      <c r="J5298" t="b">
        <v>0</v>
      </c>
      <c r="L5298">
        <f t="shared" si="83"/>
        <v>7</v>
      </c>
    </row>
    <row r="5299" spans="1:12" x14ac:dyDescent="0.3">
      <c r="A5299" t="s">
        <v>720</v>
      </c>
      <c r="B5299" s="97" t="s">
        <v>1060</v>
      </c>
      <c r="C5299" t="s">
        <v>119</v>
      </c>
      <c r="D5299" t="b">
        <v>0</v>
      </c>
      <c r="E5299" t="b">
        <v>0</v>
      </c>
      <c r="F5299" t="b">
        <v>0</v>
      </c>
      <c r="G5299" t="b">
        <v>0</v>
      </c>
      <c r="H5299" t="b">
        <v>0</v>
      </c>
      <c r="I5299" t="b">
        <v>0</v>
      </c>
      <c r="J5299" t="b">
        <v>0</v>
      </c>
      <c r="L5299">
        <f t="shared" si="83"/>
        <v>7</v>
      </c>
    </row>
    <row r="5300" spans="1:12" x14ac:dyDescent="0.3">
      <c r="A5300" t="s">
        <v>720</v>
      </c>
      <c r="B5300" s="97" t="s">
        <v>1060</v>
      </c>
      <c r="C5300" t="s">
        <v>119</v>
      </c>
      <c r="D5300" t="b">
        <v>0</v>
      </c>
      <c r="E5300" t="b">
        <v>0</v>
      </c>
      <c r="F5300" t="b">
        <v>0</v>
      </c>
      <c r="G5300" t="b">
        <v>0</v>
      </c>
      <c r="H5300" t="b">
        <v>0</v>
      </c>
      <c r="I5300" t="b">
        <v>0</v>
      </c>
      <c r="J5300" t="b">
        <v>0</v>
      </c>
      <c r="L5300">
        <f t="shared" si="83"/>
        <v>7</v>
      </c>
    </row>
    <row r="5301" spans="1:12" x14ac:dyDescent="0.3">
      <c r="A5301" t="s">
        <v>720</v>
      </c>
      <c r="B5301" s="97" t="s">
        <v>1060</v>
      </c>
      <c r="C5301" t="s">
        <v>119</v>
      </c>
      <c r="D5301" t="b">
        <v>0</v>
      </c>
      <c r="E5301" t="b">
        <v>0</v>
      </c>
      <c r="F5301" t="b">
        <v>0</v>
      </c>
      <c r="G5301" t="b">
        <v>0</v>
      </c>
      <c r="H5301" t="b">
        <v>0</v>
      </c>
      <c r="I5301" t="b">
        <v>0</v>
      </c>
      <c r="J5301" t="b">
        <v>0</v>
      </c>
      <c r="L5301">
        <f t="shared" si="83"/>
        <v>7</v>
      </c>
    </row>
    <row r="5302" spans="1:12" x14ac:dyDescent="0.3">
      <c r="A5302" t="s">
        <v>720</v>
      </c>
      <c r="B5302" s="97" t="s">
        <v>1060</v>
      </c>
      <c r="C5302" t="s">
        <v>119</v>
      </c>
      <c r="D5302" t="b">
        <v>0</v>
      </c>
      <c r="E5302" t="b">
        <v>0</v>
      </c>
      <c r="F5302" t="b">
        <v>0</v>
      </c>
      <c r="G5302" t="b">
        <v>0</v>
      </c>
      <c r="H5302" t="b">
        <v>0</v>
      </c>
      <c r="I5302" t="b">
        <v>0</v>
      </c>
      <c r="J5302" t="b">
        <v>0</v>
      </c>
      <c r="L5302">
        <f t="shared" si="83"/>
        <v>7</v>
      </c>
    </row>
    <row r="5303" spans="1:12" x14ac:dyDescent="0.3">
      <c r="A5303" t="s">
        <v>720</v>
      </c>
      <c r="B5303" s="97" t="s">
        <v>1060</v>
      </c>
      <c r="C5303" t="s">
        <v>119</v>
      </c>
      <c r="D5303" t="b">
        <v>0</v>
      </c>
      <c r="E5303" t="b">
        <v>0</v>
      </c>
      <c r="F5303" t="b">
        <v>0</v>
      </c>
      <c r="G5303" t="b">
        <v>0</v>
      </c>
      <c r="H5303" t="b">
        <v>0</v>
      </c>
      <c r="I5303" t="b">
        <v>0</v>
      </c>
      <c r="J5303" t="b">
        <v>0</v>
      </c>
      <c r="L5303">
        <f t="shared" si="83"/>
        <v>7</v>
      </c>
    </row>
    <row r="5304" spans="1:12" x14ac:dyDescent="0.3">
      <c r="A5304" t="s">
        <v>720</v>
      </c>
      <c r="B5304" s="97" t="s">
        <v>1060</v>
      </c>
      <c r="C5304" t="s">
        <v>119</v>
      </c>
      <c r="D5304" t="b">
        <v>0</v>
      </c>
      <c r="E5304" t="b">
        <v>0</v>
      </c>
      <c r="F5304" t="b">
        <v>0</v>
      </c>
      <c r="G5304" t="b">
        <v>0</v>
      </c>
      <c r="H5304" t="b">
        <v>0</v>
      </c>
      <c r="I5304" t="b">
        <v>0</v>
      </c>
      <c r="J5304" t="b">
        <v>0</v>
      </c>
      <c r="L5304">
        <f t="shared" si="83"/>
        <v>7</v>
      </c>
    </row>
    <row r="5305" spans="1:12" x14ac:dyDescent="0.3">
      <c r="A5305" t="s">
        <v>720</v>
      </c>
      <c r="B5305" s="97" t="s">
        <v>1060</v>
      </c>
      <c r="C5305" t="s">
        <v>119</v>
      </c>
      <c r="D5305" t="b">
        <v>0</v>
      </c>
      <c r="E5305" t="b">
        <v>0</v>
      </c>
      <c r="F5305" t="b">
        <v>0</v>
      </c>
      <c r="G5305" t="b">
        <v>0</v>
      </c>
      <c r="H5305" t="b">
        <v>0</v>
      </c>
      <c r="I5305" t="b">
        <v>0</v>
      </c>
      <c r="J5305" t="b">
        <v>0</v>
      </c>
      <c r="L5305">
        <f t="shared" si="83"/>
        <v>7</v>
      </c>
    </row>
    <row r="5306" spans="1:12" x14ac:dyDescent="0.3">
      <c r="A5306" t="s">
        <v>720</v>
      </c>
      <c r="B5306" s="97" t="s">
        <v>1060</v>
      </c>
      <c r="C5306" t="s">
        <v>119</v>
      </c>
      <c r="D5306" t="b">
        <v>0</v>
      </c>
      <c r="E5306" t="b">
        <v>0</v>
      </c>
      <c r="F5306" t="b">
        <v>0</v>
      </c>
      <c r="G5306" t="b">
        <v>0</v>
      </c>
      <c r="H5306" t="b">
        <v>0</v>
      </c>
      <c r="I5306" t="b">
        <v>0</v>
      </c>
      <c r="J5306" t="b">
        <v>0</v>
      </c>
      <c r="L5306">
        <f t="shared" si="83"/>
        <v>7</v>
      </c>
    </row>
    <row r="5307" spans="1:12" x14ac:dyDescent="0.3">
      <c r="A5307" t="s">
        <v>720</v>
      </c>
      <c r="B5307" s="97" t="s">
        <v>1060</v>
      </c>
      <c r="C5307" t="s">
        <v>119</v>
      </c>
      <c r="D5307" t="b">
        <v>0</v>
      </c>
      <c r="E5307" t="b">
        <v>0</v>
      </c>
      <c r="F5307" t="b">
        <v>0</v>
      </c>
      <c r="G5307" t="b">
        <v>0</v>
      </c>
      <c r="H5307" t="b">
        <v>0</v>
      </c>
      <c r="I5307" t="b">
        <v>0</v>
      </c>
      <c r="J5307" t="b">
        <v>0</v>
      </c>
      <c r="L5307">
        <f t="shared" si="83"/>
        <v>7</v>
      </c>
    </row>
    <row r="5308" spans="1:12" x14ac:dyDescent="0.3">
      <c r="A5308" t="s">
        <v>720</v>
      </c>
      <c r="B5308" s="97" t="s">
        <v>1060</v>
      </c>
      <c r="C5308" t="s">
        <v>119</v>
      </c>
      <c r="D5308" t="b">
        <v>0</v>
      </c>
      <c r="E5308" t="b">
        <v>0</v>
      </c>
      <c r="F5308" t="b">
        <v>0</v>
      </c>
      <c r="G5308" t="b">
        <v>0</v>
      </c>
      <c r="H5308" t="b">
        <v>0</v>
      </c>
      <c r="I5308" t="b">
        <v>0</v>
      </c>
      <c r="J5308" t="b">
        <v>0</v>
      </c>
      <c r="L5308">
        <f t="shared" si="83"/>
        <v>7</v>
      </c>
    </row>
    <row r="5309" spans="1:12" x14ac:dyDescent="0.3">
      <c r="A5309" t="s">
        <v>720</v>
      </c>
      <c r="B5309" s="97" t="s">
        <v>1060</v>
      </c>
      <c r="C5309" t="s">
        <v>119</v>
      </c>
      <c r="D5309" t="b">
        <v>0</v>
      </c>
      <c r="E5309" t="b">
        <v>0</v>
      </c>
      <c r="F5309" t="b">
        <v>0</v>
      </c>
      <c r="G5309" t="b">
        <v>0</v>
      </c>
      <c r="H5309" t="b">
        <v>0</v>
      </c>
      <c r="I5309" t="b">
        <v>0</v>
      </c>
      <c r="J5309" t="b">
        <v>0</v>
      </c>
      <c r="L5309">
        <f t="shared" si="83"/>
        <v>7</v>
      </c>
    </row>
    <row r="5310" spans="1:12" x14ac:dyDescent="0.3">
      <c r="A5310" t="s">
        <v>720</v>
      </c>
      <c r="B5310" s="97" t="s">
        <v>1060</v>
      </c>
      <c r="C5310" t="s">
        <v>119</v>
      </c>
      <c r="D5310" t="b">
        <v>0</v>
      </c>
      <c r="E5310" t="b">
        <v>0</v>
      </c>
      <c r="F5310" t="b">
        <v>0</v>
      </c>
      <c r="G5310" t="b">
        <v>0</v>
      </c>
      <c r="H5310" t="b">
        <v>0</v>
      </c>
      <c r="I5310" t="b">
        <v>0</v>
      </c>
      <c r="J5310" t="b">
        <v>0</v>
      </c>
      <c r="L5310">
        <f t="shared" si="83"/>
        <v>7</v>
      </c>
    </row>
    <row r="5311" spans="1:12" x14ac:dyDescent="0.3">
      <c r="A5311" t="s">
        <v>720</v>
      </c>
      <c r="B5311" s="97" t="s">
        <v>1060</v>
      </c>
      <c r="C5311" t="s">
        <v>119</v>
      </c>
      <c r="D5311" t="b">
        <v>0</v>
      </c>
      <c r="E5311" t="b">
        <v>0</v>
      </c>
      <c r="F5311" t="b">
        <v>0</v>
      </c>
      <c r="G5311" t="b">
        <v>0</v>
      </c>
      <c r="H5311" t="b">
        <v>0</v>
      </c>
      <c r="I5311" t="b">
        <v>0</v>
      </c>
      <c r="J5311" t="b">
        <v>0</v>
      </c>
      <c r="L5311">
        <f t="shared" si="83"/>
        <v>7</v>
      </c>
    </row>
    <row r="5312" spans="1:12" x14ac:dyDescent="0.3">
      <c r="A5312" t="s">
        <v>720</v>
      </c>
      <c r="B5312" s="97" t="s">
        <v>1060</v>
      </c>
      <c r="C5312" t="s">
        <v>119</v>
      </c>
      <c r="D5312" t="b">
        <v>0</v>
      </c>
      <c r="E5312" t="b">
        <v>0</v>
      </c>
      <c r="F5312" t="b">
        <v>0</v>
      </c>
      <c r="G5312" t="b">
        <v>0</v>
      </c>
      <c r="H5312" t="b">
        <v>0</v>
      </c>
      <c r="I5312" t="b">
        <v>0</v>
      </c>
      <c r="J5312" t="b">
        <v>0</v>
      </c>
      <c r="L5312">
        <f t="shared" si="83"/>
        <v>7</v>
      </c>
    </row>
    <row r="5313" spans="1:12" x14ac:dyDescent="0.3">
      <c r="A5313" t="s">
        <v>720</v>
      </c>
      <c r="B5313" s="97" t="s">
        <v>1060</v>
      </c>
      <c r="C5313" t="s">
        <v>119</v>
      </c>
      <c r="D5313" t="b">
        <v>0</v>
      </c>
      <c r="E5313" t="b">
        <v>0</v>
      </c>
      <c r="F5313" t="b">
        <v>0</v>
      </c>
      <c r="G5313" t="b">
        <v>0</v>
      </c>
      <c r="H5313" t="b">
        <v>0</v>
      </c>
      <c r="I5313" t="b">
        <v>0</v>
      </c>
      <c r="J5313" t="b">
        <v>0</v>
      </c>
      <c r="L5313">
        <f t="shared" si="83"/>
        <v>7</v>
      </c>
    </row>
    <row r="5314" spans="1:12" x14ac:dyDescent="0.3">
      <c r="A5314" t="s">
        <v>720</v>
      </c>
      <c r="B5314" s="97" t="s">
        <v>1060</v>
      </c>
      <c r="C5314" t="s">
        <v>119</v>
      </c>
      <c r="D5314" t="b">
        <v>0</v>
      </c>
      <c r="E5314" t="b">
        <v>0</v>
      </c>
      <c r="F5314" t="b">
        <v>0</v>
      </c>
      <c r="G5314" t="b">
        <v>0</v>
      </c>
      <c r="H5314" t="b">
        <v>0</v>
      </c>
      <c r="I5314" t="b">
        <v>0</v>
      </c>
      <c r="J5314" t="b">
        <v>0</v>
      </c>
      <c r="L5314">
        <f t="shared" si="83"/>
        <v>7</v>
      </c>
    </row>
    <row r="5315" spans="1:12" x14ac:dyDescent="0.3">
      <c r="A5315" t="s">
        <v>720</v>
      </c>
      <c r="B5315" s="97" t="s">
        <v>1060</v>
      </c>
      <c r="C5315" t="s">
        <v>119</v>
      </c>
      <c r="D5315" t="b">
        <v>0</v>
      </c>
      <c r="E5315" t="b">
        <v>0</v>
      </c>
      <c r="F5315" t="b">
        <v>0</v>
      </c>
      <c r="G5315" t="b">
        <v>0</v>
      </c>
      <c r="H5315" t="b">
        <v>0</v>
      </c>
      <c r="I5315" t="b">
        <v>0</v>
      </c>
      <c r="J5315" t="b">
        <v>0</v>
      </c>
      <c r="L5315">
        <f t="shared" si="83"/>
        <v>7</v>
      </c>
    </row>
    <row r="5316" spans="1:12" x14ac:dyDescent="0.3">
      <c r="A5316" t="s">
        <v>720</v>
      </c>
      <c r="B5316" s="97" t="s">
        <v>1060</v>
      </c>
      <c r="C5316" t="s">
        <v>119</v>
      </c>
      <c r="D5316" t="b">
        <v>0</v>
      </c>
      <c r="E5316" t="b">
        <v>0</v>
      </c>
      <c r="F5316" t="b">
        <v>0</v>
      </c>
      <c r="G5316" t="b">
        <v>0</v>
      </c>
      <c r="H5316" t="b">
        <v>0</v>
      </c>
      <c r="I5316" t="b">
        <v>0</v>
      </c>
      <c r="J5316" t="b">
        <v>0</v>
      </c>
      <c r="L5316">
        <f t="shared" si="83"/>
        <v>7</v>
      </c>
    </row>
    <row r="5317" spans="1:12" x14ac:dyDescent="0.3">
      <c r="A5317" t="s">
        <v>720</v>
      </c>
      <c r="B5317" s="97" t="s">
        <v>1060</v>
      </c>
      <c r="C5317" t="s">
        <v>119</v>
      </c>
      <c r="D5317" t="b">
        <v>0</v>
      </c>
      <c r="E5317" t="b">
        <v>0</v>
      </c>
      <c r="F5317" t="b">
        <v>0</v>
      </c>
      <c r="G5317" t="b">
        <v>0</v>
      </c>
      <c r="H5317" t="b">
        <v>0</v>
      </c>
      <c r="I5317" t="b">
        <v>0</v>
      </c>
      <c r="J5317" t="b">
        <v>0</v>
      </c>
      <c r="L5317">
        <f t="shared" si="83"/>
        <v>7</v>
      </c>
    </row>
    <row r="5318" spans="1:12" x14ac:dyDescent="0.3">
      <c r="A5318" t="s">
        <v>720</v>
      </c>
      <c r="B5318" s="97" t="s">
        <v>1060</v>
      </c>
      <c r="C5318" t="s">
        <v>119</v>
      </c>
      <c r="D5318" t="b">
        <v>0</v>
      </c>
      <c r="E5318" t="b">
        <v>0</v>
      </c>
      <c r="F5318" t="b">
        <v>0</v>
      </c>
      <c r="G5318" t="b">
        <v>0</v>
      </c>
      <c r="H5318" t="b">
        <v>0</v>
      </c>
      <c r="I5318" t="b">
        <v>0</v>
      </c>
      <c r="J5318" t="b">
        <v>0</v>
      </c>
      <c r="L5318">
        <f t="shared" si="83"/>
        <v>7</v>
      </c>
    </row>
    <row r="5319" spans="1:12" x14ac:dyDescent="0.3">
      <c r="A5319" t="s">
        <v>720</v>
      </c>
      <c r="B5319" s="97" t="s">
        <v>1060</v>
      </c>
      <c r="C5319" t="s">
        <v>119</v>
      </c>
      <c r="D5319" t="b">
        <v>0</v>
      </c>
      <c r="E5319" t="b">
        <v>0</v>
      </c>
      <c r="F5319" t="b">
        <v>0</v>
      </c>
      <c r="G5319" t="b">
        <v>0</v>
      </c>
      <c r="H5319" t="b">
        <v>0</v>
      </c>
      <c r="I5319" t="b">
        <v>0</v>
      </c>
      <c r="J5319" t="b">
        <v>0</v>
      </c>
      <c r="L5319">
        <f t="shared" si="83"/>
        <v>7</v>
      </c>
    </row>
    <row r="5320" spans="1:12" x14ac:dyDescent="0.3">
      <c r="A5320" t="s">
        <v>720</v>
      </c>
      <c r="B5320" s="97" t="s">
        <v>1060</v>
      </c>
      <c r="C5320" t="s">
        <v>119</v>
      </c>
      <c r="D5320" t="b">
        <v>0</v>
      </c>
      <c r="E5320" t="b">
        <v>0</v>
      </c>
      <c r="F5320" t="b">
        <v>0</v>
      </c>
      <c r="G5320" t="b">
        <v>0</v>
      </c>
      <c r="H5320" t="b">
        <v>0</v>
      </c>
      <c r="I5320" t="b">
        <v>0</v>
      </c>
      <c r="J5320" t="b">
        <v>0</v>
      </c>
      <c r="L5320">
        <f t="shared" si="83"/>
        <v>7</v>
      </c>
    </row>
    <row r="5321" spans="1:12" x14ac:dyDescent="0.3">
      <c r="A5321" t="s">
        <v>720</v>
      </c>
      <c r="B5321" s="97" t="s">
        <v>1060</v>
      </c>
      <c r="C5321" t="s">
        <v>119</v>
      </c>
      <c r="D5321" t="b">
        <v>0</v>
      </c>
      <c r="E5321" t="b">
        <v>0</v>
      </c>
      <c r="F5321" t="b">
        <v>0</v>
      </c>
      <c r="G5321" t="b">
        <v>0</v>
      </c>
      <c r="H5321" t="b">
        <v>0</v>
      </c>
      <c r="I5321" t="b">
        <v>0</v>
      </c>
      <c r="J5321" t="b">
        <v>0</v>
      </c>
      <c r="L5321">
        <f t="shared" si="83"/>
        <v>7</v>
      </c>
    </row>
    <row r="5322" spans="1:12" x14ac:dyDescent="0.3">
      <c r="A5322" t="s">
        <v>720</v>
      </c>
      <c r="B5322" s="97" t="s">
        <v>1060</v>
      </c>
      <c r="C5322" t="s">
        <v>131</v>
      </c>
      <c r="D5322" t="b">
        <v>0</v>
      </c>
      <c r="E5322" t="b">
        <v>0</v>
      </c>
      <c r="F5322" t="b">
        <v>0</v>
      </c>
      <c r="G5322" t="b">
        <v>0</v>
      </c>
      <c r="H5322" t="b">
        <v>0</v>
      </c>
      <c r="I5322" t="b">
        <v>0</v>
      </c>
      <c r="J5322" t="b">
        <v>0</v>
      </c>
      <c r="L5322">
        <f t="shared" ref="L5322:L5385" si="84">MATCH(TRUE,D5322:J5322)</f>
        <v>7</v>
      </c>
    </row>
    <row r="5323" spans="1:12" x14ac:dyDescent="0.3">
      <c r="A5323" t="s">
        <v>727</v>
      </c>
      <c r="B5323" s="9" t="s">
        <v>728</v>
      </c>
      <c r="C5323" s="9" t="s">
        <v>133</v>
      </c>
      <c r="D5323" t="b">
        <f t="shared" ref="D5322:D5385" si="85">OR(IFERROR(SEARCH(" VR ",B5323),FALSE),IFERROR(SEARCH("openCV",B5323),FALSE), IFERROR(SEARCH("computer vision",B5323),FALSE), IFERROR(SEARCH(" AR ",B5323),FALSE),IFERROR(SEARCH("Augmented Reality",B5323),FALSE),IFERROR(SEARCH("Virtual Reality",B5323),FALSE))</f>
        <v>0</v>
      </c>
      <c r="E5323" t="b">
        <f t="shared" ref="E5322:E5385" si="86">OR(IFERROR(SEARCH("Machine Learning",B5323),FALSE),IFERROR(SEARCH(" AI ",B5323),FALSE),IFERROR(SEARCH("Artificial Intelligence",B5323),FALSE),IFERROR(SEARCH("A.I",B5323),FALSE))</f>
        <v>0</v>
      </c>
      <c r="F5323" t="b">
        <f t="shared" ref="F5322:F5385" si="87">OR(IFERROR(SEARCH("manufacturing",B5323),FALSE),IFERROR(SEARCH("Manufacture",B5323),FALSE))</f>
        <v>0</v>
      </c>
      <c r="G5323" t="b">
        <f t="shared" ref="G5322:G5385" si="88">OR(IFERROR(SEARCH("health",B5323),FALSE))</f>
        <v>0</v>
      </c>
      <c r="H5323" t="b">
        <f t="shared" ref="H5322:H5385" si="89">OR(IFERROR(SEARCH("data ",B5323),FALSE),IFERROR(SEARCH("analytics",B5323),FALSE),IFERROR(SEARCH("insight",B5323),FALSE))</f>
        <v>1</v>
      </c>
      <c r="I5323" t="b">
        <f t="shared" ref="I5322:I5385" si="90">OR(IFERROR(SEARCH(" art",B5323),FALSE),IFERROR(SEARCH("design",B5323),FALSE),IFERROR(SEARCH("fashion",B5323),FALSE))</f>
        <v>0</v>
      </c>
      <c r="J5323" t="b">
        <f t="shared" ref="J5322:J5385" si="91">OR(IFERROR(SEARCH(" IOT ",B5323),FALSE),IFERROR(SEARCH("Internet of things",B5323),FALSE))</f>
        <v>0</v>
      </c>
      <c r="L5323">
        <f t="shared" si="84"/>
        <v>7</v>
      </c>
    </row>
    <row r="5324" spans="1:12" x14ac:dyDescent="0.3">
      <c r="A5324" t="s">
        <v>727</v>
      </c>
      <c r="B5324" s="9" t="s">
        <v>729</v>
      </c>
      <c r="C5324" s="9" t="s">
        <v>133</v>
      </c>
      <c r="D5324" t="b">
        <f t="shared" si="85"/>
        <v>0</v>
      </c>
      <c r="E5324" t="b">
        <f t="shared" si="86"/>
        <v>0</v>
      </c>
      <c r="F5324" t="b">
        <f t="shared" si="87"/>
        <v>0</v>
      </c>
      <c r="G5324" t="b">
        <f t="shared" si="88"/>
        <v>0</v>
      </c>
      <c r="H5324" t="b">
        <f t="shared" si="89"/>
        <v>1</v>
      </c>
      <c r="I5324" t="b">
        <f t="shared" si="90"/>
        <v>0</v>
      </c>
      <c r="J5324" t="b">
        <f t="shared" si="91"/>
        <v>0</v>
      </c>
      <c r="L5324">
        <f t="shared" si="84"/>
        <v>7</v>
      </c>
    </row>
    <row r="5325" spans="1:12" x14ac:dyDescent="0.3">
      <c r="A5325" t="s">
        <v>727</v>
      </c>
      <c r="B5325" s="9" t="s">
        <v>730</v>
      </c>
      <c r="C5325" s="9" t="s">
        <v>132</v>
      </c>
      <c r="D5325" t="b">
        <f t="shared" si="85"/>
        <v>0</v>
      </c>
      <c r="E5325" t="b">
        <f t="shared" si="86"/>
        <v>0</v>
      </c>
      <c r="F5325" t="b">
        <f t="shared" si="87"/>
        <v>0</v>
      </c>
      <c r="G5325" t="b">
        <f t="shared" si="88"/>
        <v>0</v>
      </c>
      <c r="H5325" t="b">
        <f t="shared" si="89"/>
        <v>0</v>
      </c>
      <c r="I5325" t="b">
        <f t="shared" si="90"/>
        <v>0</v>
      </c>
      <c r="J5325" t="b">
        <f t="shared" si="91"/>
        <v>0</v>
      </c>
      <c r="L5325">
        <f t="shared" si="84"/>
        <v>7</v>
      </c>
    </row>
    <row r="5326" spans="1:12" x14ac:dyDescent="0.3">
      <c r="A5326" t="s">
        <v>727</v>
      </c>
      <c r="B5326" s="9" t="s">
        <v>731</v>
      </c>
      <c r="C5326" s="9" t="s">
        <v>133</v>
      </c>
      <c r="D5326" t="b">
        <f t="shared" si="85"/>
        <v>0</v>
      </c>
      <c r="E5326" t="b">
        <f t="shared" si="86"/>
        <v>0</v>
      </c>
      <c r="F5326" t="b">
        <f t="shared" si="87"/>
        <v>0</v>
      </c>
      <c r="G5326" t="b">
        <f t="shared" si="88"/>
        <v>0</v>
      </c>
      <c r="H5326" t="b">
        <f t="shared" si="89"/>
        <v>0</v>
      </c>
      <c r="I5326" t="b">
        <f t="shared" si="90"/>
        <v>0</v>
      </c>
      <c r="J5326" t="b">
        <f t="shared" si="91"/>
        <v>0</v>
      </c>
      <c r="L5326">
        <f t="shared" si="84"/>
        <v>7</v>
      </c>
    </row>
    <row r="5327" spans="1:12" x14ac:dyDescent="0.3">
      <c r="A5327" t="s">
        <v>727</v>
      </c>
      <c r="B5327" s="9" t="s">
        <v>732</v>
      </c>
      <c r="C5327" s="9" t="s">
        <v>133</v>
      </c>
      <c r="D5327" t="b">
        <f t="shared" si="85"/>
        <v>0</v>
      </c>
      <c r="E5327" t="b">
        <f t="shared" si="86"/>
        <v>0</v>
      </c>
      <c r="F5327" t="b">
        <f t="shared" si="87"/>
        <v>0</v>
      </c>
      <c r="G5327" t="b">
        <f t="shared" si="88"/>
        <v>0</v>
      </c>
      <c r="H5327" t="b">
        <f t="shared" si="89"/>
        <v>1</v>
      </c>
      <c r="I5327" t="b">
        <f t="shared" si="90"/>
        <v>0</v>
      </c>
      <c r="J5327" t="b">
        <f t="shared" si="91"/>
        <v>0</v>
      </c>
      <c r="L5327">
        <f t="shared" si="84"/>
        <v>7</v>
      </c>
    </row>
    <row r="5328" spans="1:12" x14ac:dyDescent="0.3">
      <c r="A5328" t="s">
        <v>727</v>
      </c>
      <c r="B5328" s="9" t="s">
        <v>733</v>
      </c>
      <c r="C5328" s="9" t="s">
        <v>135</v>
      </c>
      <c r="D5328" t="b">
        <f t="shared" si="85"/>
        <v>0</v>
      </c>
      <c r="E5328" t="b">
        <f t="shared" si="86"/>
        <v>0</v>
      </c>
      <c r="F5328" t="b">
        <f t="shared" si="87"/>
        <v>0</v>
      </c>
      <c r="G5328" t="b">
        <f t="shared" si="88"/>
        <v>0</v>
      </c>
      <c r="H5328" t="b">
        <f t="shared" si="89"/>
        <v>1</v>
      </c>
      <c r="I5328" t="b">
        <f t="shared" si="90"/>
        <v>0</v>
      </c>
      <c r="J5328" t="b">
        <f t="shared" si="91"/>
        <v>0</v>
      </c>
      <c r="L5328">
        <f t="shared" si="84"/>
        <v>7</v>
      </c>
    </row>
    <row r="5329" spans="1:12" x14ac:dyDescent="0.3">
      <c r="A5329" t="s">
        <v>727</v>
      </c>
      <c r="B5329" s="9" t="s">
        <v>734</v>
      </c>
      <c r="C5329" s="9" t="s">
        <v>133</v>
      </c>
      <c r="D5329" t="b">
        <f t="shared" si="85"/>
        <v>0</v>
      </c>
      <c r="E5329" t="b">
        <f t="shared" si="86"/>
        <v>0</v>
      </c>
      <c r="F5329" t="b">
        <f t="shared" si="87"/>
        <v>0</v>
      </c>
      <c r="G5329" t="b">
        <f t="shared" si="88"/>
        <v>0</v>
      </c>
      <c r="H5329" t="b">
        <f t="shared" si="89"/>
        <v>0</v>
      </c>
      <c r="I5329" t="b">
        <f t="shared" si="90"/>
        <v>0</v>
      </c>
      <c r="J5329" t="b">
        <f t="shared" si="91"/>
        <v>0</v>
      </c>
      <c r="L5329">
        <f t="shared" si="84"/>
        <v>7</v>
      </c>
    </row>
    <row r="5330" spans="1:12" x14ac:dyDescent="0.3">
      <c r="A5330" t="s">
        <v>727</v>
      </c>
      <c r="B5330" s="9" t="s">
        <v>735</v>
      </c>
      <c r="C5330" s="9" t="s">
        <v>736</v>
      </c>
      <c r="D5330" t="b">
        <f t="shared" si="85"/>
        <v>0</v>
      </c>
      <c r="E5330" t="b">
        <f t="shared" si="86"/>
        <v>0</v>
      </c>
      <c r="F5330" t="b">
        <f t="shared" si="87"/>
        <v>0</v>
      </c>
      <c r="G5330" t="b">
        <f t="shared" si="88"/>
        <v>0</v>
      </c>
      <c r="H5330" t="b">
        <f t="shared" si="89"/>
        <v>0</v>
      </c>
      <c r="I5330" t="b">
        <f t="shared" si="90"/>
        <v>0</v>
      </c>
      <c r="J5330" t="b">
        <f t="shared" si="91"/>
        <v>0</v>
      </c>
      <c r="L5330">
        <f t="shared" si="84"/>
        <v>7</v>
      </c>
    </row>
    <row r="5331" spans="1:12" x14ac:dyDescent="0.3">
      <c r="A5331" t="s">
        <v>727</v>
      </c>
      <c r="B5331" s="9" t="s">
        <v>737</v>
      </c>
      <c r="C5331" s="9" t="s">
        <v>166</v>
      </c>
      <c r="D5331" t="b">
        <f t="shared" si="85"/>
        <v>0</v>
      </c>
      <c r="E5331" t="b">
        <f t="shared" si="86"/>
        <v>0</v>
      </c>
      <c r="F5331" t="b">
        <f t="shared" si="87"/>
        <v>0</v>
      </c>
      <c r="G5331" t="b">
        <f t="shared" si="88"/>
        <v>0</v>
      </c>
      <c r="H5331" t="b">
        <f t="shared" si="89"/>
        <v>0</v>
      </c>
      <c r="I5331" t="b">
        <f t="shared" si="90"/>
        <v>0</v>
      </c>
      <c r="J5331" t="b">
        <f t="shared" si="91"/>
        <v>0</v>
      </c>
      <c r="L5331">
        <f t="shared" si="84"/>
        <v>7</v>
      </c>
    </row>
    <row r="5332" spans="1:12" x14ac:dyDescent="0.3">
      <c r="A5332" t="s">
        <v>727</v>
      </c>
      <c r="B5332" s="9" t="s">
        <v>738</v>
      </c>
      <c r="C5332" s="9" t="s">
        <v>133</v>
      </c>
      <c r="D5332" t="b">
        <f t="shared" si="85"/>
        <v>0</v>
      </c>
      <c r="E5332" t="b">
        <f t="shared" si="86"/>
        <v>0</v>
      </c>
      <c r="F5332" t="b">
        <f t="shared" si="87"/>
        <v>0</v>
      </c>
      <c r="G5332" t="b">
        <f t="shared" si="88"/>
        <v>0</v>
      </c>
      <c r="H5332" t="b">
        <f t="shared" si="89"/>
        <v>1</v>
      </c>
      <c r="I5332" t="b">
        <f t="shared" si="90"/>
        <v>1</v>
      </c>
      <c r="J5332" t="b">
        <f t="shared" si="91"/>
        <v>0</v>
      </c>
      <c r="L5332">
        <f t="shared" si="84"/>
        <v>6</v>
      </c>
    </row>
    <row r="5333" spans="1:12" x14ac:dyDescent="0.3">
      <c r="A5333" t="s">
        <v>727</v>
      </c>
      <c r="B5333" s="9" t="s">
        <v>739</v>
      </c>
      <c r="C5333" s="9" t="s">
        <v>135</v>
      </c>
      <c r="D5333" t="b">
        <f t="shared" si="85"/>
        <v>0</v>
      </c>
      <c r="E5333" t="b">
        <f t="shared" si="86"/>
        <v>0</v>
      </c>
      <c r="F5333" t="b">
        <f t="shared" si="87"/>
        <v>0</v>
      </c>
      <c r="G5333" t="b">
        <f t="shared" si="88"/>
        <v>0</v>
      </c>
      <c r="H5333" t="b">
        <f t="shared" si="89"/>
        <v>0</v>
      </c>
      <c r="I5333" t="b">
        <f t="shared" si="90"/>
        <v>0</v>
      </c>
      <c r="J5333" t="b">
        <f t="shared" si="91"/>
        <v>0</v>
      </c>
      <c r="L5333">
        <f t="shared" si="84"/>
        <v>7</v>
      </c>
    </row>
    <row r="5334" spans="1:12" x14ac:dyDescent="0.3">
      <c r="A5334" t="s">
        <v>727</v>
      </c>
      <c r="B5334" s="9" t="s">
        <v>740</v>
      </c>
      <c r="C5334" s="9" t="s">
        <v>133</v>
      </c>
      <c r="D5334" t="b">
        <f t="shared" si="85"/>
        <v>0</v>
      </c>
      <c r="E5334" t="b">
        <f t="shared" si="86"/>
        <v>0</v>
      </c>
      <c r="F5334" t="b">
        <f t="shared" si="87"/>
        <v>0</v>
      </c>
      <c r="G5334" t="b">
        <f t="shared" si="88"/>
        <v>0</v>
      </c>
      <c r="H5334" t="b">
        <f t="shared" si="89"/>
        <v>0</v>
      </c>
      <c r="I5334" t="b">
        <f t="shared" si="90"/>
        <v>0</v>
      </c>
      <c r="J5334" t="b">
        <f t="shared" si="91"/>
        <v>0</v>
      </c>
      <c r="L5334">
        <f t="shared" si="84"/>
        <v>7</v>
      </c>
    </row>
    <row r="5335" spans="1:12" x14ac:dyDescent="0.3">
      <c r="A5335" t="s">
        <v>727</v>
      </c>
      <c r="B5335" s="9" t="s">
        <v>741</v>
      </c>
      <c r="C5335" s="9" t="s">
        <v>160</v>
      </c>
      <c r="D5335" t="b">
        <f t="shared" si="85"/>
        <v>0</v>
      </c>
      <c r="E5335" t="b">
        <f t="shared" si="86"/>
        <v>0</v>
      </c>
      <c r="F5335" t="b">
        <f t="shared" si="87"/>
        <v>0</v>
      </c>
      <c r="G5335" t="b">
        <f t="shared" si="88"/>
        <v>0</v>
      </c>
      <c r="H5335" t="b">
        <f t="shared" si="89"/>
        <v>0</v>
      </c>
      <c r="I5335" t="b">
        <f t="shared" si="90"/>
        <v>0</v>
      </c>
      <c r="J5335" t="b">
        <f t="shared" si="91"/>
        <v>0</v>
      </c>
      <c r="L5335">
        <f t="shared" si="84"/>
        <v>7</v>
      </c>
    </row>
    <row r="5336" spans="1:12" x14ac:dyDescent="0.3">
      <c r="A5336" t="s">
        <v>727</v>
      </c>
      <c r="B5336" s="9" t="s">
        <v>742</v>
      </c>
      <c r="C5336" s="9" t="s">
        <v>132</v>
      </c>
      <c r="D5336" t="b">
        <f t="shared" si="85"/>
        <v>0</v>
      </c>
      <c r="E5336" t="b">
        <f t="shared" si="86"/>
        <v>0</v>
      </c>
      <c r="F5336" t="b">
        <f t="shared" si="87"/>
        <v>0</v>
      </c>
      <c r="G5336" t="b">
        <f t="shared" si="88"/>
        <v>0</v>
      </c>
      <c r="H5336" t="b">
        <f t="shared" si="89"/>
        <v>0</v>
      </c>
      <c r="I5336" t="b">
        <f t="shared" si="90"/>
        <v>1</v>
      </c>
      <c r="J5336" t="b">
        <f t="shared" si="91"/>
        <v>0</v>
      </c>
      <c r="L5336">
        <f t="shared" si="84"/>
        <v>6</v>
      </c>
    </row>
    <row r="5337" spans="1:12" x14ac:dyDescent="0.3">
      <c r="A5337" t="s">
        <v>727</v>
      </c>
      <c r="B5337" s="9" t="s">
        <v>743</v>
      </c>
      <c r="C5337" s="9" t="s">
        <v>133</v>
      </c>
      <c r="D5337" t="b">
        <f t="shared" si="85"/>
        <v>0</v>
      </c>
      <c r="E5337" t="b">
        <f t="shared" si="86"/>
        <v>0</v>
      </c>
      <c r="F5337" t="b">
        <f t="shared" si="87"/>
        <v>0</v>
      </c>
      <c r="G5337" t="b">
        <f t="shared" si="88"/>
        <v>0</v>
      </c>
      <c r="H5337" t="b">
        <f t="shared" si="89"/>
        <v>0</v>
      </c>
      <c r="I5337" t="b">
        <f t="shared" si="90"/>
        <v>0</v>
      </c>
      <c r="J5337" t="b">
        <f t="shared" si="91"/>
        <v>0</v>
      </c>
      <c r="L5337">
        <f t="shared" si="84"/>
        <v>7</v>
      </c>
    </row>
    <row r="5338" spans="1:12" x14ac:dyDescent="0.3">
      <c r="A5338" t="s">
        <v>727</v>
      </c>
      <c r="B5338" s="9" t="s">
        <v>744</v>
      </c>
      <c r="C5338" s="9" t="s">
        <v>111</v>
      </c>
      <c r="D5338" t="b">
        <f t="shared" si="85"/>
        <v>0</v>
      </c>
      <c r="E5338" t="b">
        <f t="shared" si="86"/>
        <v>0</v>
      </c>
      <c r="F5338" t="b">
        <f t="shared" si="87"/>
        <v>1</v>
      </c>
      <c r="G5338" t="b">
        <f t="shared" si="88"/>
        <v>0</v>
      </c>
      <c r="H5338" t="b">
        <f t="shared" si="89"/>
        <v>0</v>
      </c>
      <c r="I5338" t="b">
        <f t="shared" si="90"/>
        <v>0</v>
      </c>
      <c r="J5338" t="b">
        <f t="shared" si="91"/>
        <v>0</v>
      </c>
      <c r="L5338">
        <f t="shared" si="84"/>
        <v>7</v>
      </c>
    </row>
    <row r="5339" spans="1:12" x14ac:dyDescent="0.3">
      <c r="A5339" t="s">
        <v>727</v>
      </c>
      <c r="B5339" s="9"/>
      <c r="C5339" s="9" t="s">
        <v>133</v>
      </c>
      <c r="D5339" t="b">
        <f t="shared" si="85"/>
        <v>0</v>
      </c>
      <c r="E5339" t="b">
        <f t="shared" si="86"/>
        <v>0</v>
      </c>
      <c r="F5339" t="b">
        <f t="shared" si="87"/>
        <v>0</v>
      </c>
      <c r="G5339" t="b">
        <f t="shared" si="88"/>
        <v>0</v>
      </c>
      <c r="H5339" t="b">
        <f t="shared" si="89"/>
        <v>0</v>
      </c>
      <c r="I5339" t="b">
        <f t="shared" si="90"/>
        <v>0</v>
      </c>
      <c r="J5339" t="b">
        <f t="shared" si="91"/>
        <v>0</v>
      </c>
      <c r="L5339">
        <f t="shared" si="84"/>
        <v>7</v>
      </c>
    </row>
    <row r="5340" spans="1:12" x14ac:dyDescent="0.3">
      <c r="A5340" t="s">
        <v>727</v>
      </c>
      <c r="B5340" s="9" t="s">
        <v>745</v>
      </c>
      <c r="C5340" s="9" t="s">
        <v>133</v>
      </c>
      <c r="D5340" t="b">
        <f t="shared" si="85"/>
        <v>0</v>
      </c>
      <c r="E5340" t="b">
        <f t="shared" si="86"/>
        <v>0</v>
      </c>
      <c r="F5340" t="b">
        <f t="shared" si="87"/>
        <v>0</v>
      </c>
      <c r="G5340" t="b">
        <f t="shared" si="88"/>
        <v>0</v>
      </c>
      <c r="H5340" t="b">
        <f t="shared" si="89"/>
        <v>0</v>
      </c>
      <c r="I5340" t="b">
        <f t="shared" si="90"/>
        <v>0</v>
      </c>
      <c r="J5340" t="b">
        <f t="shared" si="91"/>
        <v>0</v>
      </c>
      <c r="L5340">
        <f t="shared" si="84"/>
        <v>7</v>
      </c>
    </row>
    <row r="5341" spans="1:12" x14ac:dyDescent="0.3">
      <c r="A5341" t="s">
        <v>727</v>
      </c>
      <c r="B5341" s="9" t="s">
        <v>746</v>
      </c>
      <c r="C5341" s="9" t="s">
        <v>160</v>
      </c>
      <c r="D5341" t="b">
        <f t="shared" si="85"/>
        <v>0</v>
      </c>
      <c r="E5341" t="b">
        <f t="shared" si="86"/>
        <v>0</v>
      </c>
      <c r="F5341" t="b">
        <f t="shared" si="87"/>
        <v>0</v>
      </c>
      <c r="G5341" t="b">
        <f t="shared" si="88"/>
        <v>0</v>
      </c>
      <c r="H5341" t="b">
        <f t="shared" si="89"/>
        <v>0</v>
      </c>
      <c r="I5341" t="b">
        <f t="shared" si="90"/>
        <v>0</v>
      </c>
      <c r="J5341" t="b">
        <f t="shared" si="91"/>
        <v>0</v>
      </c>
      <c r="L5341">
        <f t="shared" si="84"/>
        <v>7</v>
      </c>
    </row>
    <row r="5342" spans="1:12" x14ac:dyDescent="0.3">
      <c r="A5342" t="s">
        <v>727</v>
      </c>
      <c r="B5342" s="9" t="s">
        <v>747</v>
      </c>
      <c r="C5342" s="9" t="s">
        <v>133</v>
      </c>
      <c r="D5342" t="b">
        <f t="shared" si="85"/>
        <v>0</v>
      </c>
      <c r="E5342" t="b">
        <f t="shared" si="86"/>
        <v>0</v>
      </c>
      <c r="F5342" t="b">
        <f t="shared" si="87"/>
        <v>0</v>
      </c>
      <c r="G5342" t="b">
        <f t="shared" si="88"/>
        <v>0</v>
      </c>
      <c r="H5342" t="b">
        <f t="shared" si="89"/>
        <v>0</v>
      </c>
      <c r="I5342" t="b">
        <f t="shared" si="90"/>
        <v>1</v>
      </c>
      <c r="J5342" t="b">
        <f t="shared" si="91"/>
        <v>0</v>
      </c>
      <c r="L5342">
        <f t="shared" si="84"/>
        <v>6</v>
      </c>
    </row>
    <row r="5343" spans="1:12" x14ac:dyDescent="0.3">
      <c r="A5343" t="s">
        <v>727</v>
      </c>
      <c r="B5343" s="9" t="s">
        <v>748</v>
      </c>
      <c r="C5343" s="9" t="s">
        <v>160</v>
      </c>
      <c r="D5343" t="b">
        <f t="shared" si="85"/>
        <v>0</v>
      </c>
      <c r="E5343" t="b">
        <f t="shared" si="86"/>
        <v>0</v>
      </c>
      <c r="F5343" t="b">
        <f t="shared" si="87"/>
        <v>0</v>
      </c>
      <c r="G5343" t="b">
        <f t="shared" si="88"/>
        <v>0</v>
      </c>
      <c r="H5343" t="b">
        <f t="shared" si="89"/>
        <v>0</v>
      </c>
      <c r="I5343" t="b">
        <f t="shared" si="90"/>
        <v>0</v>
      </c>
      <c r="J5343" t="b">
        <f t="shared" si="91"/>
        <v>0</v>
      </c>
      <c r="L5343">
        <f t="shared" si="84"/>
        <v>7</v>
      </c>
    </row>
    <row r="5344" spans="1:12" x14ac:dyDescent="0.3">
      <c r="A5344" t="s">
        <v>727</v>
      </c>
      <c r="B5344" s="9" t="s">
        <v>749</v>
      </c>
      <c r="C5344" s="9" t="s">
        <v>38</v>
      </c>
      <c r="D5344" t="b">
        <f t="shared" si="85"/>
        <v>0</v>
      </c>
      <c r="E5344" t="b">
        <f t="shared" si="86"/>
        <v>0</v>
      </c>
      <c r="F5344" t="b">
        <f t="shared" si="87"/>
        <v>0</v>
      </c>
      <c r="G5344" t="b">
        <f t="shared" si="88"/>
        <v>0</v>
      </c>
      <c r="H5344" t="b">
        <f t="shared" si="89"/>
        <v>0</v>
      </c>
      <c r="I5344" t="b">
        <f t="shared" si="90"/>
        <v>1</v>
      </c>
      <c r="J5344" t="b">
        <f t="shared" si="91"/>
        <v>0</v>
      </c>
      <c r="L5344">
        <f t="shared" si="84"/>
        <v>6</v>
      </c>
    </row>
    <row r="5345" spans="1:12" x14ac:dyDescent="0.3">
      <c r="A5345" t="s">
        <v>727</v>
      </c>
      <c r="B5345" s="9" t="s">
        <v>750</v>
      </c>
      <c r="C5345" s="9" t="s">
        <v>133</v>
      </c>
      <c r="D5345" t="b">
        <f t="shared" si="85"/>
        <v>0</v>
      </c>
      <c r="E5345" t="b">
        <f t="shared" si="86"/>
        <v>0</v>
      </c>
      <c r="F5345" t="b">
        <f t="shared" si="87"/>
        <v>0</v>
      </c>
      <c r="G5345" t="b">
        <f t="shared" si="88"/>
        <v>0</v>
      </c>
      <c r="H5345" t="b">
        <f t="shared" si="89"/>
        <v>0</v>
      </c>
      <c r="I5345" t="b">
        <f t="shared" si="90"/>
        <v>0</v>
      </c>
      <c r="J5345" t="b">
        <f t="shared" si="91"/>
        <v>0</v>
      </c>
      <c r="L5345">
        <f t="shared" si="84"/>
        <v>7</v>
      </c>
    </row>
    <row r="5346" spans="1:12" x14ac:dyDescent="0.3">
      <c r="A5346" t="s">
        <v>727</v>
      </c>
      <c r="B5346" s="9" t="s">
        <v>751</v>
      </c>
      <c r="C5346" s="9" t="s">
        <v>160</v>
      </c>
      <c r="D5346" t="b">
        <f t="shared" si="85"/>
        <v>0</v>
      </c>
      <c r="E5346" t="b">
        <f t="shared" si="86"/>
        <v>0</v>
      </c>
      <c r="F5346" t="b">
        <f t="shared" si="87"/>
        <v>0</v>
      </c>
      <c r="G5346" t="b">
        <f t="shared" si="88"/>
        <v>0</v>
      </c>
      <c r="H5346" t="b">
        <f t="shared" si="89"/>
        <v>0</v>
      </c>
      <c r="I5346" t="b">
        <f t="shared" si="90"/>
        <v>0</v>
      </c>
      <c r="J5346" t="b">
        <f t="shared" si="91"/>
        <v>0</v>
      </c>
      <c r="L5346">
        <f t="shared" si="84"/>
        <v>7</v>
      </c>
    </row>
    <row r="5347" spans="1:12" x14ac:dyDescent="0.3">
      <c r="A5347" t="s">
        <v>727</v>
      </c>
      <c r="B5347" s="9" t="s">
        <v>752</v>
      </c>
      <c r="C5347" s="9" t="s">
        <v>135</v>
      </c>
      <c r="D5347" t="b">
        <f t="shared" si="85"/>
        <v>0</v>
      </c>
      <c r="E5347" t="b">
        <f t="shared" si="86"/>
        <v>0</v>
      </c>
      <c r="F5347" t="b">
        <f t="shared" si="87"/>
        <v>0</v>
      </c>
      <c r="G5347" t="b">
        <f t="shared" si="88"/>
        <v>0</v>
      </c>
      <c r="H5347" t="b">
        <f t="shared" si="89"/>
        <v>1</v>
      </c>
      <c r="I5347" t="b">
        <f t="shared" si="90"/>
        <v>0</v>
      </c>
      <c r="J5347" t="b">
        <f t="shared" si="91"/>
        <v>0</v>
      </c>
      <c r="L5347">
        <f t="shared" si="84"/>
        <v>7</v>
      </c>
    </row>
    <row r="5348" spans="1:12" x14ac:dyDescent="0.3">
      <c r="A5348" t="s">
        <v>727</v>
      </c>
      <c r="B5348" s="9" t="s">
        <v>753</v>
      </c>
      <c r="C5348" s="9" t="s">
        <v>133</v>
      </c>
      <c r="D5348" t="b">
        <f t="shared" si="85"/>
        <v>0</v>
      </c>
      <c r="E5348" t="b">
        <f t="shared" si="86"/>
        <v>0</v>
      </c>
      <c r="F5348" t="b">
        <f t="shared" si="87"/>
        <v>0</v>
      </c>
      <c r="G5348" t="b">
        <f t="shared" si="88"/>
        <v>0</v>
      </c>
      <c r="H5348" t="b">
        <f t="shared" si="89"/>
        <v>0</v>
      </c>
      <c r="I5348" t="b">
        <f t="shared" si="90"/>
        <v>1</v>
      </c>
      <c r="J5348" t="b">
        <f t="shared" si="91"/>
        <v>0</v>
      </c>
      <c r="L5348">
        <f t="shared" si="84"/>
        <v>6</v>
      </c>
    </row>
    <row r="5349" spans="1:12" x14ac:dyDescent="0.3">
      <c r="A5349" t="s">
        <v>727</v>
      </c>
      <c r="B5349" s="9" t="s">
        <v>754</v>
      </c>
      <c r="C5349" s="9" t="s">
        <v>38</v>
      </c>
      <c r="D5349" t="b">
        <f t="shared" si="85"/>
        <v>0</v>
      </c>
      <c r="E5349" t="b">
        <f t="shared" si="86"/>
        <v>0</v>
      </c>
      <c r="F5349" t="b">
        <f t="shared" si="87"/>
        <v>0</v>
      </c>
      <c r="G5349" t="b">
        <f t="shared" si="88"/>
        <v>0</v>
      </c>
      <c r="H5349" t="b">
        <f t="shared" si="89"/>
        <v>0</v>
      </c>
      <c r="I5349" t="b">
        <f t="shared" si="90"/>
        <v>0</v>
      </c>
      <c r="J5349" t="b">
        <f t="shared" si="91"/>
        <v>0</v>
      </c>
      <c r="L5349">
        <f t="shared" si="84"/>
        <v>7</v>
      </c>
    </row>
    <row r="5350" spans="1:12" x14ac:dyDescent="0.3">
      <c r="A5350" t="s">
        <v>727</v>
      </c>
      <c r="B5350" s="9" t="s">
        <v>755</v>
      </c>
      <c r="C5350" s="9" t="s">
        <v>756</v>
      </c>
      <c r="D5350" t="b">
        <f t="shared" si="85"/>
        <v>0</v>
      </c>
      <c r="E5350" t="b">
        <f t="shared" si="86"/>
        <v>0</v>
      </c>
      <c r="F5350" t="b">
        <f t="shared" si="87"/>
        <v>0</v>
      </c>
      <c r="G5350" t="b">
        <f t="shared" si="88"/>
        <v>0</v>
      </c>
      <c r="H5350" t="b">
        <f t="shared" si="89"/>
        <v>0</v>
      </c>
      <c r="I5350" t="b">
        <f t="shared" si="90"/>
        <v>0</v>
      </c>
      <c r="J5350" t="b">
        <f t="shared" si="91"/>
        <v>0</v>
      </c>
      <c r="L5350">
        <f t="shared" si="84"/>
        <v>7</v>
      </c>
    </row>
    <row r="5351" spans="1:12" x14ac:dyDescent="0.3">
      <c r="A5351" t="s">
        <v>727</v>
      </c>
      <c r="B5351" s="9" t="s">
        <v>757</v>
      </c>
      <c r="C5351" s="9" t="s">
        <v>133</v>
      </c>
      <c r="D5351" t="b">
        <f t="shared" si="85"/>
        <v>0</v>
      </c>
      <c r="E5351" t="b">
        <f t="shared" si="86"/>
        <v>0</v>
      </c>
      <c r="F5351" t="b">
        <f t="shared" si="87"/>
        <v>0</v>
      </c>
      <c r="G5351" t="b">
        <f t="shared" si="88"/>
        <v>0</v>
      </c>
      <c r="H5351" t="b">
        <f t="shared" si="89"/>
        <v>1</v>
      </c>
      <c r="I5351" t="b">
        <f t="shared" si="90"/>
        <v>0</v>
      </c>
      <c r="J5351" t="b">
        <f t="shared" si="91"/>
        <v>1</v>
      </c>
      <c r="L5351">
        <f t="shared" si="84"/>
        <v>7</v>
      </c>
    </row>
    <row r="5352" spans="1:12" x14ac:dyDescent="0.3">
      <c r="A5352" t="s">
        <v>727</v>
      </c>
      <c r="B5352" s="9" t="s">
        <v>758</v>
      </c>
      <c r="C5352" s="9" t="s">
        <v>133</v>
      </c>
      <c r="D5352" t="b">
        <f t="shared" si="85"/>
        <v>0</v>
      </c>
      <c r="E5352" t="b">
        <f t="shared" si="86"/>
        <v>0</v>
      </c>
      <c r="F5352" t="b">
        <f t="shared" si="87"/>
        <v>0</v>
      </c>
      <c r="G5352" t="b">
        <f t="shared" si="88"/>
        <v>0</v>
      </c>
      <c r="H5352" t="b">
        <f t="shared" si="89"/>
        <v>0</v>
      </c>
      <c r="I5352" t="b">
        <f t="shared" si="90"/>
        <v>0</v>
      </c>
      <c r="J5352" t="b">
        <f t="shared" si="91"/>
        <v>0</v>
      </c>
      <c r="L5352">
        <f t="shared" si="84"/>
        <v>7</v>
      </c>
    </row>
    <row r="5353" spans="1:12" x14ac:dyDescent="0.3">
      <c r="A5353" t="s">
        <v>727</v>
      </c>
      <c r="B5353" s="9" t="s">
        <v>759</v>
      </c>
      <c r="C5353" s="9" t="s">
        <v>135</v>
      </c>
      <c r="D5353" t="b">
        <f t="shared" si="85"/>
        <v>0</v>
      </c>
      <c r="E5353" t="b">
        <f t="shared" si="86"/>
        <v>0</v>
      </c>
      <c r="F5353" t="b">
        <f t="shared" si="87"/>
        <v>0</v>
      </c>
      <c r="G5353" t="b">
        <f t="shared" si="88"/>
        <v>0</v>
      </c>
      <c r="H5353" t="b">
        <f t="shared" si="89"/>
        <v>1</v>
      </c>
      <c r="I5353" t="b">
        <f t="shared" si="90"/>
        <v>0</v>
      </c>
      <c r="J5353" t="b">
        <f t="shared" si="91"/>
        <v>0</v>
      </c>
      <c r="L5353">
        <f t="shared" si="84"/>
        <v>7</v>
      </c>
    </row>
    <row r="5354" spans="1:12" x14ac:dyDescent="0.3">
      <c r="A5354" t="s">
        <v>727</v>
      </c>
      <c r="B5354" s="9" t="s">
        <v>760</v>
      </c>
      <c r="C5354" s="9" t="s">
        <v>52</v>
      </c>
      <c r="D5354" t="b">
        <f t="shared" si="85"/>
        <v>0</v>
      </c>
      <c r="E5354" t="b">
        <f t="shared" si="86"/>
        <v>0</v>
      </c>
      <c r="F5354" t="b">
        <f t="shared" si="87"/>
        <v>0</v>
      </c>
      <c r="G5354" t="b">
        <f t="shared" si="88"/>
        <v>0</v>
      </c>
      <c r="H5354" t="b">
        <f t="shared" si="89"/>
        <v>1</v>
      </c>
      <c r="I5354" t="b">
        <f t="shared" si="90"/>
        <v>0</v>
      </c>
      <c r="J5354" t="b">
        <f t="shared" si="91"/>
        <v>0</v>
      </c>
      <c r="L5354">
        <f t="shared" si="84"/>
        <v>7</v>
      </c>
    </row>
    <row r="5355" spans="1:12" x14ac:dyDescent="0.3">
      <c r="A5355" t="s">
        <v>727</v>
      </c>
      <c r="B5355" s="9" t="s">
        <v>761</v>
      </c>
      <c r="C5355" s="9" t="s">
        <v>133</v>
      </c>
      <c r="D5355" t="b">
        <f t="shared" si="85"/>
        <v>0</v>
      </c>
      <c r="E5355" t="b">
        <f t="shared" si="86"/>
        <v>0</v>
      </c>
      <c r="F5355" t="b">
        <f t="shared" si="87"/>
        <v>0</v>
      </c>
      <c r="G5355" t="b">
        <f t="shared" si="88"/>
        <v>0</v>
      </c>
      <c r="H5355" t="b">
        <f t="shared" si="89"/>
        <v>0</v>
      </c>
      <c r="I5355" t="b">
        <f t="shared" si="90"/>
        <v>1</v>
      </c>
      <c r="J5355" t="b">
        <f t="shared" si="91"/>
        <v>0</v>
      </c>
      <c r="L5355">
        <f t="shared" si="84"/>
        <v>6</v>
      </c>
    </row>
    <row r="5356" spans="1:12" x14ac:dyDescent="0.3">
      <c r="A5356" t="s">
        <v>727</v>
      </c>
      <c r="B5356" s="9" t="s">
        <v>762</v>
      </c>
      <c r="C5356" s="9" t="s">
        <v>160</v>
      </c>
      <c r="D5356" t="b">
        <f t="shared" si="85"/>
        <v>0</v>
      </c>
      <c r="E5356" t="b">
        <f t="shared" si="86"/>
        <v>0</v>
      </c>
      <c r="F5356" t="b">
        <f t="shared" si="87"/>
        <v>0</v>
      </c>
      <c r="G5356" t="b">
        <f t="shared" si="88"/>
        <v>0</v>
      </c>
      <c r="H5356" t="b">
        <f t="shared" si="89"/>
        <v>0</v>
      </c>
      <c r="I5356" t="b">
        <f t="shared" si="90"/>
        <v>0</v>
      </c>
      <c r="J5356" t="b">
        <f t="shared" si="91"/>
        <v>0</v>
      </c>
      <c r="L5356">
        <f t="shared" si="84"/>
        <v>7</v>
      </c>
    </row>
    <row r="5357" spans="1:12" x14ac:dyDescent="0.3">
      <c r="A5357" t="s">
        <v>727</v>
      </c>
      <c r="B5357" s="9" t="s">
        <v>763</v>
      </c>
      <c r="C5357" s="9" t="s">
        <v>160</v>
      </c>
      <c r="D5357" t="b">
        <f t="shared" si="85"/>
        <v>0</v>
      </c>
      <c r="E5357" t="b">
        <f t="shared" si="86"/>
        <v>0</v>
      </c>
      <c r="F5357" t="b">
        <f t="shared" si="87"/>
        <v>0</v>
      </c>
      <c r="G5357" t="b">
        <f t="shared" si="88"/>
        <v>0</v>
      </c>
      <c r="H5357" t="b">
        <f t="shared" si="89"/>
        <v>0</v>
      </c>
      <c r="I5357" t="b">
        <f t="shared" si="90"/>
        <v>0</v>
      </c>
      <c r="J5357" t="b">
        <f t="shared" si="91"/>
        <v>0</v>
      </c>
      <c r="L5357">
        <f t="shared" si="84"/>
        <v>7</v>
      </c>
    </row>
    <row r="5358" spans="1:12" x14ac:dyDescent="0.3">
      <c r="A5358" t="s">
        <v>727</v>
      </c>
      <c r="B5358" s="9" t="s">
        <v>764</v>
      </c>
      <c r="C5358" s="9" t="s">
        <v>135</v>
      </c>
      <c r="D5358" t="b">
        <f t="shared" si="85"/>
        <v>0</v>
      </c>
      <c r="E5358" t="b">
        <f t="shared" si="86"/>
        <v>0</v>
      </c>
      <c r="F5358" t="b">
        <f t="shared" si="87"/>
        <v>0</v>
      </c>
      <c r="G5358" t="b">
        <f t="shared" si="88"/>
        <v>0</v>
      </c>
      <c r="H5358" t="b">
        <f t="shared" si="89"/>
        <v>0</v>
      </c>
      <c r="I5358" t="b">
        <f t="shared" si="90"/>
        <v>0</v>
      </c>
      <c r="J5358" t="b">
        <f t="shared" si="91"/>
        <v>0</v>
      </c>
      <c r="L5358">
        <f t="shared" si="84"/>
        <v>7</v>
      </c>
    </row>
    <row r="5359" spans="1:12" x14ac:dyDescent="0.3">
      <c r="A5359" t="s">
        <v>727</v>
      </c>
      <c r="B5359" s="9" t="s">
        <v>737</v>
      </c>
      <c r="C5359" s="9" t="s">
        <v>166</v>
      </c>
      <c r="D5359" t="b">
        <f t="shared" si="85"/>
        <v>0</v>
      </c>
      <c r="E5359" t="b">
        <f t="shared" si="86"/>
        <v>0</v>
      </c>
      <c r="F5359" t="b">
        <f t="shared" si="87"/>
        <v>0</v>
      </c>
      <c r="G5359" t="b">
        <f t="shared" si="88"/>
        <v>0</v>
      </c>
      <c r="H5359" t="b">
        <f t="shared" si="89"/>
        <v>0</v>
      </c>
      <c r="I5359" t="b">
        <f t="shared" si="90"/>
        <v>0</v>
      </c>
      <c r="J5359" t="b">
        <f t="shared" si="91"/>
        <v>0</v>
      </c>
      <c r="L5359">
        <f t="shared" si="84"/>
        <v>7</v>
      </c>
    </row>
    <row r="5360" spans="1:12" x14ac:dyDescent="0.3">
      <c r="A5360" t="s">
        <v>727</v>
      </c>
      <c r="B5360" s="9" t="s">
        <v>765</v>
      </c>
      <c r="C5360" s="9" t="s">
        <v>133</v>
      </c>
      <c r="D5360" t="b">
        <f t="shared" si="85"/>
        <v>0</v>
      </c>
      <c r="E5360" t="b">
        <f t="shared" si="86"/>
        <v>0</v>
      </c>
      <c r="F5360" t="b">
        <f t="shared" si="87"/>
        <v>0</v>
      </c>
      <c r="G5360" t="b">
        <f t="shared" si="88"/>
        <v>1</v>
      </c>
      <c r="H5360" t="b">
        <f t="shared" si="89"/>
        <v>0</v>
      </c>
      <c r="I5360" t="b">
        <f t="shared" si="90"/>
        <v>0</v>
      </c>
      <c r="J5360" t="b">
        <f t="shared" si="91"/>
        <v>0</v>
      </c>
      <c r="L5360">
        <f t="shared" si="84"/>
        <v>4</v>
      </c>
    </row>
    <row r="5361" spans="1:12" x14ac:dyDescent="0.3">
      <c r="A5361" t="s">
        <v>727</v>
      </c>
      <c r="B5361" s="9" t="s">
        <v>766</v>
      </c>
      <c r="C5361" s="9" t="s">
        <v>38</v>
      </c>
      <c r="D5361" t="b">
        <f t="shared" si="85"/>
        <v>0</v>
      </c>
      <c r="E5361" t="b">
        <f t="shared" si="86"/>
        <v>0</v>
      </c>
      <c r="F5361" t="b">
        <f t="shared" si="87"/>
        <v>0</v>
      </c>
      <c r="G5361" t="b">
        <f t="shared" si="88"/>
        <v>0</v>
      </c>
      <c r="H5361" t="b">
        <f t="shared" si="89"/>
        <v>0</v>
      </c>
      <c r="I5361" t="b">
        <f t="shared" si="90"/>
        <v>0</v>
      </c>
      <c r="J5361" t="b">
        <f t="shared" si="91"/>
        <v>0</v>
      </c>
      <c r="L5361">
        <f t="shared" si="84"/>
        <v>7</v>
      </c>
    </row>
    <row r="5362" spans="1:12" x14ac:dyDescent="0.3">
      <c r="A5362" t="s">
        <v>727</v>
      </c>
      <c r="B5362" s="9" t="s">
        <v>767</v>
      </c>
      <c r="C5362" s="9" t="s">
        <v>133</v>
      </c>
      <c r="D5362" t="b">
        <f t="shared" si="85"/>
        <v>0</v>
      </c>
      <c r="E5362" t="b">
        <f t="shared" si="86"/>
        <v>1</v>
      </c>
      <c r="F5362" t="b">
        <f t="shared" si="87"/>
        <v>0</v>
      </c>
      <c r="G5362" t="b">
        <f t="shared" si="88"/>
        <v>0</v>
      </c>
      <c r="H5362" t="b">
        <f t="shared" si="89"/>
        <v>1</v>
      </c>
      <c r="I5362" t="b">
        <f t="shared" si="90"/>
        <v>0</v>
      </c>
      <c r="J5362" t="b">
        <f t="shared" si="91"/>
        <v>0</v>
      </c>
      <c r="L5362">
        <f t="shared" si="84"/>
        <v>7</v>
      </c>
    </row>
    <row r="5363" spans="1:12" x14ac:dyDescent="0.3">
      <c r="A5363" t="s">
        <v>727</v>
      </c>
      <c r="B5363" s="9" t="s">
        <v>768</v>
      </c>
      <c r="C5363" s="9" t="s">
        <v>135</v>
      </c>
      <c r="D5363" t="b">
        <f t="shared" si="85"/>
        <v>0</v>
      </c>
      <c r="E5363" t="b">
        <f t="shared" si="86"/>
        <v>0</v>
      </c>
      <c r="F5363" t="b">
        <f t="shared" si="87"/>
        <v>0</v>
      </c>
      <c r="G5363" t="b">
        <f t="shared" si="88"/>
        <v>0</v>
      </c>
      <c r="H5363" t="b">
        <f t="shared" si="89"/>
        <v>0</v>
      </c>
      <c r="I5363" t="b">
        <f t="shared" si="90"/>
        <v>0</v>
      </c>
      <c r="J5363" t="b">
        <f t="shared" si="91"/>
        <v>0</v>
      </c>
      <c r="L5363">
        <f t="shared" si="84"/>
        <v>7</v>
      </c>
    </row>
    <row r="5364" spans="1:12" x14ac:dyDescent="0.3">
      <c r="A5364" t="s">
        <v>727</v>
      </c>
      <c r="B5364" s="9" t="s">
        <v>769</v>
      </c>
      <c r="C5364" s="9" t="s">
        <v>133</v>
      </c>
      <c r="D5364" t="b">
        <f t="shared" si="85"/>
        <v>0</v>
      </c>
      <c r="E5364" t="b">
        <f t="shared" si="86"/>
        <v>0</v>
      </c>
      <c r="F5364" t="b">
        <f t="shared" si="87"/>
        <v>0</v>
      </c>
      <c r="G5364" t="b">
        <f t="shared" si="88"/>
        <v>0</v>
      </c>
      <c r="H5364" t="b">
        <f t="shared" si="89"/>
        <v>0</v>
      </c>
      <c r="I5364" t="b">
        <f t="shared" si="90"/>
        <v>0</v>
      </c>
      <c r="J5364" t="b">
        <f t="shared" si="91"/>
        <v>0</v>
      </c>
      <c r="L5364">
        <f t="shared" si="84"/>
        <v>7</v>
      </c>
    </row>
    <row r="5365" spans="1:12" x14ac:dyDescent="0.3">
      <c r="A5365" t="s">
        <v>727</v>
      </c>
      <c r="B5365" s="9" t="s">
        <v>770</v>
      </c>
      <c r="C5365" s="9" t="s">
        <v>125</v>
      </c>
      <c r="D5365" t="b">
        <f t="shared" si="85"/>
        <v>0</v>
      </c>
      <c r="E5365" t="b">
        <f t="shared" si="86"/>
        <v>0</v>
      </c>
      <c r="F5365" t="b">
        <f t="shared" si="87"/>
        <v>0</v>
      </c>
      <c r="G5365" t="b">
        <f t="shared" si="88"/>
        <v>0</v>
      </c>
      <c r="H5365" t="b">
        <f t="shared" si="89"/>
        <v>0</v>
      </c>
      <c r="I5365" t="b">
        <f t="shared" si="90"/>
        <v>0</v>
      </c>
      <c r="J5365" t="b">
        <f t="shared" si="91"/>
        <v>0</v>
      </c>
      <c r="L5365">
        <f t="shared" si="84"/>
        <v>7</v>
      </c>
    </row>
    <row r="5366" spans="1:12" x14ac:dyDescent="0.3">
      <c r="A5366" t="s">
        <v>727</v>
      </c>
      <c r="B5366" s="9" t="s">
        <v>771</v>
      </c>
      <c r="C5366" s="9" t="s">
        <v>772</v>
      </c>
      <c r="D5366" t="b">
        <f t="shared" si="85"/>
        <v>0</v>
      </c>
      <c r="E5366" t="b">
        <f t="shared" si="86"/>
        <v>0</v>
      </c>
      <c r="F5366" t="b">
        <f t="shared" si="87"/>
        <v>0</v>
      </c>
      <c r="G5366" t="b">
        <f t="shared" si="88"/>
        <v>0</v>
      </c>
      <c r="H5366" t="b">
        <f t="shared" si="89"/>
        <v>0</v>
      </c>
      <c r="I5366" t="b">
        <f t="shared" si="90"/>
        <v>0</v>
      </c>
      <c r="J5366" t="b">
        <f t="shared" si="91"/>
        <v>0</v>
      </c>
      <c r="L5366">
        <f t="shared" si="84"/>
        <v>7</v>
      </c>
    </row>
    <row r="5367" spans="1:12" x14ac:dyDescent="0.3">
      <c r="A5367" t="s">
        <v>727</v>
      </c>
      <c r="B5367" s="9" t="s">
        <v>743</v>
      </c>
      <c r="C5367" s="9" t="s">
        <v>133</v>
      </c>
      <c r="D5367" t="b">
        <f t="shared" si="85"/>
        <v>0</v>
      </c>
      <c r="E5367" t="b">
        <f t="shared" si="86"/>
        <v>0</v>
      </c>
      <c r="F5367" t="b">
        <f t="shared" si="87"/>
        <v>0</v>
      </c>
      <c r="G5367" t="b">
        <f t="shared" si="88"/>
        <v>0</v>
      </c>
      <c r="H5367" t="b">
        <f t="shared" si="89"/>
        <v>0</v>
      </c>
      <c r="I5367" t="b">
        <f t="shared" si="90"/>
        <v>0</v>
      </c>
      <c r="J5367" t="b">
        <f t="shared" si="91"/>
        <v>0</v>
      </c>
      <c r="L5367">
        <f t="shared" si="84"/>
        <v>7</v>
      </c>
    </row>
    <row r="5368" spans="1:12" x14ac:dyDescent="0.3">
      <c r="A5368" t="s">
        <v>727</v>
      </c>
      <c r="B5368" s="9" t="s">
        <v>744</v>
      </c>
      <c r="C5368" s="9" t="s">
        <v>111</v>
      </c>
      <c r="D5368" t="b">
        <f t="shared" si="85"/>
        <v>0</v>
      </c>
      <c r="E5368" t="b">
        <f t="shared" si="86"/>
        <v>0</v>
      </c>
      <c r="F5368" t="b">
        <f t="shared" si="87"/>
        <v>1</v>
      </c>
      <c r="G5368" t="b">
        <f t="shared" si="88"/>
        <v>0</v>
      </c>
      <c r="H5368" t="b">
        <f t="shared" si="89"/>
        <v>0</v>
      </c>
      <c r="I5368" t="b">
        <f t="shared" si="90"/>
        <v>0</v>
      </c>
      <c r="J5368" t="b">
        <f t="shared" si="91"/>
        <v>0</v>
      </c>
      <c r="L5368">
        <f t="shared" si="84"/>
        <v>7</v>
      </c>
    </row>
    <row r="5369" spans="1:12" x14ac:dyDescent="0.3">
      <c r="A5369" t="s">
        <v>727</v>
      </c>
      <c r="B5369" s="9" t="s">
        <v>773</v>
      </c>
      <c r="C5369" s="9" t="s">
        <v>774</v>
      </c>
      <c r="D5369" t="b">
        <f t="shared" si="85"/>
        <v>0</v>
      </c>
      <c r="E5369" t="b">
        <f t="shared" si="86"/>
        <v>0</v>
      </c>
      <c r="F5369" t="b">
        <f t="shared" si="87"/>
        <v>0</v>
      </c>
      <c r="G5369" t="b">
        <f t="shared" si="88"/>
        <v>0</v>
      </c>
      <c r="H5369" t="b">
        <f t="shared" si="89"/>
        <v>0</v>
      </c>
      <c r="I5369" t="b">
        <f t="shared" si="90"/>
        <v>0</v>
      </c>
      <c r="J5369" t="b">
        <f t="shared" si="91"/>
        <v>0</v>
      </c>
      <c r="L5369">
        <f t="shared" si="84"/>
        <v>7</v>
      </c>
    </row>
    <row r="5370" spans="1:12" x14ac:dyDescent="0.3">
      <c r="A5370" t="s">
        <v>727</v>
      </c>
      <c r="B5370" s="9" t="s">
        <v>775</v>
      </c>
      <c r="C5370" s="9" t="s">
        <v>133</v>
      </c>
      <c r="D5370" t="b">
        <f t="shared" si="85"/>
        <v>0</v>
      </c>
      <c r="E5370" t="b">
        <f t="shared" si="86"/>
        <v>0</v>
      </c>
      <c r="F5370" t="b">
        <f t="shared" si="87"/>
        <v>0</v>
      </c>
      <c r="G5370" t="b">
        <f t="shared" si="88"/>
        <v>0</v>
      </c>
      <c r="H5370" t="b">
        <f t="shared" si="89"/>
        <v>0</v>
      </c>
      <c r="I5370" t="b">
        <f t="shared" si="90"/>
        <v>0</v>
      </c>
      <c r="J5370" t="b">
        <f t="shared" si="91"/>
        <v>0</v>
      </c>
      <c r="L5370">
        <f t="shared" si="84"/>
        <v>7</v>
      </c>
    </row>
    <row r="5371" spans="1:12" x14ac:dyDescent="0.3">
      <c r="A5371" t="s">
        <v>727</v>
      </c>
      <c r="B5371" s="9" t="s">
        <v>776</v>
      </c>
      <c r="C5371" s="9" t="s">
        <v>133</v>
      </c>
      <c r="D5371" t="b">
        <f t="shared" si="85"/>
        <v>0</v>
      </c>
      <c r="E5371" t="b">
        <f t="shared" si="86"/>
        <v>1</v>
      </c>
      <c r="F5371" t="b">
        <f t="shared" si="87"/>
        <v>0</v>
      </c>
      <c r="G5371" t="b">
        <f t="shared" si="88"/>
        <v>0</v>
      </c>
      <c r="H5371" t="b">
        <f t="shared" si="89"/>
        <v>1</v>
      </c>
      <c r="I5371" t="b">
        <f t="shared" si="90"/>
        <v>0</v>
      </c>
      <c r="J5371" t="b">
        <f t="shared" si="91"/>
        <v>0</v>
      </c>
      <c r="L5371">
        <f t="shared" si="84"/>
        <v>7</v>
      </c>
    </row>
    <row r="5372" spans="1:12" x14ac:dyDescent="0.3">
      <c r="A5372" t="s">
        <v>727</v>
      </c>
      <c r="B5372" s="9" t="s">
        <v>777</v>
      </c>
      <c r="C5372" s="9" t="s">
        <v>111</v>
      </c>
      <c r="D5372" t="b">
        <f t="shared" si="85"/>
        <v>0</v>
      </c>
      <c r="E5372" t="b">
        <f t="shared" si="86"/>
        <v>0</v>
      </c>
      <c r="F5372" t="b">
        <f t="shared" si="87"/>
        <v>0</v>
      </c>
      <c r="G5372" t="b">
        <f t="shared" si="88"/>
        <v>0</v>
      </c>
      <c r="H5372" t="b">
        <f t="shared" si="89"/>
        <v>0</v>
      </c>
      <c r="I5372" t="b">
        <f t="shared" si="90"/>
        <v>0</v>
      </c>
      <c r="J5372" t="b">
        <f t="shared" si="91"/>
        <v>0</v>
      </c>
      <c r="L5372">
        <f t="shared" si="84"/>
        <v>7</v>
      </c>
    </row>
    <row r="5373" spans="1:12" x14ac:dyDescent="0.3">
      <c r="A5373" t="s">
        <v>727</v>
      </c>
      <c r="B5373" s="9" t="s">
        <v>778</v>
      </c>
      <c r="C5373" s="9" t="s">
        <v>133</v>
      </c>
      <c r="D5373" t="b">
        <f t="shared" si="85"/>
        <v>0</v>
      </c>
      <c r="E5373" t="b">
        <f t="shared" si="86"/>
        <v>0</v>
      </c>
      <c r="F5373" t="b">
        <f t="shared" si="87"/>
        <v>0</v>
      </c>
      <c r="G5373" t="b">
        <f t="shared" si="88"/>
        <v>0</v>
      </c>
      <c r="H5373" t="b">
        <f t="shared" si="89"/>
        <v>0</v>
      </c>
      <c r="I5373" t="b">
        <f t="shared" si="90"/>
        <v>0</v>
      </c>
      <c r="J5373" t="b">
        <f t="shared" si="91"/>
        <v>0</v>
      </c>
      <c r="L5373">
        <f t="shared" si="84"/>
        <v>7</v>
      </c>
    </row>
    <row r="5374" spans="1:12" x14ac:dyDescent="0.3">
      <c r="A5374" t="s">
        <v>727</v>
      </c>
      <c r="B5374" s="9" t="s">
        <v>779</v>
      </c>
      <c r="C5374" s="9" t="s">
        <v>38</v>
      </c>
      <c r="D5374" t="b">
        <f t="shared" si="85"/>
        <v>0</v>
      </c>
      <c r="E5374" t="b">
        <f t="shared" si="86"/>
        <v>0</v>
      </c>
      <c r="F5374" t="b">
        <f t="shared" si="87"/>
        <v>0</v>
      </c>
      <c r="G5374" t="b">
        <f t="shared" si="88"/>
        <v>0</v>
      </c>
      <c r="H5374" t="b">
        <f t="shared" si="89"/>
        <v>0</v>
      </c>
      <c r="I5374" t="b">
        <f t="shared" si="90"/>
        <v>0</v>
      </c>
      <c r="J5374" t="b">
        <f t="shared" si="91"/>
        <v>0</v>
      </c>
      <c r="L5374">
        <f t="shared" si="84"/>
        <v>7</v>
      </c>
    </row>
    <row r="5375" spans="1:12" x14ac:dyDescent="0.3">
      <c r="A5375" t="s">
        <v>727</v>
      </c>
      <c r="B5375" s="9" t="s">
        <v>758</v>
      </c>
      <c r="C5375" s="9" t="s">
        <v>133</v>
      </c>
      <c r="D5375" t="b">
        <f t="shared" si="85"/>
        <v>0</v>
      </c>
      <c r="E5375" t="b">
        <f t="shared" si="86"/>
        <v>0</v>
      </c>
      <c r="F5375" t="b">
        <f t="shared" si="87"/>
        <v>0</v>
      </c>
      <c r="G5375" t="b">
        <f t="shared" si="88"/>
        <v>0</v>
      </c>
      <c r="H5375" t="b">
        <f t="shared" si="89"/>
        <v>0</v>
      </c>
      <c r="I5375" t="b">
        <f t="shared" si="90"/>
        <v>0</v>
      </c>
      <c r="J5375" t="b">
        <f t="shared" si="91"/>
        <v>0</v>
      </c>
      <c r="L5375">
        <f t="shared" si="84"/>
        <v>7</v>
      </c>
    </row>
    <row r="5376" spans="1:12" x14ac:dyDescent="0.3">
      <c r="A5376" t="s">
        <v>727</v>
      </c>
      <c r="B5376" s="9" t="s">
        <v>762</v>
      </c>
      <c r="C5376" s="9" t="s">
        <v>160</v>
      </c>
      <c r="D5376" t="b">
        <f t="shared" si="85"/>
        <v>0</v>
      </c>
      <c r="E5376" t="b">
        <f t="shared" si="86"/>
        <v>0</v>
      </c>
      <c r="F5376" t="b">
        <f t="shared" si="87"/>
        <v>0</v>
      </c>
      <c r="G5376" t="b">
        <f t="shared" si="88"/>
        <v>0</v>
      </c>
      <c r="H5376" t="b">
        <f t="shared" si="89"/>
        <v>0</v>
      </c>
      <c r="I5376" t="b">
        <f t="shared" si="90"/>
        <v>0</v>
      </c>
      <c r="J5376" t="b">
        <f t="shared" si="91"/>
        <v>0</v>
      </c>
      <c r="L5376">
        <f t="shared" si="84"/>
        <v>7</v>
      </c>
    </row>
    <row r="5377" spans="1:12" x14ac:dyDescent="0.3">
      <c r="A5377" t="s">
        <v>727</v>
      </c>
      <c r="B5377" s="9" t="s">
        <v>780</v>
      </c>
      <c r="C5377" s="9" t="s">
        <v>133</v>
      </c>
      <c r="D5377" t="b">
        <f t="shared" si="85"/>
        <v>0</v>
      </c>
      <c r="E5377" t="b">
        <f t="shared" si="86"/>
        <v>0</v>
      </c>
      <c r="F5377" t="b">
        <f t="shared" si="87"/>
        <v>0</v>
      </c>
      <c r="G5377" t="b">
        <f t="shared" si="88"/>
        <v>0</v>
      </c>
      <c r="H5377" t="b">
        <f t="shared" si="89"/>
        <v>0</v>
      </c>
      <c r="I5377" t="b">
        <f t="shared" si="90"/>
        <v>0</v>
      </c>
      <c r="J5377" t="b">
        <f t="shared" si="91"/>
        <v>0</v>
      </c>
      <c r="L5377">
        <f t="shared" si="84"/>
        <v>7</v>
      </c>
    </row>
    <row r="5378" spans="1:12" x14ac:dyDescent="0.3">
      <c r="A5378" t="s">
        <v>727</v>
      </c>
      <c r="B5378" s="9" t="s">
        <v>781</v>
      </c>
      <c r="C5378" s="9" t="s">
        <v>135</v>
      </c>
      <c r="D5378" t="b">
        <f t="shared" si="85"/>
        <v>0</v>
      </c>
      <c r="E5378" t="b">
        <f t="shared" si="86"/>
        <v>0</v>
      </c>
      <c r="F5378" t="b">
        <f t="shared" si="87"/>
        <v>0</v>
      </c>
      <c r="G5378" t="b">
        <f t="shared" si="88"/>
        <v>0</v>
      </c>
      <c r="H5378" t="b">
        <f t="shared" si="89"/>
        <v>0</v>
      </c>
      <c r="I5378" t="b">
        <f t="shared" si="90"/>
        <v>0</v>
      </c>
      <c r="J5378" t="b">
        <f t="shared" si="91"/>
        <v>0</v>
      </c>
      <c r="L5378">
        <f t="shared" si="84"/>
        <v>7</v>
      </c>
    </row>
    <row r="5379" spans="1:12" x14ac:dyDescent="0.3">
      <c r="A5379" t="s">
        <v>727</v>
      </c>
      <c r="B5379" s="9" t="s">
        <v>737</v>
      </c>
      <c r="C5379" s="9" t="s">
        <v>166</v>
      </c>
      <c r="D5379" t="b">
        <f t="shared" si="85"/>
        <v>0</v>
      </c>
      <c r="E5379" t="b">
        <f t="shared" si="86"/>
        <v>0</v>
      </c>
      <c r="F5379" t="b">
        <f t="shared" si="87"/>
        <v>0</v>
      </c>
      <c r="G5379" t="b">
        <f t="shared" si="88"/>
        <v>0</v>
      </c>
      <c r="H5379" t="b">
        <f t="shared" si="89"/>
        <v>0</v>
      </c>
      <c r="I5379" t="b">
        <f t="shared" si="90"/>
        <v>0</v>
      </c>
      <c r="J5379" t="b">
        <f t="shared" si="91"/>
        <v>0</v>
      </c>
      <c r="L5379">
        <f t="shared" si="84"/>
        <v>7</v>
      </c>
    </row>
    <row r="5380" spans="1:12" x14ac:dyDescent="0.3">
      <c r="A5380" t="s">
        <v>727</v>
      </c>
      <c r="B5380" s="9" t="s">
        <v>782</v>
      </c>
      <c r="C5380" s="9" t="s">
        <v>160</v>
      </c>
      <c r="D5380" t="b">
        <f t="shared" si="85"/>
        <v>0</v>
      </c>
      <c r="E5380" t="b">
        <f t="shared" si="86"/>
        <v>0</v>
      </c>
      <c r="F5380" t="b">
        <f t="shared" si="87"/>
        <v>0</v>
      </c>
      <c r="G5380" t="b">
        <f t="shared" si="88"/>
        <v>0</v>
      </c>
      <c r="H5380" t="b">
        <f t="shared" si="89"/>
        <v>0</v>
      </c>
      <c r="I5380" t="b">
        <f t="shared" si="90"/>
        <v>1</v>
      </c>
      <c r="J5380" t="b">
        <f t="shared" si="91"/>
        <v>0</v>
      </c>
      <c r="L5380">
        <f t="shared" si="84"/>
        <v>6</v>
      </c>
    </row>
    <row r="5381" spans="1:12" x14ac:dyDescent="0.3">
      <c r="A5381" t="s">
        <v>727</v>
      </c>
      <c r="B5381" s="9" t="s">
        <v>783</v>
      </c>
      <c r="C5381" s="9" t="s">
        <v>133</v>
      </c>
      <c r="D5381" t="b">
        <f t="shared" si="85"/>
        <v>0</v>
      </c>
      <c r="E5381" t="b">
        <f t="shared" si="86"/>
        <v>0</v>
      </c>
      <c r="F5381" t="b">
        <f t="shared" si="87"/>
        <v>0</v>
      </c>
      <c r="G5381" t="b">
        <f t="shared" si="88"/>
        <v>0</v>
      </c>
      <c r="H5381" t="b">
        <f t="shared" si="89"/>
        <v>0</v>
      </c>
      <c r="I5381" t="b">
        <f t="shared" si="90"/>
        <v>0</v>
      </c>
      <c r="J5381" t="b">
        <f t="shared" si="91"/>
        <v>0</v>
      </c>
      <c r="L5381">
        <f t="shared" si="84"/>
        <v>7</v>
      </c>
    </row>
    <row r="5382" spans="1:12" x14ac:dyDescent="0.3">
      <c r="A5382" t="s">
        <v>727</v>
      </c>
      <c r="B5382" s="9" t="s">
        <v>744</v>
      </c>
      <c r="C5382" s="9" t="s">
        <v>111</v>
      </c>
      <c r="D5382" t="b">
        <f t="shared" si="85"/>
        <v>0</v>
      </c>
      <c r="E5382" t="b">
        <f t="shared" si="86"/>
        <v>0</v>
      </c>
      <c r="F5382" t="b">
        <f t="shared" si="87"/>
        <v>1</v>
      </c>
      <c r="G5382" t="b">
        <f t="shared" si="88"/>
        <v>0</v>
      </c>
      <c r="H5382" t="b">
        <f t="shared" si="89"/>
        <v>0</v>
      </c>
      <c r="I5382" t="b">
        <f t="shared" si="90"/>
        <v>0</v>
      </c>
      <c r="J5382" t="b">
        <f t="shared" si="91"/>
        <v>0</v>
      </c>
      <c r="L5382">
        <f t="shared" si="84"/>
        <v>7</v>
      </c>
    </row>
    <row r="5383" spans="1:12" x14ac:dyDescent="0.3">
      <c r="A5383" t="s">
        <v>727</v>
      </c>
      <c r="B5383" s="9" t="s">
        <v>743</v>
      </c>
      <c r="C5383" s="9" t="s">
        <v>133</v>
      </c>
      <c r="D5383" t="b">
        <f t="shared" si="85"/>
        <v>0</v>
      </c>
      <c r="E5383" t="b">
        <f t="shared" si="86"/>
        <v>0</v>
      </c>
      <c r="F5383" t="b">
        <f t="shared" si="87"/>
        <v>0</v>
      </c>
      <c r="G5383" t="b">
        <f t="shared" si="88"/>
        <v>0</v>
      </c>
      <c r="H5383" t="b">
        <f t="shared" si="89"/>
        <v>0</v>
      </c>
      <c r="I5383" t="b">
        <f t="shared" si="90"/>
        <v>0</v>
      </c>
      <c r="J5383" t="b">
        <f t="shared" si="91"/>
        <v>0</v>
      </c>
      <c r="L5383">
        <f t="shared" si="84"/>
        <v>7</v>
      </c>
    </row>
    <row r="5384" spans="1:12" x14ac:dyDescent="0.3">
      <c r="A5384" t="s">
        <v>727</v>
      </c>
      <c r="B5384" s="9" t="s">
        <v>784</v>
      </c>
      <c r="C5384" s="9" t="s">
        <v>756</v>
      </c>
      <c r="D5384" t="b">
        <f t="shared" si="85"/>
        <v>0</v>
      </c>
      <c r="E5384" t="b">
        <f t="shared" si="86"/>
        <v>0</v>
      </c>
      <c r="F5384" t="b">
        <f t="shared" si="87"/>
        <v>0</v>
      </c>
      <c r="G5384" t="b">
        <f t="shared" si="88"/>
        <v>0</v>
      </c>
      <c r="H5384" t="b">
        <f t="shared" si="89"/>
        <v>0</v>
      </c>
      <c r="I5384" t="b">
        <f t="shared" si="90"/>
        <v>0</v>
      </c>
      <c r="J5384" t="b">
        <f t="shared" si="91"/>
        <v>0</v>
      </c>
      <c r="L5384">
        <f t="shared" si="84"/>
        <v>7</v>
      </c>
    </row>
    <row r="5385" spans="1:12" x14ac:dyDescent="0.3">
      <c r="A5385" t="s">
        <v>727</v>
      </c>
      <c r="B5385" s="9" t="s">
        <v>785</v>
      </c>
      <c r="C5385" s="9" t="s">
        <v>140</v>
      </c>
      <c r="D5385" t="b">
        <f t="shared" si="85"/>
        <v>0</v>
      </c>
      <c r="E5385" t="b">
        <f t="shared" si="86"/>
        <v>0</v>
      </c>
      <c r="F5385" t="b">
        <f t="shared" si="87"/>
        <v>0</v>
      </c>
      <c r="G5385" t="b">
        <f t="shared" si="88"/>
        <v>0</v>
      </c>
      <c r="H5385" t="b">
        <f t="shared" si="89"/>
        <v>0</v>
      </c>
      <c r="I5385" t="b">
        <f t="shared" si="90"/>
        <v>0</v>
      </c>
      <c r="J5385" t="b">
        <f t="shared" si="91"/>
        <v>0</v>
      </c>
      <c r="L5385">
        <f t="shared" si="84"/>
        <v>7</v>
      </c>
    </row>
    <row r="5386" spans="1:12" x14ac:dyDescent="0.3">
      <c r="A5386" t="s">
        <v>727</v>
      </c>
      <c r="B5386" s="9" t="s">
        <v>786</v>
      </c>
      <c r="C5386" s="9" t="s">
        <v>133</v>
      </c>
      <c r="D5386" t="b">
        <f t="shared" ref="D5386:D5449" si="92">OR(IFERROR(SEARCH(" VR ",B5386),FALSE),IFERROR(SEARCH("openCV",B5386),FALSE), IFERROR(SEARCH("computer vision",B5386),FALSE), IFERROR(SEARCH(" AR ",B5386),FALSE),IFERROR(SEARCH("Augmented Reality",B5386),FALSE),IFERROR(SEARCH("Virtual Reality",B5386),FALSE))</f>
        <v>0</v>
      </c>
      <c r="E5386" t="b">
        <f t="shared" ref="E5386:E5449" si="93">OR(IFERROR(SEARCH("Machine Learning",B5386),FALSE),IFERROR(SEARCH(" AI ",B5386),FALSE),IFERROR(SEARCH("Artificial Intelligence",B5386),FALSE),IFERROR(SEARCH("A.I",B5386),FALSE))</f>
        <v>0</v>
      </c>
      <c r="F5386" t="b">
        <f t="shared" ref="F5386:F5449" si="94">OR(IFERROR(SEARCH("manufacturing",B5386),FALSE),IFERROR(SEARCH("Manufacture",B5386),FALSE))</f>
        <v>0</v>
      </c>
      <c r="G5386" t="b">
        <f t="shared" ref="G5386:G5449" si="95">OR(IFERROR(SEARCH("health",B5386),FALSE))</f>
        <v>0</v>
      </c>
      <c r="H5386" t="b">
        <f t="shared" ref="H5386:H5449" si="96">OR(IFERROR(SEARCH("data ",B5386),FALSE),IFERROR(SEARCH("analytics",B5386),FALSE),IFERROR(SEARCH("insight",B5386),FALSE))</f>
        <v>0</v>
      </c>
      <c r="I5386" t="b">
        <f t="shared" ref="I5386:I5449" si="97">OR(IFERROR(SEARCH(" art",B5386),FALSE),IFERROR(SEARCH("design",B5386),FALSE),IFERROR(SEARCH("fashion",B5386),FALSE))</f>
        <v>0</v>
      </c>
      <c r="J5386" t="b">
        <f t="shared" ref="J5386:J5449" si="98">OR(IFERROR(SEARCH(" IOT ",B5386),FALSE),IFERROR(SEARCH("Internet of things",B5386),FALSE))</f>
        <v>0</v>
      </c>
      <c r="L5386">
        <f t="shared" ref="L5386:L5449" si="99">MATCH(TRUE,D5386:J5386)</f>
        <v>7</v>
      </c>
    </row>
    <row r="5387" spans="1:12" x14ac:dyDescent="0.3">
      <c r="A5387" t="s">
        <v>727</v>
      </c>
      <c r="B5387" s="9" t="s">
        <v>787</v>
      </c>
      <c r="C5387" s="9" t="s">
        <v>166</v>
      </c>
      <c r="D5387" t="b">
        <f t="shared" si="92"/>
        <v>0</v>
      </c>
      <c r="E5387" t="b">
        <f t="shared" si="93"/>
        <v>0</v>
      </c>
      <c r="F5387" t="b">
        <f t="shared" si="94"/>
        <v>0</v>
      </c>
      <c r="G5387" t="b">
        <f t="shared" si="95"/>
        <v>0</v>
      </c>
      <c r="H5387" t="b">
        <f t="shared" si="96"/>
        <v>0</v>
      </c>
      <c r="I5387" t="b">
        <f t="shared" si="97"/>
        <v>0</v>
      </c>
      <c r="J5387" t="b">
        <f t="shared" si="98"/>
        <v>0</v>
      </c>
      <c r="L5387">
        <f t="shared" si="99"/>
        <v>7</v>
      </c>
    </row>
    <row r="5388" spans="1:12" x14ac:dyDescent="0.3">
      <c r="A5388" t="s">
        <v>727</v>
      </c>
      <c r="B5388" s="9" t="s">
        <v>788</v>
      </c>
      <c r="C5388" s="9" t="s">
        <v>133</v>
      </c>
      <c r="D5388" t="b">
        <f t="shared" si="92"/>
        <v>0</v>
      </c>
      <c r="E5388" t="b">
        <f t="shared" si="93"/>
        <v>0</v>
      </c>
      <c r="F5388" t="b">
        <f t="shared" si="94"/>
        <v>0</v>
      </c>
      <c r="G5388" t="b">
        <f t="shared" si="95"/>
        <v>0</v>
      </c>
      <c r="H5388" t="b">
        <f t="shared" si="96"/>
        <v>0</v>
      </c>
      <c r="I5388" t="b">
        <f t="shared" si="97"/>
        <v>1</v>
      </c>
      <c r="J5388" t="b">
        <f t="shared" si="98"/>
        <v>0</v>
      </c>
      <c r="L5388">
        <f t="shared" si="99"/>
        <v>6</v>
      </c>
    </row>
    <row r="5389" spans="1:12" x14ac:dyDescent="0.3">
      <c r="A5389" t="s">
        <v>727</v>
      </c>
      <c r="B5389" s="9" t="s">
        <v>789</v>
      </c>
      <c r="C5389" s="9" t="s">
        <v>135</v>
      </c>
      <c r="D5389" t="b">
        <f t="shared" si="92"/>
        <v>0</v>
      </c>
      <c r="E5389" t="b">
        <f t="shared" si="93"/>
        <v>0</v>
      </c>
      <c r="F5389" t="b">
        <f t="shared" si="94"/>
        <v>0</v>
      </c>
      <c r="G5389" t="b">
        <f t="shared" si="95"/>
        <v>0</v>
      </c>
      <c r="H5389" t="b">
        <f t="shared" si="96"/>
        <v>0</v>
      </c>
      <c r="I5389" t="b">
        <f t="shared" si="97"/>
        <v>0</v>
      </c>
      <c r="J5389" t="b">
        <f t="shared" si="98"/>
        <v>0</v>
      </c>
      <c r="L5389">
        <f t="shared" si="99"/>
        <v>7</v>
      </c>
    </row>
    <row r="5390" spans="1:12" x14ac:dyDescent="0.3">
      <c r="A5390" t="s">
        <v>727</v>
      </c>
      <c r="B5390" s="9" t="s">
        <v>790</v>
      </c>
      <c r="C5390" s="9" t="s">
        <v>132</v>
      </c>
      <c r="D5390" t="b">
        <f t="shared" si="92"/>
        <v>0</v>
      </c>
      <c r="E5390" t="b">
        <f t="shared" si="93"/>
        <v>0</v>
      </c>
      <c r="F5390" t="b">
        <f t="shared" si="94"/>
        <v>0</v>
      </c>
      <c r="G5390" t="b">
        <f t="shared" si="95"/>
        <v>0</v>
      </c>
      <c r="H5390" t="b">
        <f t="shared" si="96"/>
        <v>0</v>
      </c>
      <c r="I5390" t="b">
        <f t="shared" si="97"/>
        <v>1</v>
      </c>
      <c r="J5390" t="b">
        <f t="shared" si="98"/>
        <v>0</v>
      </c>
      <c r="L5390">
        <f t="shared" si="99"/>
        <v>6</v>
      </c>
    </row>
    <row r="5391" spans="1:12" x14ac:dyDescent="0.3">
      <c r="A5391" t="s">
        <v>727</v>
      </c>
      <c r="B5391" s="9"/>
      <c r="C5391" s="9" t="s">
        <v>157</v>
      </c>
      <c r="D5391" t="b">
        <f t="shared" si="92"/>
        <v>0</v>
      </c>
      <c r="E5391" t="b">
        <f t="shared" si="93"/>
        <v>0</v>
      </c>
      <c r="F5391" t="b">
        <f t="shared" si="94"/>
        <v>0</v>
      </c>
      <c r="G5391" t="b">
        <f t="shared" si="95"/>
        <v>0</v>
      </c>
      <c r="H5391" t="b">
        <f t="shared" si="96"/>
        <v>0</v>
      </c>
      <c r="I5391" t="b">
        <f t="shared" si="97"/>
        <v>0</v>
      </c>
      <c r="J5391" t="b">
        <f t="shared" si="98"/>
        <v>0</v>
      </c>
      <c r="L5391">
        <f t="shared" si="99"/>
        <v>7</v>
      </c>
    </row>
    <row r="5392" spans="1:12" x14ac:dyDescent="0.3">
      <c r="A5392" t="s">
        <v>727</v>
      </c>
      <c r="B5392" s="9" t="s">
        <v>791</v>
      </c>
      <c r="C5392" s="9" t="s">
        <v>133</v>
      </c>
      <c r="D5392" t="b">
        <f t="shared" si="92"/>
        <v>0</v>
      </c>
      <c r="E5392" t="b">
        <f t="shared" si="93"/>
        <v>0</v>
      </c>
      <c r="F5392" t="b">
        <f t="shared" si="94"/>
        <v>0</v>
      </c>
      <c r="G5392" t="b">
        <f t="shared" si="95"/>
        <v>0</v>
      </c>
      <c r="H5392" t="b">
        <f t="shared" si="96"/>
        <v>0</v>
      </c>
      <c r="I5392" t="b">
        <f t="shared" si="97"/>
        <v>0</v>
      </c>
      <c r="J5392" t="b">
        <f t="shared" si="98"/>
        <v>0</v>
      </c>
      <c r="L5392">
        <f t="shared" si="99"/>
        <v>7</v>
      </c>
    </row>
    <row r="5393" spans="1:12" x14ac:dyDescent="0.3">
      <c r="A5393" t="s">
        <v>727</v>
      </c>
      <c r="B5393" s="9" t="s">
        <v>792</v>
      </c>
      <c r="C5393" s="9" t="s">
        <v>133</v>
      </c>
      <c r="D5393" t="b">
        <f t="shared" si="92"/>
        <v>0</v>
      </c>
      <c r="E5393" t="b">
        <f t="shared" si="93"/>
        <v>0</v>
      </c>
      <c r="F5393" t="b">
        <f t="shared" si="94"/>
        <v>0</v>
      </c>
      <c r="G5393" t="b">
        <f t="shared" si="95"/>
        <v>0</v>
      </c>
      <c r="H5393" t="b">
        <f t="shared" si="96"/>
        <v>0</v>
      </c>
      <c r="I5393" t="b">
        <f t="shared" si="97"/>
        <v>0</v>
      </c>
      <c r="J5393" t="b">
        <f t="shared" si="98"/>
        <v>0</v>
      </c>
      <c r="L5393">
        <f t="shared" si="99"/>
        <v>7</v>
      </c>
    </row>
    <row r="5394" spans="1:12" x14ac:dyDescent="0.3">
      <c r="A5394" t="s">
        <v>727</v>
      </c>
      <c r="B5394" s="9"/>
      <c r="C5394" s="9" t="s">
        <v>52</v>
      </c>
      <c r="D5394" t="b">
        <f t="shared" si="92"/>
        <v>0</v>
      </c>
      <c r="E5394" t="b">
        <f t="shared" si="93"/>
        <v>0</v>
      </c>
      <c r="F5394" t="b">
        <f t="shared" si="94"/>
        <v>0</v>
      </c>
      <c r="G5394" t="b">
        <f t="shared" si="95"/>
        <v>0</v>
      </c>
      <c r="H5394" t="b">
        <f t="shared" si="96"/>
        <v>0</v>
      </c>
      <c r="I5394" t="b">
        <f t="shared" si="97"/>
        <v>0</v>
      </c>
      <c r="J5394" t="b">
        <f t="shared" si="98"/>
        <v>0</v>
      </c>
      <c r="L5394">
        <f t="shared" si="99"/>
        <v>7</v>
      </c>
    </row>
    <row r="5395" spans="1:12" x14ac:dyDescent="0.3">
      <c r="A5395" t="s">
        <v>727</v>
      </c>
      <c r="B5395" s="9" t="s">
        <v>793</v>
      </c>
      <c r="C5395" s="9" t="s">
        <v>135</v>
      </c>
      <c r="D5395" t="b">
        <f t="shared" si="92"/>
        <v>0</v>
      </c>
      <c r="E5395" t="b">
        <f t="shared" si="93"/>
        <v>0</v>
      </c>
      <c r="F5395" t="b">
        <f t="shared" si="94"/>
        <v>0</v>
      </c>
      <c r="G5395" t="b">
        <f t="shared" si="95"/>
        <v>0</v>
      </c>
      <c r="H5395" t="b">
        <f t="shared" si="96"/>
        <v>0</v>
      </c>
      <c r="I5395" t="b">
        <f t="shared" si="97"/>
        <v>0</v>
      </c>
      <c r="J5395" t="b">
        <f t="shared" si="98"/>
        <v>0</v>
      </c>
      <c r="L5395">
        <f t="shared" si="99"/>
        <v>7</v>
      </c>
    </row>
    <row r="5396" spans="1:12" x14ac:dyDescent="0.3">
      <c r="A5396" t="s">
        <v>727</v>
      </c>
      <c r="B5396" s="9" t="s">
        <v>762</v>
      </c>
      <c r="C5396" s="9" t="s">
        <v>160</v>
      </c>
      <c r="D5396" t="b">
        <f t="shared" si="92"/>
        <v>0</v>
      </c>
      <c r="E5396" t="b">
        <f t="shared" si="93"/>
        <v>0</v>
      </c>
      <c r="F5396" t="b">
        <f t="shared" si="94"/>
        <v>0</v>
      </c>
      <c r="G5396" t="b">
        <f t="shared" si="95"/>
        <v>0</v>
      </c>
      <c r="H5396" t="b">
        <f t="shared" si="96"/>
        <v>0</v>
      </c>
      <c r="I5396" t="b">
        <f t="shared" si="97"/>
        <v>0</v>
      </c>
      <c r="J5396" t="b">
        <f t="shared" si="98"/>
        <v>0</v>
      </c>
      <c r="L5396">
        <f t="shared" si="99"/>
        <v>7</v>
      </c>
    </row>
    <row r="5397" spans="1:12" x14ac:dyDescent="0.3">
      <c r="A5397" t="s">
        <v>727</v>
      </c>
      <c r="B5397" s="9" t="s">
        <v>737</v>
      </c>
      <c r="C5397" s="9" t="s">
        <v>166</v>
      </c>
      <c r="D5397" t="b">
        <f t="shared" si="92"/>
        <v>0</v>
      </c>
      <c r="E5397" t="b">
        <f t="shared" si="93"/>
        <v>0</v>
      </c>
      <c r="F5397" t="b">
        <f t="shared" si="94"/>
        <v>0</v>
      </c>
      <c r="G5397" t="b">
        <f t="shared" si="95"/>
        <v>0</v>
      </c>
      <c r="H5397" t="b">
        <f t="shared" si="96"/>
        <v>0</v>
      </c>
      <c r="I5397" t="b">
        <f t="shared" si="97"/>
        <v>0</v>
      </c>
      <c r="J5397" t="b">
        <f t="shared" si="98"/>
        <v>0</v>
      </c>
      <c r="L5397">
        <f t="shared" si="99"/>
        <v>7</v>
      </c>
    </row>
    <row r="5398" spans="1:12" x14ac:dyDescent="0.3">
      <c r="A5398" t="s">
        <v>727</v>
      </c>
      <c r="B5398" s="9" t="s">
        <v>794</v>
      </c>
      <c r="C5398" s="9" t="s">
        <v>133</v>
      </c>
      <c r="D5398" t="b">
        <f t="shared" si="92"/>
        <v>0</v>
      </c>
      <c r="E5398" t="b">
        <f t="shared" si="93"/>
        <v>0</v>
      </c>
      <c r="F5398" t="b">
        <f t="shared" si="94"/>
        <v>0</v>
      </c>
      <c r="G5398" t="b">
        <f t="shared" si="95"/>
        <v>0</v>
      </c>
      <c r="H5398" t="b">
        <f t="shared" si="96"/>
        <v>0</v>
      </c>
      <c r="I5398" t="b">
        <f t="shared" si="97"/>
        <v>0</v>
      </c>
      <c r="J5398" t="b">
        <f t="shared" si="98"/>
        <v>0</v>
      </c>
      <c r="L5398">
        <f t="shared" si="99"/>
        <v>7</v>
      </c>
    </row>
    <row r="5399" spans="1:12" x14ac:dyDescent="0.3">
      <c r="A5399" t="s">
        <v>727</v>
      </c>
      <c r="B5399" s="9" t="s">
        <v>743</v>
      </c>
      <c r="C5399" s="9" t="s">
        <v>133</v>
      </c>
      <c r="D5399" t="b">
        <f t="shared" si="92"/>
        <v>0</v>
      </c>
      <c r="E5399" t="b">
        <f t="shared" si="93"/>
        <v>0</v>
      </c>
      <c r="F5399" t="b">
        <f t="shared" si="94"/>
        <v>0</v>
      </c>
      <c r="G5399" t="b">
        <f t="shared" si="95"/>
        <v>0</v>
      </c>
      <c r="H5399" t="b">
        <f t="shared" si="96"/>
        <v>0</v>
      </c>
      <c r="I5399" t="b">
        <f t="shared" si="97"/>
        <v>0</v>
      </c>
      <c r="J5399" t="b">
        <f t="shared" si="98"/>
        <v>0</v>
      </c>
      <c r="L5399">
        <f t="shared" si="99"/>
        <v>7</v>
      </c>
    </row>
    <row r="5400" spans="1:12" x14ac:dyDescent="0.3">
      <c r="A5400" t="s">
        <v>727</v>
      </c>
      <c r="B5400" s="9" t="s">
        <v>795</v>
      </c>
      <c r="C5400" s="9" t="s">
        <v>133</v>
      </c>
      <c r="D5400" t="b">
        <f t="shared" si="92"/>
        <v>0</v>
      </c>
      <c r="E5400" t="b">
        <f t="shared" si="93"/>
        <v>0</v>
      </c>
      <c r="F5400" t="b">
        <f t="shared" si="94"/>
        <v>0</v>
      </c>
      <c r="G5400" t="b">
        <f t="shared" si="95"/>
        <v>0</v>
      </c>
      <c r="H5400" t="b">
        <f t="shared" si="96"/>
        <v>0</v>
      </c>
      <c r="I5400" t="b">
        <f t="shared" si="97"/>
        <v>1</v>
      </c>
      <c r="J5400" t="b">
        <f t="shared" si="98"/>
        <v>0</v>
      </c>
      <c r="L5400">
        <f t="shared" si="99"/>
        <v>6</v>
      </c>
    </row>
    <row r="5401" spans="1:12" x14ac:dyDescent="0.3">
      <c r="A5401" t="s">
        <v>727</v>
      </c>
      <c r="B5401" s="9" t="s">
        <v>769</v>
      </c>
      <c r="C5401" s="9" t="s">
        <v>133</v>
      </c>
      <c r="D5401" t="b">
        <f t="shared" si="92"/>
        <v>0</v>
      </c>
      <c r="E5401" t="b">
        <f t="shared" si="93"/>
        <v>0</v>
      </c>
      <c r="F5401" t="b">
        <f t="shared" si="94"/>
        <v>0</v>
      </c>
      <c r="G5401" t="b">
        <f t="shared" si="95"/>
        <v>0</v>
      </c>
      <c r="H5401" t="b">
        <f t="shared" si="96"/>
        <v>0</v>
      </c>
      <c r="I5401" t="b">
        <f t="shared" si="97"/>
        <v>0</v>
      </c>
      <c r="J5401" t="b">
        <f t="shared" si="98"/>
        <v>0</v>
      </c>
      <c r="L5401">
        <f t="shared" si="99"/>
        <v>7</v>
      </c>
    </row>
    <row r="5402" spans="1:12" x14ac:dyDescent="0.3">
      <c r="A5402" t="s">
        <v>727</v>
      </c>
      <c r="B5402" s="9" t="s">
        <v>796</v>
      </c>
      <c r="C5402" s="9" t="s">
        <v>125</v>
      </c>
      <c r="D5402" t="b">
        <f t="shared" si="92"/>
        <v>0</v>
      </c>
      <c r="E5402" t="b">
        <f t="shared" si="93"/>
        <v>0</v>
      </c>
      <c r="F5402" t="b">
        <f t="shared" si="94"/>
        <v>0</v>
      </c>
      <c r="G5402" t="b">
        <f t="shared" si="95"/>
        <v>0</v>
      </c>
      <c r="H5402" t="b">
        <f t="shared" si="96"/>
        <v>0</v>
      </c>
      <c r="I5402" t="b">
        <f t="shared" si="97"/>
        <v>0</v>
      </c>
      <c r="J5402" t="b">
        <f t="shared" si="98"/>
        <v>0</v>
      </c>
      <c r="L5402">
        <f t="shared" si="99"/>
        <v>7</v>
      </c>
    </row>
    <row r="5403" spans="1:12" x14ac:dyDescent="0.3">
      <c r="A5403" t="s">
        <v>727</v>
      </c>
      <c r="B5403" s="9" t="s">
        <v>744</v>
      </c>
      <c r="C5403" s="9" t="s">
        <v>111</v>
      </c>
      <c r="D5403" t="b">
        <f t="shared" si="92"/>
        <v>0</v>
      </c>
      <c r="E5403" t="b">
        <f t="shared" si="93"/>
        <v>0</v>
      </c>
      <c r="F5403" t="b">
        <f t="shared" si="94"/>
        <v>1</v>
      </c>
      <c r="G5403" t="b">
        <f t="shared" si="95"/>
        <v>0</v>
      </c>
      <c r="H5403" t="b">
        <f t="shared" si="96"/>
        <v>0</v>
      </c>
      <c r="I5403" t="b">
        <f t="shared" si="97"/>
        <v>0</v>
      </c>
      <c r="J5403" t="b">
        <f t="shared" si="98"/>
        <v>0</v>
      </c>
      <c r="L5403">
        <f t="shared" si="99"/>
        <v>7</v>
      </c>
    </row>
    <row r="5404" spans="1:12" x14ac:dyDescent="0.3">
      <c r="A5404" t="s">
        <v>727</v>
      </c>
      <c r="B5404" s="9" t="s">
        <v>797</v>
      </c>
      <c r="C5404" s="9" t="s">
        <v>133</v>
      </c>
      <c r="D5404" t="b">
        <f t="shared" si="92"/>
        <v>0</v>
      </c>
      <c r="E5404" t="b">
        <f t="shared" si="93"/>
        <v>0</v>
      </c>
      <c r="F5404" t="b">
        <f t="shared" si="94"/>
        <v>0</v>
      </c>
      <c r="G5404" t="b">
        <f t="shared" si="95"/>
        <v>0</v>
      </c>
      <c r="H5404" t="b">
        <f t="shared" si="96"/>
        <v>0</v>
      </c>
      <c r="I5404" t="b">
        <f t="shared" si="97"/>
        <v>0</v>
      </c>
      <c r="J5404" t="b">
        <f t="shared" si="98"/>
        <v>0</v>
      </c>
      <c r="L5404">
        <f t="shared" si="99"/>
        <v>7</v>
      </c>
    </row>
    <row r="5405" spans="1:12" x14ac:dyDescent="0.3">
      <c r="A5405" t="s">
        <v>727</v>
      </c>
      <c r="B5405" s="9" t="s">
        <v>798</v>
      </c>
      <c r="C5405" s="9" t="s">
        <v>38</v>
      </c>
      <c r="D5405" t="b">
        <f t="shared" si="92"/>
        <v>0</v>
      </c>
      <c r="E5405" t="b">
        <f t="shared" si="93"/>
        <v>0</v>
      </c>
      <c r="F5405" t="b">
        <f t="shared" si="94"/>
        <v>0</v>
      </c>
      <c r="G5405" t="b">
        <f t="shared" si="95"/>
        <v>0</v>
      </c>
      <c r="H5405" t="b">
        <f t="shared" si="96"/>
        <v>0</v>
      </c>
      <c r="I5405" t="b">
        <f t="shared" si="97"/>
        <v>0</v>
      </c>
      <c r="J5405" t="b">
        <f t="shared" si="98"/>
        <v>1</v>
      </c>
      <c r="L5405">
        <f t="shared" si="99"/>
        <v>7</v>
      </c>
    </row>
    <row r="5406" spans="1:12" x14ac:dyDescent="0.3">
      <c r="A5406" t="s">
        <v>727</v>
      </c>
      <c r="B5406" s="9" t="s">
        <v>799</v>
      </c>
      <c r="C5406" s="9" t="s">
        <v>133</v>
      </c>
      <c r="D5406" t="b">
        <f t="shared" si="92"/>
        <v>0</v>
      </c>
      <c r="E5406" t="b">
        <f t="shared" si="93"/>
        <v>0</v>
      </c>
      <c r="F5406" t="b">
        <f t="shared" si="94"/>
        <v>0</v>
      </c>
      <c r="G5406" t="b">
        <f t="shared" si="95"/>
        <v>0</v>
      </c>
      <c r="H5406" t="b">
        <f t="shared" si="96"/>
        <v>0</v>
      </c>
      <c r="I5406" t="b">
        <f t="shared" si="97"/>
        <v>0</v>
      </c>
      <c r="J5406" t="b">
        <f t="shared" si="98"/>
        <v>0</v>
      </c>
      <c r="L5406">
        <f t="shared" si="99"/>
        <v>7</v>
      </c>
    </row>
    <row r="5407" spans="1:12" x14ac:dyDescent="0.3">
      <c r="A5407" t="s">
        <v>727</v>
      </c>
      <c r="B5407" s="9" t="s">
        <v>800</v>
      </c>
      <c r="C5407" s="9" t="s">
        <v>133</v>
      </c>
      <c r="D5407" t="b">
        <f t="shared" si="92"/>
        <v>0</v>
      </c>
      <c r="E5407" t="b">
        <f t="shared" si="93"/>
        <v>0</v>
      </c>
      <c r="F5407" t="b">
        <f t="shared" si="94"/>
        <v>0</v>
      </c>
      <c r="G5407" t="b">
        <f t="shared" si="95"/>
        <v>0</v>
      </c>
      <c r="H5407" t="b">
        <f t="shared" si="96"/>
        <v>0</v>
      </c>
      <c r="I5407" t="b">
        <f t="shared" si="97"/>
        <v>0</v>
      </c>
      <c r="J5407" t="b">
        <f t="shared" si="98"/>
        <v>0</v>
      </c>
      <c r="L5407">
        <f t="shared" si="99"/>
        <v>7</v>
      </c>
    </row>
    <row r="5408" spans="1:12" x14ac:dyDescent="0.3">
      <c r="A5408" t="s">
        <v>727</v>
      </c>
      <c r="B5408" s="9" t="s">
        <v>801</v>
      </c>
      <c r="C5408" s="9" t="s">
        <v>133</v>
      </c>
      <c r="D5408" t="b">
        <f t="shared" si="92"/>
        <v>0</v>
      </c>
      <c r="E5408" t="b">
        <f t="shared" si="93"/>
        <v>0</v>
      </c>
      <c r="F5408" t="b">
        <f t="shared" si="94"/>
        <v>0</v>
      </c>
      <c r="G5408" t="b">
        <f t="shared" si="95"/>
        <v>0</v>
      </c>
      <c r="H5408" t="b">
        <f t="shared" si="96"/>
        <v>0</v>
      </c>
      <c r="I5408" t="b">
        <f t="shared" si="97"/>
        <v>0</v>
      </c>
      <c r="J5408" t="b">
        <f t="shared" si="98"/>
        <v>0</v>
      </c>
      <c r="L5408">
        <f t="shared" si="99"/>
        <v>7</v>
      </c>
    </row>
    <row r="5409" spans="1:12" x14ac:dyDescent="0.3">
      <c r="A5409" t="s">
        <v>727</v>
      </c>
      <c r="B5409" s="9" t="s">
        <v>802</v>
      </c>
      <c r="C5409" s="9" t="s">
        <v>38</v>
      </c>
      <c r="D5409" t="b">
        <f t="shared" si="92"/>
        <v>0</v>
      </c>
      <c r="E5409" t="b">
        <f t="shared" si="93"/>
        <v>0</v>
      </c>
      <c r="F5409" t="b">
        <f t="shared" si="94"/>
        <v>0</v>
      </c>
      <c r="G5409" t="b">
        <f t="shared" si="95"/>
        <v>0</v>
      </c>
      <c r="H5409" t="b">
        <f t="shared" si="96"/>
        <v>0</v>
      </c>
      <c r="I5409" t="b">
        <f t="shared" si="97"/>
        <v>0</v>
      </c>
      <c r="J5409" t="b">
        <f t="shared" si="98"/>
        <v>0</v>
      </c>
      <c r="L5409">
        <f t="shared" si="99"/>
        <v>7</v>
      </c>
    </row>
    <row r="5410" spans="1:12" x14ac:dyDescent="0.3">
      <c r="A5410" t="s">
        <v>727</v>
      </c>
      <c r="B5410" s="9"/>
      <c r="C5410" s="9" t="s">
        <v>135</v>
      </c>
      <c r="D5410" t="b">
        <f t="shared" si="92"/>
        <v>0</v>
      </c>
      <c r="E5410" t="b">
        <f t="shared" si="93"/>
        <v>0</v>
      </c>
      <c r="F5410" t="b">
        <f t="shared" si="94"/>
        <v>0</v>
      </c>
      <c r="G5410" t="b">
        <f t="shared" si="95"/>
        <v>0</v>
      </c>
      <c r="H5410" t="b">
        <f t="shared" si="96"/>
        <v>0</v>
      </c>
      <c r="I5410" t="b">
        <f t="shared" si="97"/>
        <v>0</v>
      </c>
      <c r="J5410" t="b">
        <f t="shared" si="98"/>
        <v>0</v>
      </c>
      <c r="L5410">
        <f t="shared" si="99"/>
        <v>7</v>
      </c>
    </row>
    <row r="5411" spans="1:12" x14ac:dyDescent="0.3">
      <c r="A5411" t="s">
        <v>727</v>
      </c>
      <c r="B5411" s="9" t="s">
        <v>762</v>
      </c>
      <c r="C5411" s="9" t="s">
        <v>160</v>
      </c>
      <c r="D5411" t="b">
        <f t="shared" si="92"/>
        <v>0</v>
      </c>
      <c r="E5411" t="b">
        <f t="shared" si="93"/>
        <v>0</v>
      </c>
      <c r="F5411" t="b">
        <f t="shared" si="94"/>
        <v>0</v>
      </c>
      <c r="G5411" t="b">
        <f t="shared" si="95"/>
        <v>0</v>
      </c>
      <c r="H5411" t="b">
        <f t="shared" si="96"/>
        <v>0</v>
      </c>
      <c r="I5411" t="b">
        <f t="shared" si="97"/>
        <v>0</v>
      </c>
      <c r="J5411" t="b">
        <f t="shared" si="98"/>
        <v>0</v>
      </c>
      <c r="L5411">
        <f t="shared" si="99"/>
        <v>7</v>
      </c>
    </row>
    <row r="5412" spans="1:12" x14ac:dyDescent="0.3">
      <c r="A5412" t="s">
        <v>727</v>
      </c>
      <c r="B5412" s="9" t="s">
        <v>734</v>
      </c>
      <c r="C5412" s="9" t="s">
        <v>133</v>
      </c>
      <c r="D5412" t="b">
        <f t="shared" si="92"/>
        <v>0</v>
      </c>
      <c r="E5412" t="b">
        <f t="shared" si="93"/>
        <v>0</v>
      </c>
      <c r="F5412" t="b">
        <f t="shared" si="94"/>
        <v>0</v>
      </c>
      <c r="G5412" t="b">
        <f t="shared" si="95"/>
        <v>0</v>
      </c>
      <c r="H5412" t="b">
        <f t="shared" si="96"/>
        <v>0</v>
      </c>
      <c r="I5412" t="b">
        <f t="shared" si="97"/>
        <v>0</v>
      </c>
      <c r="J5412" t="b">
        <f t="shared" si="98"/>
        <v>0</v>
      </c>
      <c r="L5412">
        <f t="shared" si="99"/>
        <v>7</v>
      </c>
    </row>
    <row r="5413" spans="1:12" x14ac:dyDescent="0.3">
      <c r="A5413" t="s">
        <v>727</v>
      </c>
      <c r="B5413" s="9" t="s">
        <v>737</v>
      </c>
      <c r="C5413" s="9" t="s">
        <v>166</v>
      </c>
      <c r="D5413" t="b">
        <f t="shared" si="92"/>
        <v>0</v>
      </c>
      <c r="E5413" t="b">
        <f t="shared" si="93"/>
        <v>0</v>
      </c>
      <c r="F5413" t="b">
        <f t="shared" si="94"/>
        <v>0</v>
      </c>
      <c r="G5413" t="b">
        <f t="shared" si="95"/>
        <v>0</v>
      </c>
      <c r="H5413" t="b">
        <f t="shared" si="96"/>
        <v>0</v>
      </c>
      <c r="I5413" t="b">
        <f t="shared" si="97"/>
        <v>0</v>
      </c>
      <c r="J5413" t="b">
        <f t="shared" si="98"/>
        <v>0</v>
      </c>
      <c r="L5413">
        <f t="shared" si="99"/>
        <v>7</v>
      </c>
    </row>
    <row r="5414" spans="1:12" x14ac:dyDescent="0.3">
      <c r="A5414" t="s">
        <v>727</v>
      </c>
      <c r="B5414" s="9" t="s">
        <v>735</v>
      </c>
      <c r="C5414" s="9" t="s">
        <v>736</v>
      </c>
      <c r="D5414" t="b">
        <f t="shared" si="92"/>
        <v>0</v>
      </c>
      <c r="E5414" t="b">
        <f t="shared" si="93"/>
        <v>0</v>
      </c>
      <c r="F5414" t="b">
        <f t="shared" si="94"/>
        <v>0</v>
      </c>
      <c r="G5414" t="b">
        <f t="shared" si="95"/>
        <v>0</v>
      </c>
      <c r="H5414" t="b">
        <f t="shared" si="96"/>
        <v>0</v>
      </c>
      <c r="I5414" t="b">
        <f t="shared" si="97"/>
        <v>0</v>
      </c>
      <c r="J5414" t="b">
        <f t="shared" si="98"/>
        <v>0</v>
      </c>
      <c r="L5414">
        <f t="shared" si="99"/>
        <v>7</v>
      </c>
    </row>
    <row r="5415" spans="1:12" x14ac:dyDescent="0.3">
      <c r="A5415" t="s">
        <v>727</v>
      </c>
      <c r="B5415" s="9" t="s">
        <v>803</v>
      </c>
      <c r="C5415" s="9" t="s">
        <v>133</v>
      </c>
      <c r="D5415" t="b">
        <f t="shared" si="92"/>
        <v>0</v>
      </c>
      <c r="E5415" t="b">
        <f t="shared" si="93"/>
        <v>0</v>
      </c>
      <c r="F5415" t="b">
        <f t="shared" si="94"/>
        <v>0</v>
      </c>
      <c r="G5415" t="b">
        <f t="shared" si="95"/>
        <v>0</v>
      </c>
      <c r="H5415" t="b">
        <f t="shared" si="96"/>
        <v>0</v>
      </c>
      <c r="I5415" t="b">
        <f t="shared" si="97"/>
        <v>0</v>
      </c>
      <c r="J5415" t="b">
        <f t="shared" si="98"/>
        <v>0</v>
      </c>
      <c r="L5415">
        <f t="shared" si="99"/>
        <v>7</v>
      </c>
    </row>
    <row r="5416" spans="1:12" x14ac:dyDescent="0.3">
      <c r="A5416" t="s">
        <v>727</v>
      </c>
      <c r="B5416" s="9" t="s">
        <v>804</v>
      </c>
      <c r="C5416" s="9" t="s">
        <v>160</v>
      </c>
      <c r="D5416" t="b">
        <f t="shared" si="92"/>
        <v>0</v>
      </c>
      <c r="E5416" t="b">
        <f t="shared" si="93"/>
        <v>0</v>
      </c>
      <c r="F5416" t="b">
        <f t="shared" si="94"/>
        <v>0</v>
      </c>
      <c r="G5416" t="b">
        <f t="shared" si="95"/>
        <v>0</v>
      </c>
      <c r="H5416" t="b">
        <f t="shared" si="96"/>
        <v>0</v>
      </c>
      <c r="I5416" t="b">
        <f t="shared" si="97"/>
        <v>0</v>
      </c>
      <c r="J5416" t="b">
        <f t="shared" si="98"/>
        <v>0</v>
      </c>
      <c r="L5416">
        <f t="shared" si="99"/>
        <v>7</v>
      </c>
    </row>
    <row r="5417" spans="1:12" x14ac:dyDescent="0.3">
      <c r="A5417" t="s">
        <v>727</v>
      </c>
      <c r="B5417" s="9" t="s">
        <v>743</v>
      </c>
      <c r="C5417" s="9" t="s">
        <v>133</v>
      </c>
      <c r="D5417" t="b">
        <f t="shared" si="92"/>
        <v>0</v>
      </c>
      <c r="E5417" t="b">
        <f t="shared" si="93"/>
        <v>0</v>
      </c>
      <c r="F5417" t="b">
        <f t="shared" si="94"/>
        <v>0</v>
      </c>
      <c r="G5417" t="b">
        <f t="shared" si="95"/>
        <v>0</v>
      </c>
      <c r="H5417" t="b">
        <f t="shared" si="96"/>
        <v>0</v>
      </c>
      <c r="I5417" t="b">
        <f t="shared" si="97"/>
        <v>0</v>
      </c>
      <c r="J5417" t="b">
        <f t="shared" si="98"/>
        <v>0</v>
      </c>
      <c r="L5417">
        <f t="shared" si="99"/>
        <v>7</v>
      </c>
    </row>
    <row r="5418" spans="1:12" x14ac:dyDescent="0.3">
      <c r="A5418" t="s">
        <v>727</v>
      </c>
      <c r="B5418" s="9" t="s">
        <v>744</v>
      </c>
      <c r="C5418" s="9" t="s">
        <v>111</v>
      </c>
      <c r="D5418" t="b">
        <f t="shared" si="92"/>
        <v>0</v>
      </c>
      <c r="E5418" t="b">
        <f t="shared" si="93"/>
        <v>0</v>
      </c>
      <c r="F5418" t="b">
        <f t="shared" si="94"/>
        <v>1</v>
      </c>
      <c r="G5418" t="b">
        <f t="shared" si="95"/>
        <v>0</v>
      </c>
      <c r="H5418" t="b">
        <f t="shared" si="96"/>
        <v>0</v>
      </c>
      <c r="I5418" t="b">
        <f t="shared" si="97"/>
        <v>0</v>
      </c>
      <c r="J5418" t="b">
        <f t="shared" si="98"/>
        <v>0</v>
      </c>
      <c r="L5418">
        <f t="shared" si="99"/>
        <v>7</v>
      </c>
    </row>
    <row r="5419" spans="1:12" x14ac:dyDescent="0.3">
      <c r="A5419" t="s">
        <v>727</v>
      </c>
      <c r="B5419" s="9" t="s">
        <v>805</v>
      </c>
      <c r="C5419" s="9" t="s">
        <v>736</v>
      </c>
      <c r="D5419" t="b">
        <f t="shared" si="92"/>
        <v>0</v>
      </c>
      <c r="E5419" t="b">
        <f t="shared" si="93"/>
        <v>0</v>
      </c>
      <c r="F5419" t="b">
        <f t="shared" si="94"/>
        <v>0</v>
      </c>
      <c r="G5419" t="b">
        <f t="shared" si="95"/>
        <v>0</v>
      </c>
      <c r="H5419" t="b">
        <f t="shared" si="96"/>
        <v>0</v>
      </c>
      <c r="I5419" t="b">
        <f t="shared" si="97"/>
        <v>0</v>
      </c>
      <c r="J5419" t="b">
        <f t="shared" si="98"/>
        <v>0</v>
      </c>
      <c r="L5419">
        <f t="shared" si="99"/>
        <v>7</v>
      </c>
    </row>
    <row r="5420" spans="1:12" x14ac:dyDescent="0.3">
      <c r="A5420" t="s">
        <v>727</v>
      </c>
      <c r="B5420" s="9" t="s">
        <v>806</v>
      </c>
      <c r="C5420" s="9" t="s">
        <v>135</v>
      </c>
      <c r="D5420" t="b">
        <f t="shared" si="92"/>
        <v>0</v>
      </c>
      <c r="E5420" t="b">
        <f t="shared" si="93"/>
        <v>0</v>
      </c>
      <c r="F5420" t="b">
        <f t="shared" si="94"/>
        <v>0</v>
      </c>
      <c r="G5420" t="b">
        <f t="shared" si="95"/>
        <v>0</v>
      </c>
      <c r="H5420" t="b">
        <f t="shared" si="96"/>
        <v>0</v>
      </c>
      <c r="I5420" t="b">
        <f t="shared" si="97"/>
        <v>0</v>
      </c>
      <c r="J5420" t="b">
        <f t="shared" si="98"/>
        <v>0</v>
      </c>
      <c r="L5420">
        <f t="shared" si="99"/>
        <v>7</v>
      </c>
    </row>
    <row r="5421" spans="1:12" x14ac:dyDescent="0.3">
      <c r="A5421" t="s">
        <v>727</v>
      </c>
      <c r="B5421" s="9" t="s">
        <v>787</v>
      </c>
      <c r="C5421" s="9" t="s">
        <v>166</v>
      </c>
      <c r="D5421" t="b">
        <f t="shared" si="92"/>
        <v>0</v>
      </c>
      <c r="E5421" t="b">
        <f t="shared" si="93"/>
        <v>0</v>
      </c>
      <c r="F5421" t="b">
        <f t="shared" si="94"/>
        <v>0</v>
      </c>
      <c r="G5421" t="b">
        <f t="shared" si="95"/>
        <v>0</v>
      </c>
      <c r="H5421" t="b">
        <f t="shared" si="96"/>
        <v>0</v>
      </c>
      <c r="I5421" t="b">
        <f t="shared" si="97"/>
        <v>0</v>
      </c>
      <c r="J5421" t="b">
        <f t="shared" si="98"/>
        <v>0</v>
      </c>
      <c r="L5421">
        <f t="shared" si="99"/>
        <v>7</v>
      </c>
    </row>
    <row r="5422" spans="1:12" x14ac:dyDescent="0.3">
      <c r="A5422" t="s">
        <v>727</v>
      </c>
      <c r="B5422" s="9" t="s">
        <v>807</v>
      </c>
      <c r="C5422" s="9" t="s">
        <v>38</v>
      </c>
      <c r="D5422" t="b">
        <f t="shared" si="92"/>
        <v>0</v>
      </c>
      <c r="E5422" t="b">
        <f t="shared" si="93"/>
        <v>0</v>
      </c>
      <c r="F5422" t="b">
        <f t="shared" si="94"/>
        <v>0</v>
      </c>
      <c r="G5422" t="b">
        <f t="shared" si="95"/>
        <v>0</v>
      </c>
      <c r="H5422" t="b">
        <f t="shared" si="96"/>
        <v>0</v>
      </c>
      <c r="I5422" t="b">
        <f t="shared" si="97"/>
        <v>0</v>
      </c>
      <c r="J5422" t="b">
        <f t="shared" si="98"/>
        <v>0</v>
      </c>
      <c r="L5422">
        <f t="shared" si="99"/>
        <v>7</v>
      </c>
    </row>
    <row r="5423" spans="1:12" x14ac:dyDescent="0.3">
      <c r="A5423" t="s">
        <v>727</v>
      </c>
      <c r="B5423" s="9" t="s">
        <v>808</v>
      </c>
      <c r="C5423" s="9" t="s">
        <v>38</v>
      </c>
      <c r="D5423" t="b">
        <f t="shared" si="92"/>
        <v>0</v>
      </c>
      <c r="E5423" t="b">
        <f t="shared" si="93"/>
        <v>0</v>
      </c>
      <c r="F5423" t="b">
        <f t="shared" si="94"/>
        <v>0</v>
      </c>
      <c r="G5423" t="b">
        <f t="shared" si="95"/>
        <v>0</v>
      </c>
      <c r="H5423" t="b">
        <f t="shared" si="96"/>
        <v>1</v>
      </c>
      <c r="I5423" t="b">
        <f t="shared" si="97"/>
        <v>0</v>
      </c>
      <c r="J5423" t="b">
        <f t="shared" si="98"/>
        <v>0</v>
      </c>
      <c r="L5423">
        <f t="shared" si="99"/>
        <v>7</v>
      </c>
    </row>
    <row r="5424" spans="1:12" x14ac:dyDescent="0.3">
      <c r="A5424" t="s">
        <v>727</v>
      </c>
      <c r="B5424" s="9" t="s">
        <v>809</v>
      </c>
      <c r="C5424" s="9" t="s">
        <v>38</v>
      </c>
      <c r="D5424" t="b">
        <f t="shared" si="92"/>
        <v>0</v>
      </c>
      <c r="E5424" t="b">
        <f t="shared" si="93"/>
        <v>0</v>
      </c>
      <c r="F5424" t="b">
        <f t="shared" si="94"/>
        <v>0</v>
      </c>
      <c r="G5424" t="b">
        <f t="shared" si="95"/>
        <v>0</v>
      </c>
      <c r="H5424" t="b">
        <f t="shared" si="96"/>
        <v>1</v>
      </c>
      <c r="I5424" t="b">
        <f t="shared" si="97"/>
        <v>0</v>
      </c>
      <c r="J5424" t="b">
        <f t="shared" si="98"/>
        <v>0</v>
      </c>
      <c r="L5424">
        <f t="shared" si="99"/>
        <v>7</v>
      </c>
    </row>
    <row r="5425" spans="1:12" x14ac:dyDescent="0.3">
      <c r="A5425" t="s">
        <v>727</v>
      </c>
      <c r="B5425" s="9" t="s">
        <v>810</v>
      </c>
      <c r="C5425" s="9" t="s">
        <v>756</v>
      </c>
      <c r="D5425" t="b">
        <f t="shared" si="92"/>
        <v>0</v>
      </c>
      <c r="E5425" t="b">
        <f t="shared" si="93"/>
        <v>0</v>
      </c>
      <c r="F5425" t="b">
        <f t="shared" si="94"/>
        <v>0</v>
      </c>
      <c r="G5425" t="b">
        <f t="shared" si="95"/>
        <v>0</v>
      </c>
      <c r="H5425" t="b">
        <f t="shared" si="96"/>
        <v>0</v>
      </c>
      <c r="I5425" t="b">
        <f t="shared" si="97"/>
        <v>1</v>
      </c>
      <c r="J5425" t="b">
        <f t="shared" si="98"/>
        <v>0</v>
      </c>
      <c r="L5425">
        <f t="shared" si="99"/>
        <v>6</v>
      </c>
    </row>
    <row r="5426" spans="1:12" x14ac:dyDescent="0.3">
      <c r="A5426" t="s">
        <v>727</v>
      </c>
      <c r="B5426" s="9" t="s">
        <v>758</v>
      </c>
      <c r="C5426" s="9" t="s">
        <v>133</v>
      </c>
      <c r="D5426" t="b">
        <f t="shared" si="92"/>
        <v>0</v>
      </c>
      <c r="E5426" t="b">
        <f t="shared" si="93"/>
        <v>0</v>
      </c>
      <c r="F5426" t="b">
        <f t="shared" si="94"/>
        <v>0</v>
      </c>
      <c r="G5426" t="b">
        <f t="shared" si="95"/>
        <v>0</v>
      </c>
      <c r="H5426" t="b">
        <f t="shared" si="96"/>
        <v>0</v>
      </c>
      <c r="I5426" t="b">
        <f t="shared" si="97"/>
        <v>0</v>
      </c>
      <c r="J5426" t="b">
        <f t="shared" si="98"/>
        <v>0</v>
      </c>
      <c r="L5426">
        <f t="shared" si="99"/>
        <v>7</v>
      </c>
    </row>
    <row r="5427" spans="1:12" x14ac:dyDescent="0.3">
      <c r="A5427" t="s">
        <v>727</v>
      </c>
      <c r="B5427" s="9" t="s">
        <v>811</v>
      </c>
      <c r="C5427" s="9" t="s">
        <v>135</v>
      </c>
      <c r="D5427" t="b">
        <f t="shared" si="92"/>
        <v>0</v>
      </c>
      <c r="E5427" t="b">
        <f t="shared" si="93"/>
        <v>0</v>
      </c>
      <c r="F5427" t="b">
        <f t="shared" si="94"/>
        <v>0</v>
      </c>
      <c r="G5427" t="b">
        <f t="shared" si="95"/>
        <v>0</v>
      </c>
      <c r="H5427" t="b">
        <f t="shared" si="96"/>
        <v>0</v>
      </c>
      <c r="I5427" t="b">
        <f t="shared" si="97"/>
        <v>0</v>
      </c>
      <c r="J5427" t="b">
        <f t="shared" si="98"/>
        <v>0</v>
      </c>
      <c r="L5427">
        <f t="shared" si="99"/>
        <v>7</v>
      </c>
    </row>
    <row r="5428" spans="1:12" x14ac:dyDescent="0.3">
      <c r="A5428" t="s">
        <v>727</v>
      </c>
      <c r="B5428" s="9" t="s">
        <v>812</v>
      </c>
      <c r="C5428" s="9" t="s">
        <v>133</v>
      </c>
      <c r="D5428" t="b">
        <f t="shared" si="92"/>
        <v>0</v>
      </c>
      <c r="E5428" t="b">
        <f t="shared" si="93"/>
        <v>1</v>
      </c>
      <c r="F5428" t="b">
        <f t="shared" si="94"/>
        <v>0</v>
      </c>
      <c r="G5428" t="b">
        <f t="shared" si="95"/>
        <v>1</v>
      </c>
      <c r="H5428" t="b">
        <f t="shared" si="96"/>
        <v>1</v>
      </c>
      <c r="I5428" t="b">
        <f t="shared" si="97"/>
        <v>0</v>
      </c>
      <c r="J5428" t="b">
        <f t="shared" si="98"/>
        <v>0</v>
      </c>
      <c r="L5428">
        <f t="shared" si="99"/>
        <v>5</v>
      </c>
    </row>
    <row r="5429" spans="1:12" x14ac:dyDescent="0.3">
      <c r="A5429" t="s">
        <v>727</v>
      </c>
      <c r="B5429" s="9" t="s">
        <v>813</v>
      </c>
      <c r="C5429" s="9" t="s">
        <v>160</v>
      </c>
      <c r="D5429" t="b">
        <f t="shared" si="92"/>
        <v>0</v>
      </c>
      <c r="E5429" t="b">
        <f t="shared" si="93"/>
        <v>0</v>
      </c>
      <c r="F5429" t="b">
        <f t="shared" si="94"/>
        <v>0</v>
      </c>
      <c r="G5429" t="b">
        <f t="shared" si="95"/>
        <v>0</v>
      </c>
      <c r="H5429" t="b">
        <f t="shared" si="96"/>
        <v>0</v>
      </c>
      <c r="I5429" t="b">
        <f t="shared" si="97"/>
        <v>0</v>
      </c>
      <c r="J5429" t="b">
        <f t="shared" si="98"/>
        <v>0</v>
      </c>
      <c r="L5429">
        <f t="shared" si="99"/>
        <v>7</v>
      </c>
    </row>
    <row r="5430" spans="1:12" x14ac:dyDescent="0.3">
      <c r="A5430" t="s">
        <v>727</v>
      </c>
      <c r="B5430" s="9" t="s">
        <v>762</v>
      </c>
      <c r="C5430" s="9" t="s">
        <v>160</v>
      </c>
      <c r="D5430" t="b">
        <f t="shared" si="92"/>
        <v>0</v>
      </c>
      <c r="E5430" t="b">
        <f t="shared" si="93"/>
        <v>0</v>
      </c>
      <c r="F5430" t="b">
        <f t="shared" si="94"/>
        <v>0</v>
      </c>
      <c r="G5430" t="b">
        <f t="shared" si="95"/>
        <v>0</v>
      </c>
      <c r="H5430" t="b">
        <f t="shared" si="96"/>
        <v>0</v>
      </c>
      <c r="I5430" t="b">
        <f t="shared" si="97"/>
        <v>0</v>
      </c>
      <c r="J5430" t="b">
        <f t="shared" si="98"/>
        <v>0</v>
      </c>
      <c r="L5430">
        <f t="shared" si="99"/>
        <v>7</v>
      </c>
    </row>
    <row r="5431" spans="1:12" x14ac:dyDescent="0.3">
      <c r="A5431" t="s">
        <v>727</v>
      </c>
      <c r="B5431" s="9" t="s">
        <v>764</v>
      </c>
      <c r="C5431" s="9" t="s">
        <v>135</v>
      </c>
      <c r="D5431" t="b">
        <f t="shared" si="92"/>
        <v>0</v>
      </c>
      <c r="E5431" t="b">
        <f t="shared" si="93"/>
        <v>0</v>
      </c>
      <c r="F5431" t="b">
        <f t="shared" si="94"/>
        <v>0</v>
      </c>
      <c r="G5431" t="b">
        <f t="shared" si="95"/>
        <v>0</v>
      </c>
      <c r="H5431" t="b">
        <f t="shared" si="96"/>
        <v>0</v>
      </c>
      <c r="I5431" t="b">
        <f t="shared" si="97"/>
        <v>0</v>
      </c>
      <c r="J5431" t="b">
        <f t="shared" si="98"/>
        <v>0</v>
      </c>
      <c r="L5431">
        <f t="shared" si="99"/>
        <v>7</v>
      </c>
    </row>
    <row r="5432" spans="1:12" x14ac:dyDescent="0.3">
      <c r="A5432" t="s">
        <v>727</v>
      </c>
      <c r="B5432" s="9" t="s">
        <v>737</v>
      </c>
      <c r="C5432" s="9" t="s">
        <v>166</v>
      </c>
      <c r="D5432" t="b">
        <f t="shared" si="92"/>
        <v>0</v>
      </c>
      <c r="E5432" t="b">
        <f t="shared" si="93"/>
        <v>0</v>
      </c>
      <c r="F5432" t="b">
        <f t="shared" si="94"/>
        <v>0</v>
      </c>
      <c r="G5432" t="b">
        <f t="shared" si="95"/>
        <v>0</v>
      </c>
      <c r="H5432" t="b">
        <f t="shared" si="96"/>
        <v>0</v>
      </c>
      <c r="I5432" t="b">
        <f t="shared" si="97"/>
        <v>0</v>
      </c>
      <c r="J5432" t="b">
        <f t="shared" si="98"/>
        <v>0</v>
      </c>
      <c r="L5432">
        <f t="shared" si="99"/>
        <v>7</v>
      </c>
    </row>
    <row r="5433" spans="1:12" x14ac:dyDescent="0.3">
      <c r="A5433" t="s">
        <v>727</v>
      </c>
      <c r="B5433" s="9" t="s">
        <v>744</v>
      </c>
      <c r="C5433" s="9" t="s">
        <v>111</v>
      </c>
      <c r="D5433" t="b">
        <f t="shared" si="92"/>
        <v>0</v>
      </c>
      <c r="E5433" t="b">
        <f t="shared" si="93"/>
        <v>0</v>
      </c>
      <c r="F5433" t="b">
        <f t="shared" si="94"/>
        <v>1</v>
      </c>
      <c r="G5433" t="b">
        <f t="shared" si="95"/>
        <v>0</v>
      </c>
      <c r="H5433" t="b">
        <f t="shared" si="96"/>
        <v>0</v>
      </c>
      <c r="I5433" t="b">
        <f t="shared" si="97"/>
        <v>0</v>
      </c>
      <c r="J5433" t="b">
        <f t="shared" si="98"/>
        <v>0</v>
      </c>
      <c r="L5433">
        <f t="shared" si="99"/>
        <v>7</v>
      </c>
    </row>
    <row r="5434" spans="1:12" x14ac:dyDescent="0.3">
      <c r="A5434" t="s">
        <v>727</v>
      </c>
      <c r="B5434" s="9" t="s">
        <v>769</v>
      </c>
      <c r="C5434" s="9" t="s">
        <v>133</v>
      </c>
      <c r="D5434" t="b">
        <f t="shared" si="92"/>
        <v>0</v>
      </c>
      <c r="E5434" t="b">
        <f t="shared" si="93"/>
        <v>0</v>
      </c>
      <c r="F5434" t="b">
        <f t="shared" si="94"/>
        <v>0</v>
      </c>
      <c r="G5434" t="b">
        <f t="shared" si="95"/>
        <v>0</v>
      </c>
      <c r="H5434" t="b">
        <f t="shared" si="96"/>
        <v>0</v>
      </c>
      <c r="I5434" t="b">
        <f t="shared" si="97"/>
        <v>0</v>
      </c>
      <c r="J5434" t="b">
        <f t="shared" si="98"/>
        <v>0</v>
      </c>
      <c r="L5434">
        <f t="shared" si="99"/>
        <v>7</v>
      </c>
    </row>
    <row r="5435" spans="1:12" x14ac:dyDescent="0.3">
      <c r="A5435" t="s">
        <v>727</v>
      </c>
      <c r="B5435" s="9" t="s">
        <v>814</v>
      </c>
      <c r="C5435" s="9" t="s">
        <v>135</v>
      </c>
      <c r="D5435" t="b">
        <f t="shared" si="92"/>
        <v>0</v>
      </c>
      <c r="E5435" t="b">
        <f t="shared" si="93"/>
        <v>0</v>
      </c>
      <c r="F5435" t="b">
        <f t="shared" si="94"/>
        <v>0</v>
      </c>
      <c r="G5435" t="b">
        <f t="shared" si="95"/>
        <v>0</v>
      </c>
      <c r="H5435" t="b">
        <f t="shared" si="96"/>
        <v>0</v>
      </c>
      <c r="I5435" t="b">
        <f t="shared" si="97"/>
        <v>0</v>
      </c>
      <c r="J5435" t="b">
        <f t="shared" si="98"/>
        <v>0</v>
      </c>
      <c r="L5435">
        <f t="shared" si="99"/>
        <v>7</v>
      </c>
    </row>
    <row r="5436" spans="1:12" x14ac:dyDescent="0.3">
      <c r="A5436" t="s">
        <v>727</v>
      </c>
      <c r="B5436" s="9" t="s">
        <v>743</v>
      </c>
      <c r="C5436" s="9" t="s">
        <v>133</v>
      </c>
      <c r="D5436" t="b">
        <f t="shared" si="92"/>
        <v>0</v>
      </c>
      <c r="E5436" t="b">
        <f t="shared" si="93"/>
        <v>0</v>
      </c>
      <c r="F5436" t="b">
        <f t="shared" si="94"/>
        <v>0</v>
      </c>
      <c r="G5436" t="b">
        <f t="shared" si="95"/>
        <v>0</v>
      </c>
      <c r="H5436" t="b">
        <f t="shared" si="96"/>
        <v>0</v>
      </c>
      <c r="I5436" t="b">
        <f t="shared" si="97"/>
        <v>0</v>
      </c>
      <c r="J5436" t="b">
        <f t="shared" si="98"/>
        <v>0</v>
      </c>
      <c r="L5436">
        <f t="shared" si="99"/>
        <v>7</v>
      </c>
    </row>
    <row r="5437" spans="1:12" x14ac:dyDescent="0.3">
      <c r="A5437" t="s">
        <v>727</v>
      </c>
      <c r="B5437" s="9" t="s">
        <v>770</v>
      </c>
      <c r="C5437" s="9" t="s">
        <v>125</v>
      </c>
      <c r="D5437" t="b">
        <f t="shared" si="92"/>
        <v>0</v>
      </c>
      <c r="E5437" t="b">
        <f t="shared" si="93"/>
        <v>0</v>
      </c>
      <c r="F5437" t="b">
        <f t="shared" si="94"/>
        <v>0</v>
      </c>
      <c r="G5437" t="b">
        <f t="shared" si="95"/>
        <v>0</v>
      </c>
      <c r="H5437" t="b">
        <f t="shared" si="96"/>
        <v>0</v>
      </c>
      <c r="I5437" t="b">
        <f t="shared" si="97"/>
        <v>0</v>
      </c>
      <c r="J5437" t="b">
        <f t="shared" si="98"/>
        <v>0</v>
      </c>
      <c r="L5437">
        <f t="shared" si="99"/>
        <v>7</v>
      </c>
    </row>
    <row r="5438" spans="1:12" x14ac:dyDescent="0.3">
      <c r="A5438" t="s">
        <v>727</v>
      </c>
      <c r="B5438" s="9" t="s">
        <v>773</v>
      </c>
      <c r="C5438" s="9" t="s">
        <v>774</v>
      </c>
      <c r="D5438" t="b">
        <f t="shared" si="92"/>
        <v>0</v>
      </c>
      <c r="E5438" t="b">
        <f t="shared" si="93"/>
        <v>0</v>
      </c>
      <c r="F5438" t="b">
        <f t="shared" si="94"/>
        <v>0</v>
      </c>
      <c r="G5438" t="b">
        <f t="shared" si="95"/>
        <v>0</v>
      </c>
      <c r="H5438" t="b">
        <f t="shared" si="96"/>
        <v>0</v>
      </c>
      <c r="I5438" t="b">
        <f t="shared" si="97"/>
        <v>0</v>
      </c>
      <c r="J5438" t="b">
        <f t="shared" si="98"/>
        <v>0</v>
      </c>
      <c r="L5438">
        <f t="shared" si="99"/>
        <v>7</v>
      </c>
    </row>
    <row r="5439" spans="1:12" x14ac:dyDescent="0.3">
      <c r="A5439" t="s">
        <v>727</v>
      </c>
      <c r="B5439" s="9" t="s">
        <v>777</v>
      </c>
      <c r="C5439" s="9" t="s">
        <v>111</v>
      </c>
      <c r="D5439" t="b">
        <f t="shared" si="92"/>
        <v>0</v>
      </c>
      <c r="E5439" t="b">
        <f t="shared" si="93"/>
        <v>0</v>
      </c>
      <c r="F5439" t="b">
        <f t="shared" si="94"/>
        <v>0</v>
      </c>
      <c r="G5439" t="b">
        <f t="shared" si="95"/>
        <v>0</v>
      </c>
      <c r="H5439" t="b">
        <f t="shared" si="96"/>
        <v>0</v>
      </c>
      <c r="I5439" t="b">
        <f t="shared" si="97"/>
        <v>0</v>
      </c>
      <c r="J5439" t="b">
        <f t="shared" si="98"/>
        <v>0</v>
      </c>
      <c r="L5439">
        <f t="shared" si="99"/>
        <v>7</v>
      </c>
    </row>
    <row r="5440" spans="1:12" x14ac:dyDescent="0.3">
      <c r="A5440" t="s">
        <v>727</v>
      </c>
      <c r="B5440" s="9" t="s">
        <v>778</v>
      </c>
      <c r="C5440" s="9" t="s">
        <v>133</v>
      </c>
      <c r="D5440" t="b">
        <f t="shared" si="92"/>
        <v>0</v>
      </c>
      <c r="E5440" t="b">
        <f t="shared" si="93"/>
        <v>0</v>
      </c>
      <c r="F5440" t="b">
        <f t="shared" si="94"/>
        <v>0</v>
      </c>
      <c r="G5440" t="b">
        <f t="shared" si="95"/>
        <v>0</v>
      </c>
      <c r="H5440" t="b">
        <f t="shared" si="96"/>
        <v>0</v>
      </c>
      <c r="I5440" t="b">
        <f t="shared" si="97"/>
        <v>0</v>
      </c>
      <c r="J5440" t="b">
        <f t="shared" si="98"/>
        <v>0</v>
      </c>
      <c r="L5440">
        <f t="shared" si="99"/>
        <v>7</v>
      </c>
    </row>
    <row r="5441" spans="1:12" x14ac:dyDescent="0.3">
      <c r="A5441" t="s">
        <v>727</v>
      </c>
      <c r="B5441" s="9" t="s">
        <v>758</v>
      </c>
      <c r="C5441" s="9" t="s">
        <v>133</v>
      </c>
      <c r="D5441" t="b">
        <f t="shared" si="92"/>
        <v>0</v>
      </c>
      <c r="E5441" t="b">
        <f t="shared" si="93"/>
        <v>0</v>
      </c>
      <c r="F5441" t="b">
        <f t="shared" si="94"/>
        <v>0</v>
      </c>
      <c r="G5441" t="b">
        <f t="shared" si="95"/>
        <v>0</v>
      </c>
      <c r="H5441" t="b">
        <f t="shared" si="96"/>
        <v>0</v>
      </c>
      <c r="I5441" t="b">
        <f t="shared" si="97"/>
        <v>0</v>
      </c>
      <c r="J5441" t="b">
        <f t="shared" si="98"/>
        <v>0</v>
      </c>
      <c r="L5441">
        <f t="shared" si="99"/>
        <v>7</v>
      </c>
    </row>
    <row r="5442" spans="1:12" x14ac:dyDescent="0.3">
      <c r="A5442" t="s">
        <v>727</v>
      </c>
      <c r="B5442" s="9" t="s">
        <v>762</v>
      </c>
      <c r="C5442" s="9" t="s">
        <v>160</v>
      </c>
      <c r="D5442" t="b">
        <f t="shared" si="92"/>
        <v>0</v>
      </c>
      <c r="E5442" t="b">
        <f t="shared" si="93"/>
        <v>0</v>
      </c>
      <c r="F5442" t="b">
        <f t="shared" si="94"/>
        <v>0</v>
      </c>
      <c r="G5442" t="b">
        <f t="shared" si="95"/>
        <v>0</v>
      </c>
      <c r="H5442" t="b">
        <f t="shared" si="96"/>
        <v>0</v>
      </c>
      <c r="I5442" t="b">
        <f t="shared" si="97"/>
        <v>0</v>
      </c>
      <c r="J5442" t="b">
        <f t="shared" si="98"/>
        <v>0</v>
      </c>
      <c r="L5442">
        <f t="shared" si="99"/>
        <v>7</v>
      </c>
    </row>
    <row r="5443" spans="1:12" x14ac:dyDescent="0.3">
      <c r="A5443" t="s">
        <v>727</v>
      </c>
      <c r="B5443" s="9" t="s">
        <v>737</v>
      </c>
      <c r="C5443" s="9" t="s">
        <v>166</v>
      </c>
      <c r="D5443" t="b">
        <f t="shared" si="92"/>
        <v>0</v>
      </c>
      <c r="E5443" t="b">
        <f t="shared" si="93"/>
        <v>0</v>
      </c>
      <c r="F5443" t="b">
        <f t="shared" si="94"/>
        <v>0</v>
      </c>
      <c r="G5443" t="b">
        <f t="shared" si="95"/>
        <v>0</v>
      </c>
      <c r="H5443" t="b">
        <f t="shared" si="96"/>
        <v>0</v>
      </c>
      <c r="I5443" t="b">
        <f t="shared" si="97"/>
        <v>0</v>
      </c>
      <c r="J5443" t="b">
        <f t="shared" si="98"/>
        <v>0</v>
      </c>
      <c r="L5443">
        <f t="shared" si="99"/>
        <v>7</v>
      </c>
    </row>
    <row r="5444" spans="1:12" x14ac:dyDescent="0.3">
      <c r="A5444" t="s">
        <v>727</v>
      </c>
      <c r="B5444" s="9" t="s">
        <v>815</v>
      </c>
      <c r="C5444" s="9" t="s">
        <v>38</v>
      </c>
      <c r="D5444" t="b">
        <f t="shared" si="92"/>
        <v>1</v>
      </c>
      <c r="E5444" t="b">
        <f t="shared" si="93"/>
        <v>1</v>
      </c>
      <c r="F5444" t="b">
        <f t="shared" si="94"/>
        <v>0</v>
      </c>
      <c r="G5444" t="b">
        <f t="shared" si="95"/>
        <v>0</v>
      </c>
      <c r="H5444" t="b">
        <f t="shared" si="96"/>
        <v>0</v>
      </c>
      <c r="I5444" t="b">
        <f t="shared" si="97"/>
        <v>1</v>
      </c>
      <c r="J5444" t="b">
        <f t="shared" si="98"/>
        <v>0</v>
      </c>
      <c r="L5444">
        <f t="shared" si="99"/>
        <v>6</v>
      </c>
    </row>
    <row r="5445" spans="1:12" x14ac:dyDescent="0.3">
      <c r="A5445" t="s">
        <v>727</v>
      </c>
      <c r="B5445" s="9" t="s">
        <v>816</v>
      </c>
      <c r="C5445" s="9" t="s">
        <v>38</v>
      </c>
      <c r="D5445" t="b">
        <f t="shared" si="92"/>
        <v>0</v>
      </c>
      <c r="E5445" t="b">
        <f t="shared" si="93"/>
        <v>0</v>
      </c>
      <c r="F5445" t="b">
        <f t="shared" si="94"/>
        <v>0</v>
      </c>
      <c r="G5445" t="b">
        <f t="shared" si="95"/>
        <v>0</v>
      </c>
      <c r="H5445" t="b">
        <f t="shared" si="96"/>
        <v>0</v>
      </c>
      <c r="I5445" t="b">
        <f t="shared" si="97"/>
        <v>0</v>
      </c>
      <c r="J5445" t="b">
        <f t="shared" si="98"/>
        <v>0</v>
      </c>
      <c r="L5445">
        <f t="shared" si="99"/>
        <v>7</v>
      </c>
    </row>
    <row r="5446" spans="1:12" x14ac:dyDescent="0.3">
      <c r="A5446" t="s">
        <v>727</v>
      </c>
      <c r="B5446" s="9" t="s">
        <v>782</v>
      </c>
      <c r="C5446" s="9" t="s">
        <v>160</v>
      </c>
      <c r="D5446" t="b">
        <f t="shared" si="92"/>
        <v>0</v>
      </c>
      <c r="E5446" t="b">
        <f t="shared" si="93"/>
        <v>0</v>
      </c>
      <c r="F5446" t="b">
        <f t="shared" si="94"/>
        <v>0</v>
      </c>
      <c r="G5446" t="b">
        <f t="shared" si="95"/>
        <v>0</v>
      </c>
      <c r="H5446" t="b">
        <f t="shared" si="96"/>
        <v>0</v>
      </c>
      <c r="I5446" t="b">
        <f t="shared" si="97"/>
        <v>1</v>
      </c>
      <c r="J5446" t="b">
        <f t="shared" si="98"/>
        <v>0</v>
      </c>
      <c r="L5446">
        <f t="shared" si="99"/>
        <v>6</v>
      </c>
    </row>
    <row r="5447" spans="1:12" x14ac:dyDescent="0.3">
      <c r="A5447" t="s">
        <v>727</v>
      </c>
      <c r="B5447" s="9" t="s">
        <v>783</v>
      </c>
      <c r="C5447" s="9" t="s">
        <v>133</v>
      </c>
      <c r="D5447" t="b">
        <f t="shared" si="92"/>
        <v>0</v>
      </c>
      <c r="E5447" t="b">
        <f t="shared" si="93"/>
        <v>0</v>
      </c>
      <c r="F5447" t="b">
        <f t="shared" si="94"/>
        <v>0</v>
      </c>
      <c r="G5447" t="b">
        <f t="shared" si="95"/>
        <v>0</v>
      </c>
      <c r="H5447" t="b">
        <f t="shared" si="96"/>
        <v>0</v>
      </c>
      <c r="I5447" t="b">
        <f t="shared" si="97"/>
        <v>0</v>
      </c>
      <c r="J5447" t="b">
        <f t="shared" si="98"/>
        <v>0</v>
      </c>
      <c r="L5447">
        <f t="shared" si="99"/>
        <v>7</v>
      </c>
    </row>
    <row r="5448" spans="1:12" x14ac:dyDescent="0.3">
      <c r="A5448" t="s">
        <v>727</v>
      </c>
      <c r="B5448" s="9" t="s">
        <v>744</v>
      </c>
      <c r="C5448" s="9" t="s">
        <v>111</v>
      </c>
      <c r="D5448" t="b">
        <f t="shared" si="92"/>
        <v>0</v>
      </c>
      <c r="E5448" t="b">
        <f t="shared" si="93"/>
        <v>0</v>
      </c>
      <c r="F5448" t="b">
        <f t="shared" si="94"/>
        <v>1</v>
      </c>
      <c r="G5448" t="b">
        <f t="shared" si="95"/>
        <v>0</v>
      </c>
      <c r="H5448" t="b">
        <f t="shared" si="96"/>
        <v>0</v>
      </c>
      <c r="I5448" t="b">
        <f t="shared" si="97"/>
        <v>0</v>
      </c>
      <c r="J5448" t="b">
        <f t="shared" si="98"/>
        <v>0</v>
      </c>
      <c r="L5448">
        <f t="shared" si="99"/>
        <v>7</v>
      </c>
    </row>
    <row r="5449" spans="1:12" x14ac:dyDescent="0.3">
      <c r="A5449" t="s">
        <v>727</v>
      </c>
      <c r="B5449" s="9" t="s">
        <v>743</v>
      </c>
      <c r="C5449" s="9" t="s">
        <v>133</v>
      </c>
      <c r="D5449" t="b">
        <f t="shared" si="92"/>
        <v>0</v>
      </c>
      <c r="E5449" t="b">
        <f t="shared" si="93"/>
        <v>0</v>
      </c>
      <c r="F5449" t="b">
        <f t="shared" si="94"/>
        <v>0</v>
      </c>
      <c r="G5449" t="b">
        <f t="shared" si="95"/>
        <v>0</v>
      </c>
      <c r="H5449" t="b">
        <f t="shared" si="96"/>
        <v>0</v>
      </c>
      <c r="I5449" t="b">
        <f t="shared" si="97"/>
        <v>0</v>
      </c>
      <c r="J5449" t="b">
        <f t="shared" si="98"/>
        <v>0</v>
      </c>
      <c r="L5449">
        <f t="shared" si="99"/>
        <v>7</v>
      </c>
    </row>
    <row r="5450" spans="1:12" x14ac:dyDescent="0.3">
      <c r="A5450" t="s">
        <v>727</v>
      </c>
      <c r="B5450" s="9" t="s">
        <v>786</v>
      </c>
      <c r="C5450" s="9" t="s">
        <v>133</v>
      </c>
      <c r="D5450" t="b">
        <f t="shared" ref="D5450:D5513" si="100">OR(IFERROR(SEARCH(" VR ",B5450),FALSE),IFERROR(SEARCH("openCV",B5450),FALSE), IFERROR(SEARCH("computer vision",B5450),FALSE), IFERROR(SEARCH(" AR ",B5450),FALSE),IFERROR(SEARCH("Augmented Reality",B5450),FALSE),IFERROR(SEARCH("Virtual Reality",B5450),FALSE))</f>
        <v>0</v>
      </c>
      <c r="E5450" t="b">
        <f t="shared" ref="E5450:E5513" si="101">OR(IFERROR(SEARCH("Machine Learning",B5450),FALSE),IFERROR(SEARCH(" AI ",B5450),FALSE),IFERROR(SEARCH("Artificial Intelligence",B5450),FALSE),IFERROR(SEARCH("A.I",B5450),FALSE))</f>
        <v>0</v>
      </c>
      <c r="F5450" t="b">
        <f t="shared" ref="F5450:F5513" si="102">OR(IFERROR(SEARCH("manufacturing",B5450),FALSE),IFERROR(SEARCH("Manufacture",B5450),FALSE))</f>
        <v>0</v>
      </c>
      <c r="G5450" t="b">
        <f t="shared" ref="G5450:G5513" si="103">OR(IFERROR(SEARCH("health",B5450),FALSE))</f>
        <v>0</v>
      </c>
      <c r="H5450" t="b">
        <f t="shared" ref="H5450:H5513" si="104">OR(IFERROR(SEARCH("data ",B5450),FALSE),IFERROR(SEARCH("analytics",B5450),FALSE),IFERROR(SEARCH("insight",B5450),FALSE))</f>
        <v>0</v>
      </c>
      <c r="I5450" t="b">
        <f t="shared" ref="I5450:I5513" si="105">OR(IFERROR(SEARCH(" art",B5450),FALSE),IFERROR(SEARCH("design",B5450),FALSE),IFERROR(SEARCH("fashion",B5450),FALSE))</f>
        <v>0</v>
      </c>
      <c r="J5450" t="b">
        <f t="shared" ref="J5450:J5513" si="106">OR(IFERROR(SEARCH(" IOT ",B5450),FALSE),IFERROR(SEARCH("Internet of things",B5450),FALSE))</f>
        <v>0</v>
      </c>
      <c r="L5450">
        <f t="shared" ref="L5450:L5513" si="107">MATCH(TRUE,D5450:J5450)</f>
        <v>7</v>
      </c>
    </row>
    <row r="5451" spans="1:12" x14ac:dyDescent="0.3">
      <c r="A5451" t="s">
        <v>727</v>
      </c>
      <c r="B5451" s="9" t="s">
        <v>787</v>
      </c>
      <c r="C5451" s="9" t="s">
        <v>166</v>
      </c>
      <c r="D5451" t="b">
        <f t="shared" si="100"/>
        <v>0</v>
      </c>
      <c r="E5451" t="b">
        <f t="shared" si="101"/>
        <v>0</v>
      </c>
      <c r="F5451" t="b">
        <f t="shared" si="102"/>
        <v>0</v>
      </c>
      <c r="G5451" t="b">
        <f t="shared" si="103"/>
        <v>0</v>
      </c>
      <c r="H5451" t="b">
        <f t="shared" si="104"/>
        <v>0</v>
      </c>
      <c r="I5451" t="b">
        <f t="shared" si="105"/>
        <v>0</v>
      </c>
      <c r="J5451" t="b">
        <f t="shared" si="106"/>
        <v>0</v>
      </c>
      <c r="L5451">
        <f t="shared" si="107"/>
        <v>7</v>
      </c>
    </row>
    <row r="5452" spans="1:12" x14ac:dyDescent="0.3">
      <c r="A5452" t="s">
        <v>727</v>
      </c>
      <c r="B5452" s="9" t="s">
        <v>789</v>
      </c>
      <c r="C5452" s="9" t="s">
        <v>135</v>
      </c>
      <c r="D5452" t="b">
        <f t="shared" si="100"/>
        <v>0</v>
      </c>
      <c r="E5452" t="b">
        <f t="shared" si="101"/>
        <v>0</v>
      </c>
      <c r="F5452" t="b">
        <f t="shared" si="102"/>
        <v>0</v>
      </c>
      <c r="G5452" t="b">
        <f t="shared" si="103"/>
        <v>0</v>
      </c>
      <c r="H5452" t="b">
        <f t="shared" si="104"/>
        <v>0</v>
      </c>
      <c r="I5452" t="b">
        <f t="shared" si="105"/>
        <v>0</v>
      </c>
      <c r="J5452" t="b">
        <f t="shared" si="106"/>
        <v>0</v>
      </c>
      <c r="L5452">
        <f t="shared" si="107"/>
        <v>7</v>
      </c>
    </row>
    <row r="5453" spans="1:12" x14ac:dyDescent="0.3">
      <c r="A5453" t="s">
        <v>727</v>
      </c>
      <c r="B5453" s="9"/>
      <c r="C5453" s="9" t="s">
        <v>157</v>
      </c>
      <c r="D5453" t="b">
        <f t="shared" si="100"/>
        <v>0</v>
      </c>
      <c r="E5453" t="b">
        <f t="shared" si="101"/>
        <v>0</v>
      </c>
      <c r="F5453" t="b">
        <f t="shared" si="102"/>
        <v>0</v>
      </c>
      <c r="G5453" t="b">
        <f t="shared" si="103"/>
        <v>0</v>
      </c>
      <c r="H5453" t="b">
        <f t="shared" si="104"/>
        <v>0</v>
      </c>
      <c r="I5453" t="b">
        <f t="shared" si="105"/>
        <v>0</v>
      </c>
      <c r="J5453" t="b">
        <f t="shared" si="106"/>
        <v>0</v>
      </c>
      <c r="L5453">
        <f t="shared" si="107"/>
        <v>7</v>
      </c>
    </row>
    <row r="5454" spans="1:12" x14ac:dyDescent="0.3">
      <c r="A5454" t="s">
        <v>727</v>
      </c>
      <c r="B5454" s="9" t="s">
        <v>791</v>
      </c>
      <c r="C5454" s="9" t="s">
        <v>133</v>
      </c>
      <c r="D5454" t="b">
        <f t="shared" si="100"/>
        <v>0</v>
      </c>
      <c r="E5454" t="b">
        <f t="shared" si="101"/>
        <v>0</v>
      </c>
      <c r="F5454" t="b">
        <f t="shared" si="102"/>
        <v>0</v>
      </c>
      <c r="G5454" t="b">
        <f t="shared" si="103"/>
        <v>0</v>
      </c>
      <c r="H5454" t="b">
        <f t="shared" si="104"/>
        <v>0</v>
      </c>
      <c r="I5454" t="b">
        <f t="shared" si="105"/>
        <v>0</v>
      </c>
      <c r="J5454" t="b">
        <f t="shared" si="106"/>
        <v>0</v>
      </c>
      <c r="L5454">
        <f t="shared" si="107"/>
        <v>7</v>
      </c>
    </row>
    <row r="5455" spans="1:12" x14ac:dyDescent="0.3">
      <c r="A5455" t="s">
        <v>727</v>
      </c>
      <c r="B5455" s="9"/>
      <c r="C5455" s="9" t="s">
        <v>52</v>
      </c>
      <c r="D5455" t="b">
        <f t="shared" si="100"/>
        <v>0</v>
      </c>
      <c r="E5455" t="b">
        <f t="shared" si="101"/>
        <v>0</v>
      </c>
      <c r="F5455" t="b">
        <f t="shared" si="102"/>
        <v>0</v>
      </c>
      <c r="G5455" t="b">
        <f t="shared" si="103"/>
        <v>0</v>
      </c>
      <c r="H5455" t="b">
        <f t="shared" si="104"/>
        <v>0</v>
      </c>
      <c r="I5455" t="b">
        <f t="shared" si="105"/>
        <v>0</v>
      </c>
      <c r="J5455" t="b">
        <f t="shared" si="106"/>
        <v>0</v>
      </c>
      <c r="L5455">
        <f t="shared" si="107"/>
        <v>7</v>
      </c>
    </row>
    <row r="5456" spans="1:12" x14ac:dyDescent="0.3">
      <c r="A5456" t="s">
        <v>727</v>
      </c>
      <c r="B5456" s="9" t="s">
        <v>793</v>
      </c>
      <c r="C5456" s="9" t="s">
        <v>135</v>
      </c>
      <c r="D5456" t="b">
        <f t="shared" si="100"/>
        <v>0</v>
      </c>
      <c r="E5456" t="b">
        <f t="shared" si="101"/>
        <v>0</v>
      </c>
      <c r="F5456" t="b">
        <f t="shared" si="102"/>
        <v>0</v>
      </c>
      <c r="G5456" t="b">
        <f t="shared" si="103"/>
        <v>0</v>
      </c>
      <c r="H5456" t="b">
        <f t="shared" si="104"/>
        <v>0</v>
      </c>
      <c r="I5456" t="b">
        <f t="shared" si="105"/>
        <v>0</v>
      </c>
      <c r="J5456" t="b">
        <f t="shared" si="106"/>
        <v>0</v>
      </c>
      <c r="L5456">
        <f t="shared" si="107"/>
        <v>7</v>
      </c>
    </row>
    <row r="5457" spans="1:12" x14ac:dyDescent="0.3">
      <c r="A5457" t="s">
        <v>727</v>
      </c>
      <c r="B5457" s="9"/>
      <c r="C5457" s="9" t="s">
        <v>756</v>
      </c>
      <c r="D5457" t="b">
        <f t="shared" si="100"/>
        <v>0</v>
      </c>
      <c r="E5457" t="b">
        <f t="shared" si="101"/>
        <v>0</v>
      </c>
      <c r="F5457" t="b">
        <f t="shared" si="102"/>
        <v>0</v>
      </c>
      <c r="G5457" t="b">
        <f t="shared" si="103"/>
        <v>0</v>
      </c>
      <c r="H5457" t="b">
        <f t="shared" si="104"/>
        <v>0</v>
      </c>
      <c r="I5457" t="b">
        <f t="shared" si="105"/>
        <v>0</v>
      </c>
      <c r="J5457" t="b">
        <f t="shared" si="106"/>
        <v>0</v>
      </c>
      <c r="L5457">
        <f t="shared" si="107"/>
        <v>7</v>
      </c>
    </row>
    <row r="5458" spans="1:12" x14ac:dyDescent="0.3">
      <c r="A5458" t="s">
        <v>727</v>
      </c>
      <c r="B5458" s="9" t="s">
        <v>737</v>
      </c>
      <c r="C5458" s="9" t="s">
        <v>166</v>
      </c>
      <c r="D5458" t="b">
        <f t="shared" si="100"/>
        <v>0</v>
      </c>
      <c r="E5458" t="b">
        <f t="shared" si="101"/>
        <v>0</v>
      </c>
      <c r="F5458" t="b">
        <f t="shared" si="102"/>
        <v>0</v>
      </c>
      <c r="G5458" t="b">
        <f t="shared" si="103"/>
        <v>0</v>
      </c>
      <c r="H5458" t="b">
        <f t="shared" si="104"/>
        <v>0</v>
      </c>
      <c r="I5458" t="b">
        <f t="shared" si="105"/>
        <v>0</v>
      </c>
      <c r="J5458" t="b">
        <f t="shared" si="106"/>
        <v>0</v>
      </c>
      <c r="L5458">
        <f t="shared" si="107"/>
        <v>7</v>
      </c>
    </row>
    <row r="5459" spans="1:12" x14ac:dyDescent="0.3">
      <c r="A5459" t="s">
        <v>727</v>
      </c>
      <c r="B5459" s="9" t="s">
        <v>744</v>
      </c>
      <c r="C5459" s="9" t="s">
        <v>111</v>
      </c>
      <c r="D5459" t="b">
        <f t="shared" si="100"/>
        <v>0</v>
      </c>
      <c r="E5459" t="b">
        <f t="shared" si="101"/>
        <v>0</v>
      </c>
      <c r="F5459" t="b">
        <f t="shared" si="102"/>
        <v>1</v>
      </c>
      <c r="G5459" t="b">
        <f t="shared" si="103"/>
        <v>0</v>
      </c>
      <c r="H5459" t="b">
        <f t="shared" si="104"/>
        <v>0</v>
      </c>
      <c r="I5459" t="b">
        <f t="shared" si="105"/>
        <v>0</v>
      </c>
      <c r="J5459" t="b">
        <f t="shared" si="106"/>
        <v>0</v>
      </c>
      <c r="L5459">
        <f t="shared" si="107"/>
        <v>7</v>
      </c>
    </row>
    <row r="5460" spans="1:12" x14ac:dyDescent="0.3">
      <c r="A5460" t="s">
        <v>727</v>
      </c>
      <c r="B5460" s="9" t="s">
        <v>743</v>
      </c>
      <c r="C5460" s="9" t="s">
        <v>133</v>
      </c>
      <c r="D5460" t="b">
        <f t="shared" si="100"/>
        <v>0</v>
      </c>
      <c r="E5460" t="b">
        <f t="shared" si="101"/>
        <v>0</v>
      </c>
      <c r="F5460" t="b">
        <f t="shared" si="102"/>
        <v>0</v>
      </c>
      <c r="G5460" t="b">
        <f t="shared" si="103"/>
        <v>0</v>
      </c>
      <c r="H5460" t="b">
        <f t="shared" si="104"/>
        <v>0</v>
      </c>
      <c r="I5460" t="b">
        <f t="shared" si="105"/>
        <v>0</v>
      </c>
      <c r="J5460" t="b">
        <f t="shared" si="106"/>
        <v>0</v>
      </c>
      <c r="L5460">
        <f t="shared" si="107"/>
        <v>7</v>
      </c>
    </row>
    <row r="5461" spans="1:12" x14ac:dyDescent="0.3">
      <c r="A5461" t="s">
        <v>727</v>
      </c>
      <c r="B5461" s="9" t="s">
        <v>799</v>
      </c>
      <c r="C5461" s="9" t="s">
        <v>133</v>
      </c>
      <c r="D5461" t="b">
        <f t="shared" si="100"/>
        <v>0</v>
      </c>
      <c r="E5461" t="b">
        <f t="shared" si="101"/>
        <v>0</v>
      </c>
      <c r="F5461" t="b">
        <f t="shared" si="102"/>
        <v>0</v>
      </c>
      <c r="G5461" t="b">
        <f t="shared" si="103"/>
        <v>0</v>
      </c>
      <c r="H5461" t="b">
        <f t="shared" si="104"/>
        <v>0</v>
      </c>
      <c r="I5461" t="b">
        <f t="shared" si="105"/>
        <v>0</v>
      </c>
      <c r="J5461" t="b">
        <f t="shared" si="106"/>
        <v>0</v>
      </c>
      <c r="L5461">
        <f t="shared" si="107"/>
        <v>7</v>
      </c>
    </row>
    <row r="5462" spans="1:12" x14ac:dyDescent="0.3">
      <c r="A5462" t="s">
        <v>727</v>
      </c>
      <c r="B5462" s="9" t="s">
        <v>794</v>
      </c>
      <c r="C5462" s="9" t="s">
        <v>133</v>
      </c>
      <c r="D5462" t="b">
        <f t="shared" si="100"/>
        <v>0</v>
      </c>
      <c r="E5462" t="b">
        <f t="shared" si="101"/>
        <v>0</v>
      </c>
      <c r="F5462" t="b">
        <f t="shared" si="102"/>
        <v>0</v>
      </c>
      <c r="G5462" t="b">
        <f t="shared" si="103"/>
        <v>0</v>
      </c>
      <c r="H5462" t="b">
        <f t="shared" si="104"/>
        <v>0</v>
      </c>
      <c r="I5462" t="b">
        <f t="shared" si="105"/>
        <v>0</v>
      </c>
      <c r="J5462" t="b">
        <f t="shared" si="106"/>
        <v>0</v>
      </c>
      <c r="L5462">
        <f t="shared" si="107"/>
        <v>7</v>
      </c>
    </row>
    <row r="5463" spans="1:12" x14ac:dyDescent="0.3">
      <c r="A5463" t="s">
        <v>727</v>
      </c>
      <c r="B5463" s="9" t="s">
        <v>800</v>
      </c>
      <c r="C5463" s="9" t="s">
        <v>133</v>
      </c>
      <c r="D5463" t="b">
        <f t="shared" si="100"/>
        <v>0</v>
      </c>
      <c r="E5463" t="b">
        <f t="shared" si="101"/>
        <v>0</v>
      </c>
      <c r="F5463" t="b">
        <f t="shared" si="102"/>
        <v>0</v>
      </c>
      <c r="G5463" t="b">
        <f t="shared" si="103"/>
        <v>0</v>
      </c>
      <c r="H5463" t="b">
        <f t="shared" si="104"/>
        <v>0</v>
      </c>
      <c r="I5463" t="b">
        <f t="shared" si="105"/>
        <v>0</v>
      </c>
      <c r="J5463" t="b">
        <f t="shared" si="106"/>
        <v>0</v>
      </c>
      <c r="L5463">
        <f t="shared" si="107"/>
        <v>7</v>
      </c>
    </row>
    <row r="5464" spans="1:12" x14ac:dyDescent="0.3">
      <c r="A5464" t="s">
        <v>727</v>
      </c>
      <c r="B5464" s="9" t="s">
        <v>801</v>
      </c>
      <c r="C5464" s="9" t="s">
        <v>133</v>
      </c>
      <c r="D5464" t="b">
        <f t="shared" si="100"/>
        <v>0</v>
      </c>
      <c r="E5464" t="b">
        <f t="shared" si="101"/>
        <v>0</v>
      </c>
      <c r="F5464" t="b">
        <f t="shared" si="102"/>
        <v>0</v>
      </c>
      <c r="G5464" t="b">
        <f t="shared" si="103"/>
        <v>0</v>
      </c>
      <c r="H5464" t="b">
        <f t="shared" si="104"/>
        <v>0</v>
      </c>
      <c r="I5464" t="b">
        <f t="shared" si="105"/>
        <v>0</v>
      </c>
      <c r="J5464" t="b">
        <f t="shared" si="106"/>
        <v>0</v>
      </c>
      <c r="L5464">
        <f t="shared" si="107"/>
        <v>7</v>
      </c>
    </row>
    <row r="5465" spans="1:12" x14ac:dyDescent="0.3">
      <c r="A5465" t="s">
        <v>727</v>
      </c>
      <c r="B5465" s="9" t="s">
        <v>817</v>
      </c>
      <c r="C5465" s="9" t="s">
        <v>38</v>
      </c>
      <c r="D5465" t="b">
        <f t="shared" si="100"/>
        <v>0</v>
      </c>
      <c r="E5465" t="b">
        <f t="shared" si="101"/>
        <v>0</v>
      </c>
      <c r="F5465" t="b">
        <f t="shared" si="102"/>
        <v>0</v>
      </c>
      <c r="G5465" t="b">
        <f t="shared" si="103"/>
        <v>0</v>
      </c>
      <c r="H5465" t="b">
        <f t="shared" si="104"/>
        <v>1</v>
      </c>
      <c r="I5465" t="b">
        <f t="shared" si="105"/>
        <v>0</v>
      </c>
      <c r="J5465" t="b">
        <f t="shared" si="106"/>
        <v>0</v>
      </c>
      <c r="L5465">
        <f t="shared" si="107"/>
        <v>7</v>
      </c>
    </row>
    <row r="5466" spans="1:12" x14ac:dyDescent="0.3">
      <c r="A5466" t="s">
        <v>727</v>
      </c>
      <c r="B5466" s="9" t="s">
        <v>818</v>
      </c>
      <c r="C5466" s="9" t="s">
        <v>38</v>
      </c>
      <c r="D5466" t="b">
        <f t="shared" si="100"/>
        <v>0</v>
      </c>
      <c r="E5466" t="b">
        <f t="shared" si="101"/>
        <v>0</v>
      </c>
      <c r="F5466" t="b">
        <f t="shared" si="102"/>
        <v>0</v>
      </c>
      <c r="G5466" t="b">
        <f t="shared" si="103"/>
        <v>0</v>
      </c>
      <c r="H5466" t="b">
        <f t="shared" si="104"/>
        <v>0</v>
      </c>
      <c r="I5466" t="b">
        <f t="shared" si="105"/>
        <v>0</v>
      </c>
      <c r="J5466" t="b">
        <f t="shared" si="106"/>
        <v>0</v>
      </c>
      <c r="L5466">
        <f t="shared" si="107"/>
        <v>7</v>
      </c>
    </row>
    <row r="5467" spans="1:12" x14ac:dyDescent="0.3">
      <c r="A5467" t="s">
        <v>727</v>
      </c>
      <c r="B5467" s="9" t="s">
        <v>819</v>
      </c>
      <c r="C5467" s="9" t="s">
        <v>133</v>
      </c>
      <c r="D5467" t="b">
        <f t="shared" si="100"/>
        <v>0</v>
      </c>
      <c r="E5467" t="b">
        <f t="shared" si="101"/>
        <v>0</v>
      </c>
      <c r="F5467" t="b">
        <f t="shared" si="102"/>
        <v>0</v>
      </c>
      <c r="G5467" t="b">
        <f t="shared" si="103"/>
        <v>0</v>
      </c>
      <c r="H5467" t="b">
        <f t="shared" si="104"/>
        <v>0</v>
      </c>
      <c r="I5467" t="b">
        <f t="shared" si="105"/>
        <v>0</v>
      </c>
      <c r="J5467" t="b">
        <f t="shared" si="106"/>
        <v>0</v>
      </c>
      <c r="L5467">
        <f t="shared" si="107"/>
        <v>7</v>
      </c>
    </row>
    <row r="5468" spans="1:12" x14ac:dyDescent="0.3">
      <c r="A5468" t="s">
        <v>727</v>
      </c>
      <c r="B5468" s="9"/>
      <c r="C5468" s="9"/>
      <c r="D5468" t="b">
        <f t="shared" si="100"/>
        <v>0</v>
      </c>
      <c r="E5468" t="b">
        <f t="shared" si="101"/>
        <v>0</v>
      </c>
      <c r="F5468" t="b">
        <f t="shared" si="102"/>
        <v>0</v>
      </c>
      <c r="G5468" t="b">
        <f t="shared" si="103"/>
        <v>0</v>
      </c>
      <c r="H5468" t="b">
        <f t="shared" si="104"/>
        <v>0</v>
      </c>
      <c r="I5468" t="b">
        <f t="shared" si="105"/>
        <v>0</v>
      </c>
      <c r="J5468" t="b">
        <f t="shared" si="106"/>
        <v>0</v>
      </c>
      <c r="L5468">
        <f t="shared" si="107"/>
        <v>7</v>
      </c>
    </row>
    <row r="5469" spans="1:12" x14ac:dyDescent="0.3">
      <c r="A5469" t="s">
        <v>727</v>
      </c>
      <c r="B5469" s="9" t="s">
        <v>734</v>
      </c>
      <c r="C5469" s="9" t="s">
        <v>133</v>
      </c>
      <c r="D5469" t="b">
        <f t="shared" si="100"/>
        <v>0</v>
      </c>
      <c r="E5469" t="b">
        <f t="shared" si="101"/>
        <v>0</v>
      </c>
      <c r="F5469" t="b">
        <f t="shared" si="102"/>
        <v>0</v>
      </c>
      <c r="G5469" t="b">
        <f t="shared" si="103"/>
        <v>0</v>
      </c>
      <c r="H5469" t="b">
        <f t="shared" si="104"/>
        <v>0</v>
      </c>
      <c r="I5469" t="b">
        <f t="shared" si="105"/>
        <v>0</v>
      </c>
      <c r="J5469" t="b">
        <f t="shared" si="106"/>
        <v>0</v>
      </c>
      <c r="L5469">
        <f t="shared" si="107"/>
        <v>7</v>
      </c>
    </row>
    <row r="5470" spans="1:12" x14ac:dyDescent="0.3">
      <c r="A5470" t="s">
        <v>727</v>
      </c>
      <c r="B5470" s="9" t="s">
        <v>737</v>
      </c>
      <c r="C5470" s="9" t="s">
        <v>166</v>
      </c>
      <c r="D5470" t="b">
        <f t="shared" si="100"/>
        <v>0</v>
      </c>
      <c r="E5470" t="b">
        <f t="shared" si="101"/>
        <v>0</v>
      </c>
      <c r="F5470" t="b">
        <f t="shared" si="102"/>
        <v>0</v>
      </c>
      <c r="G5470" t="b">
        <f t="shared" si="103"/>
        <v>0</v>
      </c>
      <c r="H5470" t="b">
        <f t="shared" si="104"/>
        <v>0</v>
      </c>
      <c r="I5470" t="b">
        <f t="shared" si="105"/>
        <v>0</v>
      </c>
      <c r="J5470" t="b">
        <f t="shared" si="106"/>
        <v>0</v>
      </c>
      <c r="L5470">
        <f t="shared" si="107"/>
        <v>7</v>
      </c>
    </row>
    <row r="5471" spans="1:12" x14ac:dyDescent="0.3">
      <c r="A5471" t="s">
        <v>727</v>
      </c>
      <c r="B5471" s="9" t="s">
        <v>803</v>
      </c>
      <c r="C5471" s="9"/>
      <c r="D5471" t="b">
        <f t="shared" si="100"/>
        <v>0</v>
      </c>
      <c r="E5471" t="b">
        <f t="shared" si="101"/>
        <v>0</v>
      </c>
      <c r="F5471" t="b">
        <f t="shared" si="102"/>
        <v>0</v>
      </c>
      <c r="G5471" t="b">
        <f t="shared" si="103"/>
        <v>0</v>
      </c>
      <c r="H5471" t="b">
        <f t="shared" si="104"/>
        <v>0</v>
      </c>
      <c r="I5471" t="b">
        <f t="shared" si="105"/>
        <v>0</v>
      </c>
      <c r="J5471" t="b">
        <f t="shared" si="106"/>
        <v>0</v>
      </c>
      <c r="L5471">
        <f t="shared" si="107"/>
        <v>7</v>
      </c>
    </row>
    <row r="5472" spans="1:12" x14ac:dyDescent="0.3">
      <c r="A5472" t="s">
        <v>727</v>
      </c>
      <c r="B5472" s="9" t="s">
        <v>806</v>
      </c>
      <c r="C5472" s="9" t="s">
        <v>135</v>
      </c>
      <c r="D5472" t="b">
        <f t="shared" si="100"/>
        <v>0</v>
      </c>
      <c r="E5472" t="b">
        <f t="shared" si="101"/>
        <v>0</v>
      </c>
      <c r="F5472" t="b">
        <f t="shared" si="102"/>
        <v>0</v>
      </c>
      <c r="G5472" t="b">
        <f t="shared" si="103"/>
        <v>0</v>
      </c>
      <c r="H5472" t="b">
        <f t="shared" si="104"/>
        <v>0</v>
      </c>
      <c r="I5472" t="b">
        <f t="shared" si="105"/>
        <v>0</v>
      </c>
      <c r="J5472" t="b">
        <f t="shared" si="106"/>
        <v>0</v>
      </c>
      <c r="L5472">
        <f t="shared" si="107"/>
        <v>7</v>
      </c>
    </row>
    <row r="5473" spans="1:12" x14ac:dyDescent="0.3">
      <c r="A5473" t="s">
        <v>727</v>
      </c>
      <c r="B5473" s="9" t="s">
        <v>787</v>
      </c>
      <c r="C5473" s="9" t="s">
        <v>166</v>
      </c>
      <c r="D5473" t="b">
        <f t="shared" si="100"/>
        <v>0</v>
      </c>
      <c r="E5473" t="b">
        <f t="shared" si="101"/>
        <v>0</v>
      </c>
      <c r="F5473" t="b">
        <f t="shared" si="102"/>
        <v>0</v>
      </c>
      <c r="G5473" t="b">
        <f t="shared" si="103"/>
        <v>0</v>
      </c>
      <c r="H5473" t="b">
        <f t="shared" si="104"/>
        <v>0</v>
      </c>
      <c r="I5473" t="b">
        <f t="shared" si="105"/>
        <v>0</v>
      </c>
      <c r="J5473" t="b">
        <f t="shared" si="106"/>
        <v>0</v>
      </c>
      <c r="L5473">
        <f t="shared" si="107"/>
        <v>7</v>
      </c>
    </row>
    <row r="5474" spans="1:12" x14ac:dyDescent="0.3">
      <c r="A5474" t="s">
        <v>727</v>
      </c>
      <c r="B5474" s="9" t="s">
        <v>758</v>
      </c>
      <c r="C5474" s="9" t="s">
        <v>133</v>
      </c>
      <c r="D5474" t="b">
        <f t="shared" si="100"/>
        <v>0</v>
      </c>
      <c r="E5474" t="b">
        <f t="shared" si="101"/>
        <v>0</v>
      </c>
      <c r="F5474" t="b">
        <f t="shared" si="102"/>
        <v>0</v>
      </c>
      <c r="G5474" t="b">
        <f t="shared" si="103"/>
        <v>0</v>
      </c>
      <c r="H5474" t="b">
        <f t="shared" si="104"/>
        <v>0</v>
      </c>
      <c r="I5474" t="b">
        <f t="shared" si="105"/>
        <v>0</v>
      </c>
      <c r="J5474" t="b">
        <f t="shared" si="106"/>
        <v>0</v>
      </c>
      <c r="L5474">
        <f t="shared" si="107"/>
        <v>7</v>
      </c>
    </row>
    <row r="5475" spans="1:12" x14ac:dyDescent="0.3">
      <c r="A5475" t="s">
        <v>727</v>
      </c>
      <c r="B5475" s="9"/>
      <c r="C5475" s="9" t="s">
        <v>52</v>
      </c>
      <c r="D5475" t="b">
        <f t="shared" si="100"/>
        <v>0</v>
      </c>
      <c r="E5475" t="b">
        <f t="shared" si="101"/>
        <v>0</v>
      </c>
      <c r="F5475" t="b">
        <f t="shared" si="102"/>
        <v>0</v>
      </c>
      <c r="G5475" t="b">
        <f t="shared" si="103"/>
        <v>0</v>
      </c>
      <c r="H5475" t="b">
        <f t="shared" si="104"/>
        <v>0</v>
      </c>
      <c r="I5475" t="b">
        <f t="shared" si="105"/>
        <v>0</v>
      </c>
      <c r="J5475" t="b">
        <f t="shared" si="106"/>
        <v>0</v>
      </c>
      <c r="L5475">
        <f t="shared" si="107"/>
        <v>7</v>
      </c>
    </row>
    <row r="5476" spans="1:12" x14ac:dyDescent="0.3">
      <c r="A5476" t="s">
        <v>727</v>
      </c>
      <c r="B5476" s="9" t="s">
        <v>737</v>
      </c>
      <c r="C5476" s="9" t="s">
        <v>166</v>
      </c>
      <c r="D5476" t="b">
        <f t="shared" si="100"/>
        <v>0</v>
      </c>
      <c r="E5476" t="b">
        <f t="shared" si="101"/>
        <v>0</v>
      </c>
      <c r="F5476" t="b">
        <f t="shared" si="102"/>
        <v>0</v>
      </c>
      <c r="G5476" t="b">
        <f t="shared" si="103"/>
        <v>0</v>
      </c>
      <c r="H5476" t="b">
        <f t="shared" si="104"/>
        <v>0</v>
      </c>
      <c r="I5476" t="b">
        <f t="shared" si="105"/>
        <v>0</v>
      </c>
      <c r="J5476" t="b">
        <f t="shared" si="106"/>
        <v>0</v>
      </c>
      <c r="L5476">
        <f t="shared" si="107"/>
        <v>7</v>
      </c>
    </row>
    <row r="5477" spans="1:12" x14ac:dyDescent="0.3">
      <c r="A5477" t="s">
        <v>727</v>
      </c>
      <c r="B5477" s="9" t="s">
        <v>735</v>
      </c>
      <c r="C5477" s="9" t="s">
        <v>736</v>
      </c>
      <c r="D5477" t="b">
        <f t="shared" si="100"/>
        <v>0</v>
      </c>
      <c r="E5477" t="b">
        <f t="shared" si="101"/>
        <v>0</v>
      </c>
      <c r="F5477" t="b">
        <f t="shared" si="102"/>
        <v>0</v>
      </c>
      <c r="G5477" t="b">
        <f t="shared" si="103"/>
        <v>0</v>
      </c>
      <c r="H5477" t="b">
        <f t="shared" si="104"/>
        <v>0</v>
      </c>
      <c r="I5477" t="b">
        <f t="shared" si="105"/>
        <v>0</v>
      </c>
      <c r="J5477" t="b">
        <f t="shared" si="106"/>
        <v>0</v>
      </c>
      <c r="L5477">
        <f t="shared" si="107"/>
        <v>7</v>
      </c>
    </row>
    <row r="5478" spans="1:12" x14ac:dyDescent="0.3">
      <c r="A5478" t="s">
        <v>727</v>
      </c>
      <c r="B5478" s="9" t="s">
        <v>758</v>
      </c>
      <c r="C5478" s="9" t="s">
        <v>133</v>
      </c>
      <c r="D5478" t="b">
        <f t="shared" si="100"/>
        <v>0</v>
      </c>
      <c r="E5478" t="b">
        <f t="shared" si="101"/>
        <v>0</v>
      </c>
      <c r="F5478" t="b">
        <f t="shared" si="102"/>
        <v>0</v>
      </c>
      <c r="G5478" t="b">
        <f t="shared" si="103"/>
        <v>0</v>
      </c>
      <c r="H5478" t="b">
        <f t="shared" si="104"/>
        <v>0</v>
      </c>
      <c r="I5478" t="b">
        <f t="shared" si="105"/>
        <v>0</v>
      </c>
      <c r="J5478" t="b">
        <f t="shared" si="106"/>
        <v>0</v>
      </c>
      <c r="L5478">
        <f t="shared" si="107"/>
        <v>7</v>
      </c>
    </row>
    <row r="5479" spans="1:12" x14ac:dyDescent="0.3">
      <c r="A5479" t="s">
        <v>727</v>
      </c>
      <c r="B5479" s="9" t="s">
        <v>737</v>
      </c>
      <c r="C5479" s="9" t="s">
        <v>166</v>
      </c>
      <c r="D5479" t="b">
        <f t="shared" si="100"/>
        <v>0</v>
      </c>
      <c r="E5479" t="b">
        <f t="shared" si="101"/>
        <v>0</v>
      </c>
      <c r="F5479" t="b">
        <f t="shared" si="102"/>
        <v>0</v>
      </c>
      <c r="G5479" t="b">
        <f t="shared" si="103"/>
        <v>0</v>
      </c>
      <c r="H5479" t="b">
        <f t="shared" si="104"/>
        <v>0</v>
      </c>
      <c r="I5479" t="b">
        <f t="shared" si="105"/>
        <v>0</v>
      </c>
      <c r="J5479" t="b">
        <f t="shared" si="106"/>
        <v>0</v>
      </c>
      <c r="L5479">
        <f t="shared" si="107"/>
        <v>7</v>
      </c>
    </row>
    <row r="5480" spans="1:12" x14ac:dyDescent="0.3">
      <c r="A5480" t="s">
        <v>727</v>
      </c>
      <c r="B5480" s="9" t="s">
        <v>770</v>
      </c>
      <c r="C5480" s="9" t="s">
        <v>125</v>
      </c>
      <c r="D5480" t="b">
        <f t="shared" si="100"/>
        <v>0</v>
      </c>
      <c r="E5480" t="b">
        <f t="shared" si="101"/>
        <v>0</v>
      </c>
      <c r="F5480" t="b">
        <f t="shared" si="102"/>
        <v>0</v>
      </c>
      <c r="G5480" t="b">
        <f t="shared" si="103"/>
        <v>0</v>
      </c>
      <c r="H5480" t="b">
        <f t="shared" si="104"/>
        <v>0</v>
      </c>
      <c r="I5480" t="b">
        <f t="shared" si="105"/>
        <v>0</v>
      </c>
      <c r="J5480" t="b">
        <f t="shared" si="106"/>
        <v>0</v>
      </c>
      <c r="L5480">
        <f t="shared" si="107"/>
        <v>7</v>
      </c>
    </row>
    <row r="5481" spans="1:12" x14ac:dyDescent="0.3">
      <c r="A5481" t="s">
        <v>727</v>
      </c>
      <c r="B5481" s="9" t="s">
        <v>814</v>
      </c>
      <c r="C5481" s="9" t="s">
        <v>135</v>
      </c>
      <c r="D5481" t="b">
        <f t="shared" si="100"/>
        <v>0</v>
      </c>
      <c r="E5481" t="b">
        <f t="shared" si="101"/>
        <v>0</v>
      </c>
      <c r="F5481" t="b">
        <f t="shared" si="102"/>
        <v>0</v>
      </c>
      <c r="G5481" t="b">
        <f t="shared" si="103"/>
        <v>0</v>
      </c>
      <c r="H5481" t="b">
        <f t="shared" si="104"/>
        <v>0</v>
      </c>
      <c r="I5481" t="b">
        <f t="shared" si="105"/>
        <v>0</v>
      </c>
      <c r="J5481" t="b">
        <f t="shared" si="106"/>
        <v>0</v>
      </c>
      <c r="L5481">
        <f t="shared" si="107"/>
        <v>7</v>
      </c>
    </row>
    <row r="5482" spans="1:12" x14ac:dyDescent="0.3">
      <c r="A5482" t="s">
        <v>727</v>
      </c>
      <c r="B5482" s="9" t="s">
        <v>820</v>
      </c>
      <c r="C5482" s="9" t="s">
        <v>133</v>
      </c>
      <c r="D5482" t="b">
        <f t="shared" si="100"/>
        <v>0</v>
      </c>
      <c r="E5482" t="b">
        <f t="shared" si="101"/>
        <v>0</v>
      </c>
      <c r="F5482" t="b">
        <f t="shared" si="102"/>
        <v>0</v>
      </c>
      <c r="G5482" t="b">
        <f t="shared" si="103"/>
        <v>0</v>
      </c>
      <c r="H5482" t="b">
        <f t="shared" si="104"/>
        <v>0</v>
      </c>
      <c r="I5482" t="b">
        <f t="shared" si="105"/>
        <v>1</v>
      </c>
      <c r="J5482" t="b">
        <f t="shared" si="106"/>
        <v>0</v>
      </c>
      <c r="L5482">
        <f t="shared" si="107"/>
        <v>6</v>
      </c>
    </row>
    <row r="5483" spans="1:12" x14ac:dyDescent="0.3">
      <c r="A5483" t="s">
        <v>727</v>
      </c>
      <c r="B5483" s="9" t="s">
        <v>777</v>
      </c>
      <c r="C5483" s="9" t="s">
        <v>111</v>
      </c>
      <c r="D5483" t="b">
        <f t="shared" si="100"/>
        <v>0</v>
      </c>
      <c r="E5483" t="b">
        <f t="shared" si="101"/>
        <v>0</v>
      </c>
      <c r="F5483" t="b">
        <f t="shared" si="102"/>
        <v>0</v>
      </c>
      <c r="G5483" t="b">
        <f t="shared" si="103"/>
        <v>0</v>
      </c>
      <c r="H5483" t="b">
        <f t="shared" si="104"/>
        <v>0</v>
      </c>
      <c r="I5483" t="b">
        <f t="shared" si="105"/>
        <v>0</v>
      </c>
      <c r="J5483" t="b">
        <f t="shared" si="106"/>
        <v>0</v>
      </c>
      <c r="L5483">
        <f t="shared" si="107"/>
        <v>7</v>
      </c>
    </row>
    <row r="5484" spans="1:12" x14ac:dyDescent="0.3">
      <c r="A5484" t="s">
        <v>727</v>
      </c>
      <c r="B5484" s="9" t="s">
        <v>778</v>
      </c>
      <c r="C5484" s="9" t="s">
        <v>133</v>
      </c>
      <c r="D5484" t="b">
        <f t="shared" si="100"/>
        <v>0</v>
      </c>
      <c r="E5484" t="b">
        <f t="shared" si="101"/>
        <v>0</v>
      </c>
      <c r="F5484" t="b">
        <f t="shared" si="102"/>
        <v>0</v>
      </c>
      <c r="G5484" t="b">
        <f t="shared" si="103"/>
        <v>0</v>
      </c>
      <c r="H5484" t="b">
        <f t="shared" si="104"/>
        <v>0</v>
      </c>
      <c r="I5484" t="b">
        <f t="shared" si="105"/>
        <v>0</v>
      </c>
      <c r="J5484" t="b">
        <f t="shared" si="106"/>
        <v>0</v>
      </c>
      <c r="L5484">
        <f t="shared" si="107"/>
        <v>7</v>
      </c>
    </row>
    <row r="5485" spans="1:12" x14ac:dyDescent="0.3">
      <c r="A5485" t="s">
        <v>727</v>
      </c>
      <c r="B5485" s="9" t="s">
        <v>791</v>
      </c>
      <c r="C5485" s="9" t="s">
        <v>133</v>
      </c>
      <c r="D5485" t="b">
        <f t="shared" si="100"/>
        <v>0</v>
      </c>
      <c r="E5485" t="b">
        <f t="shared" si="101"/>
        <v>0</v>
      </c>
      <c r="F5485" t="b">
        <f t="shared" si="102"/>
        <v>0</v>
      </c>
      <c r="G5485" t="b">
        <f t="shared" si="103"/>
        <v>0</v>
      </c>
      <c r="H5485" t="b">
        <f t="shared" si="104"/>
        <v>0</v>
      </c>
      <c r="I5485" t="b">
        <f t="shared" si="105"/>
        <v>0</v>
      </c>
      <c r="J5485" t="b">
        <f t="shared" si="106"/>
        <v>0</v>
      </c>
      <c r="L5485">
        <f t="shared" si="107"/>
        <v>7</v>
      </c>
    </row>
    <row r="5486" spans="1:12" x14ac:dyDescent="0.3">
      <c r="A5486" t="s">
        <v>727</v>
      </c>
      <c r="B5486" s="9" t="s">
        <v>821</v>
      </c>
      <c r="C5486" s="9" t="s">
        <v>111</v>
      </c>
      <c r="D5486" t="b">
        <f t="shared" si="100"/>
        <v>0</v>
      </c>
      <c r="E5486" t="b">
        <f t="shared" si="101"/>
        <v>0</v>
      </c>
      <c r="F5486" t="b">
        <f t="shared" si="102"/>
        <v>0</v>
      </c>
      <c r="G5486" t="b">
        <f t="shared" si="103"/>
        <v>0</v>
      </c>
      <c r="H5486" t="b">
        <f t="shared" si="104"/>
        <v>0</v>
      </c>
      <c r="I5486" t="b">
        <f t="shared" si="105"/>
        <v>0</v>
      </c>
      <c r="J5486" t="b">
        <f t="shared" si="106"/>
        <v>0</v>
      </c>
      <c r="L5486">
        <f t="shared" si="107"/>
        <v>7</v>
      </c>
    </row>
    <row r="5487" spans="1:12" x14ac:dyDescent="0.3">
      <c r="A5487" t="s">
        <v>727</v>
      </c>
      <c r="B5487" s="9" t="s">
        <v>793</v>
      </c>
      <c r="C5487" s="9" t="s">
        <v>135</v>
      </c>
      <c r="D5487" t="b">
        <f t="shared" si="100"/>
        <v>0</v>
      </c>
      <c r="E5487" t="b">
        <f t="shared" si="101"/>
        <v>0</v>
      </c>
      <c r="F5487" t="b">
        <f t="shared" si="102"/>
        <v>0</v>
      </c>
      <c r="G5487" t="b">
        <f t="shared" si="103"/>
        <v>0</v>
      </c>
      <c r="H5487" t="b">
        <f t="shared" si="104"/>
        <v>0</v>
      </c>
      <c r="I5487" t="b">
        <f t="shared" si="105"/>
        <v>0</v>
      </c>
      <c r="J5487" t="b">
        <f t="shared" si="106"/>
        <v>0</v>
      </c>
      <c r="L5487">
        <f t="shared" si="107"/>
        <v>7</v>
      </c>
    </row>
    <row r="5488" spans="1:12" x14ac:dyDescent="0.3">
      <c r="A5488" t="s">
        <v>727</v>
      </c>
      <c r="B5488" s="9"/>
      <c r="C5488" s="9" t="s">
        <v>52</v>
      </c>
      <c r="D5488" t="b">
        <f t="shared" si="100"/>
        <v>0</v>
      </c>
      <c r="E5488" t="b">
        <f t="shared" si="101"/>
        <v>0</v>
      </c>
      <c r="F5488" t="b">
        <f t="shared" si="102"/>
        <v>0</v>
      </c>
      <c r="G5488" t="b">
        <f t="shared" si="103"/>
        <v>0</v>
      </c>
      <c r="H5488" t="b">
        <f t="shared" si="104"/>
        <v>0</v>
      </c>
      <c r="I5488" t="b">
        <f t="shared" si="105"/>
        <v>0</v>
      </c>
      <c r="J5488" t="b">
        <f t="shared" si="106"/>
        <v>0</v>
      </c>
      <c r="L5488">
        <f t="shared" si="107"/>
        <v>7</v>
      </c>
    </row>
    <row r="5489" spans="1:12" x14ac:dyDescent="0.3">
      <c r="A5489" t="s">
        <v>727</v>
      </c>
      <c r="B5489" s="9" t="s">
        <v>782</v>
      </c>
      <c r="C5489" s="9" t="s">
        <v>160</v>
      </c>
      <c r="D5489" t="b">
        <f t="shared" si="100"/>
        <v>0</v>
      </c>
      <c r="E5489" t="b">
        <f t="shared" si="101"/>
        <v>0</v>
      </c>
      <c r="F5489" t="b">
        <f t="shared" si="102"/>
        <v>0</v>
      </c>
      <c r="G5489" t="b">
        <f t="shared" si="103"/>
        <v>0</v>
      </c>
      <c r="H5489" t="b">
        <f t="shared" si="104"/>
        <v>0</v>
      </c>
      <c r="I5489" t="b">
        <f t="shared" si="105"/>
        <v>1</v>
      </c>
      <c r="J5489" t="b">
        <f t="shared" si="106"/>
        <v>0</v>
      </c>
      <c r="L5489">
        <f t="shared" si="107"/>
        <v>6</v>
      </c>
    </row>
    <row r="5490" spans="1:12" x14ac:dyDescent="0.3">
      <c r="A5490" t="s">
        <v>727</v>
      </c>
      <c r="B5490" s="9" t="s">
        <v>783</v>
      </c>
      <c r="C5490" s="9" t="s">
        <v>133</v>
      </c>
      <c r="D5490" t="b">
        <f t="shared" si="100"/>
        <v>0</v>
      </c>
      <c r="E5490" t="b">
        <f t="shared" si="101"/>
        <v>0</v>
      </c>
      <c r="F5490" t="b">
        <f t="shared" si="102"/>
        <v>0</v>
      </c>
      <c r="G5490" t="b">
        <f t="shared" si="103"/>
        <v>0</v>
      </c>
      <c r="H5490" t="b">
        <f t="shared" si="104"/>
        <v>0</v>
      </c>
      <c r="I5490" t="b">
        <f t="shared" si="105"/>
        <v>0</v>
      </c>
      <c r="J5490" t="b">
        <f t="shared" si="106"/>
        <v>0</v>
      </c>
      <c r="L5490">
        <f t="shared" si="107"/>
        <v>7</v>
      </c>
    </row>
    <row r="5491" spans="1:12" x14ac:dyDescent="0.3">
      <c r="A5491" t="s">
        <v>727</v>
      </c>
      <c r="B5491" s="9" t="s">
        <v>786</v>
      </c>
      <c r="C5491" s="9" t="s">
        <v>133</v>
      </c>
      <c r="D5491" t="b">
        <f t="shared" si="100"/>
        <v>0</v>
      </c>
      <c r="E5491" t="b">
        <f t="shared" si="101"/>
        <v>0</v>
      </c>
      <c r="F5491" t="b">
        <f t="shared" si="102"/>
        <v>0</v>
      </c>
      <c r="G5491" t="b">
        <f t="shared" si="103"/>
        <v>0</v>
      </c>
      <c r="H5491" t="b">
        <f t="shared" si="104"/>
        <v>0</v>
      </c>
      <c r="I5491" t="b">
        <f t="shared" si="105"/>
        <v>0</v>
      </c>
      <c r="J5491" t="b">
        <f t="shared" si="106"/>
        <v>0</v>
      </c>
      <c r="L5491">
        <f t="shared" si="107"/>
        <v>7</v>
      </c>
    </row>
    <row r="5492" spans="1:12" x14ac:dyDescent="0.3">
      <c r="A5492" t="s">
        <v>727</v>
      </c>
      <c r="B5492" s="9" t="s">
        <v>789</v>
      </c>
      <c r="C5492" s="9" t="s">
        <v>135</v>
      </c>
      <c r="D5492" t="b">
        <f t="shared" si="100"/>
        <v>0</v>
      </c>
      <c r="E5492" t="b">
        <f t="shared" si="101"/>
        <v>0</v>
      </c>
      <c r="F5492" t="b">
        <f t="shared" si="102"/>
        <v>0</v>
      </c>
      <c r="G5492" t="b">
        <f t="shared" si="103"/>
        <v>0</v>
      </c>
      <c r="H5492" t="b">
        <f t="shared" si="104"/>
        <v>0</v>
      </c>
      <c r="I5492" t="b">
        <f t="shared" si="105"/>
        <v>0</v>
      </c>
      <c r="J5492" t="b">
        <f t="shared" si="106"/>
        <v>0</v>
      </c>
      <c r="L5492">
        <f t="shared" si="107"/>
        <v>7</v>
      </c>
    </row>
    <row r="5493" spans="1:12" x14ac:dyDescent="0.3">
      <c r="A5493" t="s">
        <v>727</v>
      </c>
      <c r="B5493" s="9"/>
      <c r="C5493" s="9"/>
      <c r="D5493" t="b">
        <f t="shared" si="100"/>
        <v>0</v>
      </c>
      <c r="E5493" t="b">
        <f t="shared" si="101"/>
        <v>0</v>
      </c>
      <c r="F5493" t="b">
        <f t="shared" si="102"/>
        <v>0</v>
      </c>
      <c r="G5493" t="b">
        <f t="shared" si="103"/>
        <v>0</v>
      </c>
      <c r="H5493" t="b">
        <f t="shared" si="104"/>
        <v>0</v>
      </c>
      <c r="I5493" t="b">
        <f t="shared" si="105"/>
        <v>0</v>
      </c>
      <c r="J5493" t="b">
        <f t="shared" si="106"/>
        <v>0</v>
      </c>
      <c r="L5493">
        <f t="shared" si="107"/>
        <v>7</v>
      </c>
    </row>
    <row r="5494" spans="1:12" x14ac:dyDescent="0.3">
      <c r="A5494" t="s">
        <v>727</v>
      </c>
      <c r="B5494" s="9" t="s">
        <v>794</v>
      </c>
      <c r="C5494" s="9" t="s">
        <v>133</v>
      </c>
      <c r="D5494" t="b">
        <f t="shared" si="100"/>
        <v>0</v>
      </c>
      <c r="E5494" t="b">
        <f t="shared" si="101"/>
        <v>0</v>
      </c>
      <c r="F5494" t="b">
        <f t="shared" si="102"/>
        <v>0</v>
      </c>
      <c r="G5494" t="b">
        <f t="shared" si="103"/>
        <v>0</v>
      </c>
      <c r="H5494" t="b">
        <f t="shared" si="104"/>
        <v>0</v>
      </c>
      <c r="I5494" t="b">
        <f t="shared" si="105"/>
        <v>0</v>
      </c>
      <c r="J5494" t="b">
        <f t="shared" si="106"/>
        <v>0</v>
      </c>
      <c r="L5494">
        <f t="shared" si="107"/>
        <v>7</v>
      </c>
    </row>
    <row r="5495" spans="1:12" x14ac:dyDescent="0.3">
      <c r="A5495" t="s">
        <v>727</v>
      </c>
      <c r="B5495" s="9" t="s">
        <v>799</v>
      </c>
      <c r="C5495" s="9" t="s">
        <v>133</v>
      </c>
      <c r="D5495" t="b">
        <f t="shared" si="100"/>
        <v>0</v>
      </c>
      <c r="E5495" t="b">
        <f t="shared" si="101"/>
        <v>0</v>
      </c>
      <c r="F5495" t="b">
        <f t="shared" si="102"/>
        <v>0</v>
      </c>
      <c r="G5495" t="b">
        <f t="shared" si="103"/>
        <v>0</v>
      </c>
      <c r="H5495" t="b">
        <f t="shared" si="104"/>
        <v>0</v>
      </c>
      <c r="I5495" t="b">
        <f t="shared" si="105"/>
        <v>0</v>
      </c>
      <c r="J5495" t="b">
        <f t="shared" si="106"/>
        <v>0</v>
      </c>
      <c r="L5495">
        <f t="shared" si="107"/>
        <v>7</v>
      </c>
    </row>
    <row r="5496" spans="1:12" x14ac:dyDescent="0.3">
      <c r="A5496" t="s">
        <v>727</v>
      </c>
      <c r="B5496" s="9" t="s">
        <v>800</v>
      </c>
      <c r="C5496" s="9" t="s">
        <v>133</v>
      </c>
      <c r="D5496" t="b">
        <f t="shared" si="100"/>
        <v>0</v>
      </c>
      <c r="E5496" t="b">
        <f t="shared" si="101"/>
        <v>0</v>
      </c>
      <c r="F5496" t="b">
        <f t="shared" si="102"/>
        <v>0</v>
      </c>
      <c r="G5496" t="b">
        <f t="shared" si="103"/>
        <v>0</v>
      </c>
      <c r="H5496" t="b">
        <f t="shared" si="104"/>
        <v>0</v>
      </c>
      <c r="I5496" t="b">
        <f t="shared" si="105"/>
        <v>0</v>
      </c>
      <c r="J5496" t="b">
        <f t="shared" si="106"/>
        <v>0</v>
      </c>
      <c r="L5496">
        <f t="shared" si="107"/>
        <v>7</v>
      </c>
    </row>
    <row r="5497" spans="1:12" x14ac:dyDescent="0.3">
      <c r="A5497" t="s">
        <v>727</v>
      </c>
      <c r="B5497" s="9" t="s">
        <v>801</v>
      </c>
      <c r="C5497" s="9" t="s">
        <v>133</v>
      </c>
      <c r="D5497" t="b">
        <f t="shared" si="100"/>
        <v>0</v>
      </c>
      <c r="E5497" t="b">
        <f t="shared" si="101"/>
        <v>0</v>
      </c>
      <c r="F5497" t="b">
        <f t="shared" si="102"/>
        <v>0</v>
      </c>
      <c r="G5497" t="b">
        <f t="shared" si="103"/>
        <v>0</v>
      </c>
      <c r="H5497" t="b">
        <f t="shared" si="104"/>
        <v>0</v>
      </c>
      <c r="I5497" t="b">
        <f t="shared" si="105"/>
        <v>0</v>
      </c>
      <c r="J5497" t="b">
        <f t="shared" si="106"/>
        <v>0</v>
      </c>
      <c r="L5497">
        <f t="shared" si="107"/>
        <v>7</v>
      </c>
    </row>
    <row r="5498" spans="1:12" x14ac:dyDescent="0.3">
      <c r="A5498" t="s">
        <v>727</v>
      </c>
      <c r="B5498" s="9"/>
      <c r="C5498" s="9" t="s">
        <v>52</v>
      </c>
      <c r="D5498" t="b">
        <f t="shared" si="100"/>
        <v>0</v>
      </c>
      <c r="E5498" t="b">
        <f t="shared" si="101"/>
        <v>0</v>
      </c>
      <c r="F5498" t="b">
        <f t="shared" si="102"/>
        <v>0</v>
      </c>
      <c r="G5498" t="b">
        <f t="shared" si="103"/>
        <v>0</v>
      </c>
      <c r="H5498" t="b">
        <f t="shared" si="104"/>
        <v>0</v>
      </c>
      <c r="I5498" t="b">
        <f t="shared" si="105"/>
        <v>0</v>
      </c>
      <c r="J5498" t="b">
        <f t="shared" si="106"/>
        <v>0</v>
      </c>
      <c r="L5498">
        <f t="shared" si="107"/>
        <v>7</v>
      </c>
    </row>
    <row r="5499" spans="1:12" x14ac:dyDescent="0.3">
      <c r="A5499" t="s">
        <v>727</v>
      </c>
      <c r="B5499" s="9" t="s">
        <v>734</v>
      </c>
      <c r="C5499" s="9" t="s">
        <v>133</v>
      </c>
      <c r="D5499" t="b">
        <f t="shared" si="100"/>
        <v>0</v>
      </c>
      <c r="E5499" t="b">
        <f t="shared" si="101"/>
        <v>0</v>
      </c>
      <c r="F5499" t="b">
        <f t="shared" si="102"/>
        <v>0</v>
      </c>
      <c r="G5499" t="b">
        <f t="shared" si="103"/>
        <v>0</v>
      </c>
      <c r="H5499" t="b">
        <f t="shared" si="104"/>
        <v>0</v>
      </c>
      <c r="I5499" t="b">
        <f t="shared" si="105"/>
        <v>0</v>
      </c>
      <c r="J5499" t="b">
        <f t="shared" si="106"/>
        <v>0</v>
      </c>
      <c r="L5499">
        <f t="shared" si="107"/>
        <v>7</v>
      </c>
    </row>
    <row r="5500" spans="1:12" x14ac:dyDescent="0.3">
      <c r="A5500" t="s">
        <v>727</v>
      </c>
      <c r="B5500" s="9" t="s">
        <v>735</v>
      </c>
      <c r="C5500" s="9" t="s">
        <v>736</v>
      </c>
      <c r="D5500" t="b">
        <f t="shared" si="100"/>
        <v>0</v>
      </c>
      <c r="E5500" t="b">
        <f t="shared" si="101"/>
        <v>0</v>
      </c>
      <c r="F5500" t="b">
        <f t="shared" si="102"/>
        <v>0</v>
      </c>
      <c r="G5500" t="b">
        <f t="shared" si="103"/>
        <v>0</v>
      </c>
      <c r="H5500" t="b">
        <f t="shared" si="104"/>
        <v>0</v>
      </c>
      <c r="I5500" t="b">
        <f t="shared" si="105"/>
        <v>0</v>
      </c>
      <c r="J5500" t="b">
        <f t="shared" si="106"/>
        <v>0</v>
      </c>
      <c r="L5500">
        <f t="shared" si="107"/>
        <v>7</v>
      </c>
    </row>
    <row r="5501" spans="1:12" x14ac:dyDescent="0.3">
      <c r="A5501" t="s">
        <v>727</v>
      </c>
      <c r="B5501" s="9" t="s">
        <v>822</v>
      </c>
      <c r="C5501" s="9" t="s">
        <v>38</v>
      </c>
      <c r="D5501" t="b">
        <f t="shared" si="100"/>
        <v>0</v>
      </c>
      <c r="E5501" t="b">
        <f t="shared" si="101"/>
        <v>0</v>
      </c>
      <c r="F5501" t="b">
        <f t="shared" si="102"/>
        <v>0</v>
      </c>
      <c r="G5501" t="b">
        <f t="shared" si="103"/>
        <v>0</v>
      </c>
      <c r="H5501" t="b">
        <f t="shared" si="104"/>
        <v>0</v>
      </c>
      <c r="I5501" t="b">
        <f t="shared" si="105"/>
        <v>0</v>
      </c>
      <c r="J5501" t="b">
        <f t="shared" si="106"/>
        <v>1</v>
      </c>
      <c r="L5501">
        <f t="shared" si="107"/>
        <v>7</v>
      </c>
    </row>
    <row r="5502" spans="1:12" x14ac:dyDescent="0.3">
      <c r="A5502" t="s">
        <v>727</v>
      </c>
      <c r="B5502" s="9" t="s">
        <v>803</v>
      </c>
      <c r="C5502" s="9"/>
      <c r="D5502" t="b">
        <f t="shared" si="100"/>
        <v>0</v>
      </c>
      <c r="E5502" t="b">
        <f t="shared" si="101"/>
        <v>0</v>
      </c>
      <c r="F5502" t="b">
        <f t="shared" si="102"/>
        <v>0</v>
      </c>
      <c r="G5502" t="b">
        <f t="shared" si="103"/>
        <v>0</v>
      </c>
      <c r="H5502" t="b">
        <f t="shared" si="104"/>
        <v>0</v>
      </c>
      <c r="I5502" t="b">
        <f t="shared" si="105"/>
        <v>0</v>
      </c>
      <c r="J5502" t="b">
        <f t="shared" si="106"/>
        <v>0</v>
      </c>
      <c r="L5502">
        <f t="shared" si="107"/>
        <v>7</v>
      </c>
    </row>
    <row r="5503" spans="1:12" x14ac:dyDescent="0.3">
      <c r="A5503" t="s">
        <v>727</v>
      </c>
      <c r="B5503" s="9" t="s">
        <v>758</v>
      </c>
      <c r="C5503" s="9" t="s">
        <v>133</v>
      </c>
      <c r="D5503" t="b">
        <f t="shared" si="100"/>
        <v>0</v>
      </c>
      <c r="E5503" t="b">
        <f t="shared" si="101"/>
        <v>0</v>
      </c>
      <c r="F5503" t="b">
        <f t="shared" si="102"/>
        <v>0</v>
      </c>
      <c r="G5503" t="b">
        <f t="shared" si="103"/>
        <v>0</v>
      </c>
      <c r="H5503" t="b">
        <f t="shared" si="104"/>
        <v>0</v>
      </c>
      <c r="I5503" t="b">
        <f t="shared" si="105"/>
        <v>0</v>
      </c>
      <c r="J5503" t="b">
        <f t="shared" si="106"/>
        <v>0</v>
      </c>
      <c r="L5503">
        <f t="shared" si="107"/>
        <v>7</v>
      </c>
    </row>
    <row r="5504" spans="1:12" x14ac:dyDescent="0.3">
      <c r="A5504" t="s">
        <v>727</v>
      </c>
      <c r="B5504" s="9" t="s">
        <v>814</v>
      </c>
      <c r="C5504" s="9" t="s">
        <v>135</v>
      </c>
      <c r="D5504" t="b">
        <f t="shared" si="100"/>
        <v>0</v>
      </c>
      <c r="E5504" t="b">
        <f t="shared" si="101"/>
        <v>0</v>
      </c>
      <c r="F5504" t="b">
        <f t="shared" si="102"/>
        <v>0</v>
      </c>
      <c r="G5504" t="b">
        <f t="shared" si="103"/>
        <v>0</v>
      </c>
      <c r="H5504" t="b">
        <f t="shared" si="104"/>
        <v>0</v>
      </c>
      <c r="I5504" t="b">
        <f t="shared" si="105"/>
        <v>0</v>
      </c>
      <c r="J5504" t="b">
        <f t="shared" si="106"/>
        <v>0</v>
      </c>
      <c r="L5504">
        <f t="shared" si="107"/>
        <v>7</v>
      </c>
    </row>
    <row r="5505" spans="1:12" x14ac:dyDescent="0.3">
      <c r="A5505" t="s">
        <v>727</v>
      </c>
      <c r="B5505" s="9" t="s">
        <v>770</v>
      </c>
      <c r="C5505" s="9" t="s">
        <v>125</v>
      </c>
      <c r="D5505" t="b">
        <f t="shared" si="100"/>
        <v>0</v>
      </c>
      <c r="E5505" t="b">
        <f t="shared" si="101"/>
        <v>0</v>
      </c>
      <c r="F5505" t="b">
        <f t="shared" si="102"/>
        <v>0</v>
      </c>
      <c r="G5505" t="b">
        <f t="shared" si="103"/>
        <v>0</v>
      </c>
      <c r="H5505" t="b">
        <f t="shared" si="104"/>
        <v>0</v>
      </c>
      <c r="I5505" t="b">
        <f t="shared" si="105"/>
        <v>0</v>
      </c>
      <c r="J5505" t="b">
        <f t="shared" si="106"/>
        <v>0</v>
      </c>
      <c r="L5505">
        <f t="shared" si="107"/>
        <v>7</v>
      </c>
    </row>
    <row r="5506" spans="1:12" x14ac:dyDescent="0.3">
      <c r="A5506" t="s">
        <v>727</v>
      </c>
      <c r="B5506" s="9" t="s">
        <v>777</v>
      </c>
      <c r="C5506" s="9" t="s">
        <v>111</v>
      </c>
      <c r="D5506" t="b">
        <f t="shared" si="100"/>
        <v>0</v>
      </c>
      <c r="E5506" t="b">
        <f t="shared" si="101"/>
        <v>0</v>
      </c>
      <c r="F5506" t="b">
        <f t="shared" si="102"/>
        <v>0</v>
      </c>
      <c r="G5506" t="b">
        <f t="shared" si="103"/>
        <v>0</v>
      </c>
      <c r="H5506" t="b">
        <f t="shared" si="104"/>
        <v>0</v>
      </c>
      <c r="I5506" t="b">
        <f t="shared" si="105"/>
        <v>0</v>
      </c>
      <c r="J5506" t="b">
        <f t="shared" si="106"/>
        <v>0</v>
      </c>
      <c r="L5506">
        <f t="shared" si="107"/>
        <v>7</v>
      </c>
    </row>
    <row r="5507" spans="1:12" x14ac:dyDescent="0.3">
      <c r="A5507" t="s">
        <v>727</v>
      </c>
      <c r="B5507" s="9" t="s">
        <v>778</v>
      </c>
      <c r="C5507" s="9" t="s">
        <v>133</v>
      </c>
      <c r="D5507" t="b">
        <f t="shared" si="100"/>
        <v>0</v>
      </c>
      <c r="E5507" t="b">
        <f t="shared" si="101"/>
        <v>0</v>
      </c>
      <c r="F5507" t="b">
        <f t="shared" si="102"/>
        <v>0</v>
      </c>
      <c r="G5507" t="b">
        <f t="shared" si="103"/>
        <v>0</v>
      </c>
      <c r="H5507" t="b">
        <f t="shared" si="104"/>
        <v>0</v>
      </c>
      <c r="I5507" t="b">
        <f t="shared" si="105"/>
        <v>0</v>
      </c>
      <c r="J5507" t="b">
        <f t="shared" si="106"/>
        <v>0</v>
      </c>
      <c r="L5507">
        <f t="shared" si="107"/>
        <v>7</v>
      </c>
    </row>
    <row r="5508" spans="1:12" x14ac:dyDescent="0.3">
      <c r="A5508" t="s">
        <v>727</v>
      </c>
      <c r="B5508" s="9" t="s">
        <v>758</v>
      </c>
      <c r="C5508" s="9" t="s">
        <v>133</v>
      </c>
      <c r="D5508" t="b">
        <f t="shared" si="100"/>
        <v>0</v>
      </c>
      <c r="E5508" t="b">
        <f t="shared" si="101"/>
        <v>0</v>
      </c>
      <c r="F5508" t="b">
        <f t="shared" si="102"/>
        <v>0</v>
      </c>
      <c r="G5508" t="b">
        <f t="shared" si="103"/>
        <v>0</v>
      </c>
      <c r="H5508" t="b">
        <f t="shared" si="104"/>
        <v>0</v>
      </c>
      <c r="I5508" t="b">
        <f t="shared" si="105"/>
        <v>0</v>
      </c>
      <c r="J5508" t="b">
        <f t="shared" si="106"/>
        <v>0</v>
      </c>
      <c r="L5508">
        <f t="shared" si="107"/>
        <v>7</v>
      </c>
    </row>
    <row r="5509" spans="1:12" x14ac:dyDescent="0.3">
      <c r="A5509" t="s">
        <v>727</v>
      </c>
      <c r="B5509" s="9"/>
      <c r="C5509" s="9" t="s">
        <v>52</v>
      </c>
      <c r="D5509" t="b">
        <f t="shared" si="100"/>
        <v>0</v>
      </c>
      <c r="E5509" t="b">
        <f t="shared" si="101"/>
        <v>0</v>
      </c>
      <c r="F5509" t="b">
        <f t="shared" si="102"/>
        <v>0</v>
      </c>
      <c r="G5509" t="b">
        <f t="shared" si="103"/>
        <v>0</v>
      </c>
      <c r="H5509" t="b">
        <f t="shared" si="104"/>
        <v>0</v>
      </c>
      <c r="I5509" t="b">
        <f t="shared" si="105"/>
        <v>0</v>
      </c>
      <c r="J5509" t="b">
        <f t="shared" si="106"/>
        <v>0</v>
      </c>
      <c r="L5509">
        <f t="shared" si="107"/>
        <v>7</v>
      </c>
    </row>
    <row r="5510" spans="1:12" x14ac:dyDescent="0.3">
      <c r="A5510" t="s">
        <v>727</v>
      </c>
      <c r="B5510" s="9" t="s">
        <v>782</v>
      </c>
      <c r="C5510" s="9" t="s">
        <v>160</v>
      </c>
      <c r="D5510" t="b">
        <f t="shared" si="100"/>
        <v>0</v>
      </c>
      <c r="E5510" t="b">
        <f t="shared" si="101"/>
        <v>0</v>
      </c>
      <c r="F5510" t="b">
        <f t="shared" si="102"/>
        <v>0</v>
      </c>
      <c r="G5510" t="b">
        <f t="shared" si="103"/>
        <v>0</v>
      </c>
      <c r="H5510" t="b">
        <f t="shared" si="104"/>
        <v>0</v>
      </c>
      <c r="I5510" t="b">
        <f t="shared" si="105"/>
        <v>1</v>
      </c>
      <c r="J5510" t="b">
        <f t="shared" si="106"/>
        <v>0</v>
      </c>
      <c r="L5510">
        <f t="shared" si="107"/>
        <v>6</v>
      </c>
    </row>
    <row r="5511" spans="1:12" x14ac:dyDescent="0.3">
      <c r="A5511" t="s">
        <v>727</v>
      </c>
      <c r="B5511" s="9" t="s">
        <v>783</v>
      </c>
      <c r="C5511" s="9" t="s">
        <v>133</v>
      </c>
      <c r="D5511" t="b">
        <f t="shared" si="100"/>
        <v>0</v>
      </c>
      <c r="E5511" t="b">
        <f t="shared" si="101"/>
        <v>0</v>
      </c>
      <c r="F5511" t="b">
        <f t="shared" si="102"/>
        <v>0</v>
      </c>
      <c r="G5511" t="b">
        <f t="shared" si="103"/>
        <v>0</v>
      </c>
      <c r="H5511" t="b">
        <f t="shared" si="104"/>
        <v>0</v>
      </c>
      <c r="I5511" t="b">
        <f t="shared" si="105"/>
        <v>0</v>
      </c>
      <c r="J5511" t="b">
        <f t="shared" si="106"/>
        <v>0</v>
      </c>
      <c r="L5511">
        <f t="shared" si="107"/>
        <v>7</v>
      </c>
    </row>
    <row r="5512" spans="1:12" x14ac:dyDescent="0.3">
      <c r="A5512" t="s">
        <v>727</v>
      </c>
      <c r="B5512" s="9" t="s">
        <v>789</v>
      </c>
      <c r="C5512" s="9" t="s">
        <v>135</v>
      </c>
      <c r="D5512" t="b">
        <f t="shared" si="100"/>
        <v>0</v>
      </c>
      <c r="E5512" t="b">
        <f t="shared" si="101"/>
        <v>0</v>
      </c>
      <c r="F5512" t="b">
        <f t="shared" si="102"/>
        <v>0</v>
      </c>
      <c r="G5512" t="b">
        <f t="shared" si="103"/>
        <v>0</v>
      </c>
      <c r="H5512" t="b">
        <f t="shared" si="104"/>
        <v>0</v>
      </c>
      <c r="I5512" t="b">
        <f t="shared" si="105"/>
        <v>0</v>
      </c>
      <c r="J5512" t="b">
        <f t="shared" si="106"/>
        <v>0</v>
      </c>
      <c r="L5512">
        <f t="shared" si="107"/>
        <v>7</v>
      </c>
    </row>
    <row r="5513" spans="1:12" x14ac:dyDescent="0.3">
      <c r="A5513" t="s">
        <v>727</v>
      </c>
      <c r="B5513" s="9" t="s">
        <v>791</v>
      </c>
      <c r="C5513" s="9" t="s">
        <v>133</v>
      </c>
      <c r="D5513" t="b">
        <f t="shared" si="100"/>
        <v>0</v>
      </c>
      <c r="E5513" t="b">
        <f t="shared" si="101"/>
        <v>0</v>
      </c>
      <c r="F5513" t="b">
        <f t="shared" si="102"/>
        <v>0</v>
      </c>
      <c r="G5513" t="b">
        <f t="shared" si="103"/>
        <v>0</v>
      </c>
      <c r="H5513" t="b">
        <f t="shared" si="104"/>
        <v>0</v>
      </c>
      <c r="I5513" t="b">
        <f t="shared" si="105"/>
        <v>0</v>
      </c>
      <c r="J5513" t="b">
        <f t="shared" si="106"/>
        <v>0</v>
      </c>
      <c r="L5513">
        <f t="shared" si="107"/>
        <v>7</v>
      </c>
    </row>
    <row r="5514" spans="1:12" x14ac:dyDescent="0.3">
      <c r="A5514" t="s">
        <v>727</v>
      </c>
      <c r="B5514" s="9" t="s">
        <v>794</v>
      </c>
      <c r="C5514" s="9" t="s">
        <v>133</v>
      </c>
      <c r="D5514" t="b">
        <f t="shared" ref="D5514:D5577" si="108">OR(IFERROR(SEARCH(" VR ",B5514),FALSE),IFERROR(SEARCH("openCV",B5514),FALSE), IFERROR(SEARCH("computer vision",B5514),FALSE), IFERROR(SEARCH(" AR ",B5514),FALSE),IFERROR(SEARCH("Augmented Reality",B5514),FALSE),IFERROR(SEARCH("Virtual Reality",B5514),FALSE))</f>
        <v>0</v>
      </c>
      <c r="E5514" t="b">
        <f t="shared" ref="E5514:E5577" si="109">OR(IFERROR(SEARCH("Machine Learning",B5514),FALSE),IFERROR(SEARCH(" AI ",B5514),FALSE),IFERROR(SEARCH("Artificial Intelligence",B5514),FALSE),IFERROR(SEARCH("A.I",B5514),FALSE))</f>
        <v>0</v>
      </c>
      <c r="F5514" t="b">
        <f t="shared" ref="F5514:F5577" si="110">OR(IFERROR(SEARCH("manufacturing",B5514),FALSE),IFERROR(SEARCH("Manufacture",B5514),FALSE))</f>
        <v>0</v>
      </c>
      <c r="G5514" t="b">
        <f t="shared" ref="G5514:G5577" si="111">OR(IFERROR(SEARCH("health",B5514),FALSE))</f>
        <v>0</v>
      </c>
      <c r="H5514" t="b">
        <f t="shared" ref="H5514:H5577" si="112">OR(IFERROR(SEARCH("data ",B5514),FALSE),IFERROR(SEARCH("analytics",B5514),FALSE),IFERROR(SEARCH("insight",B5514),FALSE))</f>
        <v>0</v>
      </c>
      <c r="I5514" t="b">
        <f t="shared" ref="I5514:I5577" si="113">OR(IFERROR(SEARCH(" art",B5514),FALSE),IFERROR(SEARCH("design",B5514),FALSE),IFERROR(SEARCH("fashion",B5514),FALSE))</f>
        <v>0</v>
      </c>
      <c r="J5514" t="b">
        <f t="shared" ref="J5514:J5577" si="114">OR(IFERROR(SEARCH(" IOT ",B5514),FALSE),IFERROR(SEARCH("Internet of things",B5514),FALSE))</f>
        <v>0</v>
      </c>
      <c r="L5514">
        <f t="shared" ref="L5514:L5577" si="115">MATCH(TRUE,D5514:J5514)</f>
        <v>7</v>
      </c>
    </row>
    <row r="5515" spans="1:12" x14ac:dyDescent="0.3">
      <c r="A5515" t="s">
        <v>727</v>
      </c>
      <c r="B5515" s="9" t="s">
        <v>799</v>
      </c>
      <c r="C5515" s="9" t="s">
        <v>133</v>
      </c>
      <c r="D5515" t="b">
        <f t="shared" si="108"/>
        <v>0</v>
      </c>
      <c r="E5515" t="b">
        <f t="shared" si="109"/>
        <v>0</v>
      </c>
      <c r="F5515" t="b">
        <f t="shared" si="110"/>
        <v>0</v>
      </c>
      <c r="G5515" t="b">
        <f t="shared" si="111"/>
        <v>0</v>
      </c>
      <c r="H5515" t="b">
        <f t="shared" si="112"/>
        <v>0</v>
      </c>
      <c r="I5515" t="b">
        <f t="shared" si="113"/>
        <v>0</v>
      </c>
      <c r="J5515" t="b">
        <f t="shared" si="114"/>
        <v>0</v>
      </c>
      <c r="L5515">
        <f t="shared" si="115"/>
        <v>7</v>
      </c>
    </row>
    <row r="5516" spans="1:12" x14ac:dyDescent="0.3">
      <c r="A5516" t="s">
        <v>727</v>
      </c>
      <c r="B5516" s="9" t="s">
        <v>800</v>
      </c>
      <c r="C5516" s="9" t="s">
        <v>133</v>
      </c>
      <c r="D5516" t="b">
        <f t="shared" si="108"/>
        <v>0</v>
      </c>
      <c r="E5516" t="b">
        <f t="shared" si="109"/>
        <v>0</v>
      </c>
      <c r="F5516" t="b">
        <f t="shared" si="110"/>
        <v>0</v>
      </c>
      <c r="G5516" t="b">
        <f t="shared" si="111"/>
        <v>0</v>
      </c>
      <c r="H5516" t="b">
        <f t="shared" si="112"/>
        <v>0</v>
      </c>
      <c r="I5516" t="b">
        <f t="shared" si="113"/>
        <v>0</v>
      </c>
      <c r="J5516" t="b">
        <f t="shared" si="114"/>
        <v>0</v>
      </c>
      <c r="L5516">
        <f t="shared" si="115"/>
        <v>7</v>
      </c>
    </row>
    <row r="5517" spans="1:12" x14ac:dyDescent="0.3">
      <c r="A5517" t="s">
        <v>727</v>
      </c>
      <c r="B5517" s="9" t="s">
        <v>801</v>
      </c>
      <c r="C5517" s="9" t="s">
        <v>133</v>
      </c>
      <c r="D5517" t="b">
        <f t="shared" si="108"/>
        <v>0</v>
      </c>
      <c r="E5517" t="b">
        <f t="shared" si="109"/>
        <v>0</v>
      </c>
      <c r="F5517" t="b">
        <f t="shared" si="110"/>
        <v>0</v>
      </c>
      <c r="G5517" t="b">
        <f t="shared" si="111"/>
        <v>0</v>
      </c>
      <c r="H5517" t="b">
        <f t="shared" si="112"/>
        <v>0</v>
      </c>
      <c r="I5517" t="b">
        <f t="shared" si="113"/>
        <v>0</v>
      </c>
      <c r="J5517" t="b">
        <f t="shared" si="114"/>
        <v>0</v>
      </c>
      <c r="L5517">
        <f t="shared" si="115"/>
        <v>7</v>
      </c>
    </row>
    <row r="5518" spans="1:12" x14ac:dyDescent="0.3">
      <c r="A5518" t="s">
        <v>727</v>
      </c>
      <c r="B5518" s="9" t="s">
        <v>819</v>
      </c>
      <c r="C5518" s="9" t="s">
        <v>133</v>
      </c>
      <c r="D5518" t="b">
        <f t="shared" si="108"/>
        <v>0</v>
      </c>
      <c r="E5518" t="b">
        <f t="shared" si="109"/>
        <v>0</v>
      </c>
      <c r="F5518" t="b">
        <f t="shared" si="110"/>
        <v>0</v>
      </c>
      <c r="G5518" t="b">
        <f t="shared" si="111"/>
        <v>0</v>
      </c>
      <c r="H5518" t="b">
        <f t="shared" si="112"/>
        <v>0</v>
      </c>
      <c r="I5518" t="b">
        <f t="shared" si="113"/>
        <v>0</v>
      </c>
      <c r="J5518" t="b">
        <f t="shared" si="114"/>
        <v>0</v>
      </c>
      <c r="L5518">
        <f t="shared" si="115"/>
        <v>7</v>
      </c>
    </row>
    <row r="5519" spans="1:12" x14ac:dyDescent="0.3">
      <c r="A5519" t="s">
        <v>727</v>
      </c>
      <c r="B5519" s="9"/>
      <c r="C5519" s="9" t="s">
        <v>52</v>
      </c>
      <c r="D5519" t="b">
        <f t="shared" si="108"/>
        <v>0</v>
      </c>
      <c r="E5519" t="b">
        <f t="shared" si="109"/>
        <v>0</v>
      </c>
      <c r="F5519" t="b">
        <f t="shared" si="110"/>
        <v>0</v>
      </c>
      <c r="G5519" t="b">
        <f t="shared" si="111"/>
        <v>0</v>
      </c>
      <c r="H5519" t="b">
        <f t="shared" si="112"/>
        <v>0</v>
      </c>
      <c r="I5519" t="b">
        <f t="shared" si="113"/>
        <v>0</v>
      </c>
      <c r="J5519" t="b">
        <f t="shared" si="114"/>
        <v>0</v>
      </c>
      <c r="L5519">
        <f t="shared" si="115"/>
        <v>7</v>
      </c>
    </row>
    <row r="5520" spans="1:12" x14ac:dyDescent="0.3">
      <c r="A5520" t="s">
        <v>727</v>
      </c>
      <c r="B5520" s="9"/>
      <c r="C5520" s="9"/>
      <c r="D5520" t="b">
        <f t="shared" si="108"/>
        <v>0</v>
      </c>
      <c r="E5520" t="b">
        <f t="shared" si="109"/>
        <v>0</v>
      </c>
      <c r="F5520" t="b">
        <f t="shared" si="110"/>
        <v>0</v>
      </c>
      <c r="G5520" t="b">
        <f t="shared" si="111"/>
        <v>0</v>
      </c>
      <c r="H5520" t="b">
        <f t="shared" si="112"/>
        <v>0</v>
      </c>
      <c r="I5520" t="b">
        <f t="shared" si="113"/>
        <v>0</v>
      </c>
      <c r="J5520" t="b">
        <f t="shared" si="114"/>
        <v>0</v>
      </c>
      <c r="L5520">
        <f t="shared" si="115"/>
        <v>7</v>
      </c>
    </row>
    <row r="5521" spans="1:12" x14ac:dyDescent="0.3">
      <c r="A5521" t="s">
        <v>727</v>
      </c>
      <c r="B5521" s="9" t="s">
        <v>734</v>
      </c>
      <c r="C5521" s="9" t="s">
        <v>133</v>
      </c>
      <c r="D5521" t="b">
        <f t="shared" si="108"/>
        <v>0</v>
      </c>
      <c r="E5521" t="b">
        <f t="shared" si="109"/>
        <v>0</v>
      </c>
      <c r="F5521" t="b">
        <f t="shared" si="110"/>
        <v>0</v>
      </c>
      <c r="G5521" t="b">
        <f t="shared" si="111"/>
        <v>0</v>
      </c>
      <c r="H5521" t="b">
        <f t="shared" si="112"/>
        <v>0</v>
      </c>
      <c r="I5521" t="b">
        <f t="shared" si="113"/>
        <v>0</v>
      </c>
      <c r="J5521" t="b">
        <f t="shared" si="114"/>
        <v>0</v>
      </c>
      <c r="L5521">
        <f t="shared" si="115"/>
        <v>7</v>
      </c>
    </row>
    <row r="5522" spans="1:12" x14ac:dyDescent="0.3">
      <c r="A5522" t="s">
        <v>727</v>
      </c>
      <c r="B5522" s="9" t="s">
        <v>758</v>
      </c>
      <c r="C5522" s="9" t="s">
        <v>133</v>
      </c>
      <c r="D5522" t="b">
        <f t="shared" si="108"/>
        <v>0</v>
      </c>
      <c r="E5522" t="b">
        <f t="shared" si="109"/>
        <v>0</v>
      </c>
      <c r="F5522" t="b">
        <f t="shared" si="110"/>
        <v>0</v>
      </c>
      <c r="G5522" t="b">
        <f t="shared" si="111"/>
        <v>0</v>
      </c>
      <c r="H5522" t="b">
        <f t="shared" si="112"/>
        <v>0</v>
      </c>
      <c r="I5522" t="b">
        <f t="shared" si="113"/>
        <v>0</v>
      </c>
      <c r="J5522" t="b">
        <f t="shared" si="114"/>
        <v>0</v>
      </c>
      <c r="L5522">
        <f t="shared" si="115"/>
        <v>7</v>
      </c>
    </row>
    <row r="5523" spans="1:12" x14ac:dyDescent="0.3">
      <c r="A5523" t="s">
        <v>727</v>
      </c>
      <c r="B5523" s="9" t="s">
        <v>823</v>
      </c>
      <c r="C5523" s="9" t="s">
        <v>132</v>
      </c>
      <c r="D5523" t="b">
        <f t="shared" si="108"/>
        <v>0</v>
      </c>
      <c r="E5523" t="b">
        <f t="shared" si="109"/>
        <v>0</v>
      </c>
      <c r="F5523" t="b">
        <f t="shared" si="110"/>
        <v>0</v>
      </c>
      <c r="G5523" t="b">
        <f t="shared" si="111"/>
        <v>0</v>
      </c>
      <c r="H5523" t="b">
        <f t="shared" si="112"/>
        <v>0</v>
      </c>
      <c r="I5523" t="b">
        <f t="shared" si="113"/>
        <v>0</v>
      </c>
      <c r="J5523" t="b">
        <f t="shared" si="114"/>
        <v>0</v>
      </c>
      <c r="L5523">
        <f t="shared" si="115"/>
        <v>7</v>
      </c>
    </row>
    <row r="5524" spans="1:12" x14ac:dyDescent="0.3">
      <c r="A5524" t="s">
        <v>727</v>
      </c>
      <c r="B5524" s="9" t="s">
        <v>770</v>
      </c>
      <c r="C5524" s="9" t="s">
        <v>125</v>
      </c>
      <c r="D5524" t="b">
        <f t="shared" si="108"/>
        <v>0</v>
      </c>
      <c r="E5524" t="b">
        <f t="shared" si="109"/>
        <v>0</v>
      </c>
      <c r="F5524" t="b">
        <f t="shared" si="110"/>
        <v>0</v>
      </c>
      <c r="G5524" t="b">
        <f t="shared" si="111"/>
        <v>0</v>
      </c>
      <c r="H5524" t="b">
        <f t="shared" si="112"/>
        <v>0</v>
      </c>
      <c r="I5524" t="b">
        <f t="shared" si="113"/>
        <v>0</v>
      </c>
      <c r="J5524" t="b">
        <f t="shared" si="114"/>
        <v>0</v>
      </c>
      <c r="L5524">
        <f t="shared" si="115"/>
        <v>7</v>
      </c>
    </row>
    <row r="5525" spans="1:12" x14ac:dyDescent="0.3">
      <c r="A5525" t="s">
        <v>727</v>
      </c>
      <c r="B5525" s="9" t="s">
        <v>814</v>
      </c>
      <c r="C5525" s="9" t="s">
        <v>135</v>
      </c>
      <c r="D5525" t="b">
        <f t="shared" si="108"/>
        <v>0</v>
      </c>
      <c r="E5525" t="b">
        <f t="shared" si="109"/>
        <v>0</v>
      </c>
      <c r="F5525" t="b">
        <f t="shared" si="110"/>
        <v>0</v>
      </c>
      <c r="G5525" t="b">
        <f t="shared" si="111"/>
        <v>0</v>
      </c>
      <c r="H5525" t="b">
        <f t="shared" si="112"/>
        <v>0</v>
      </c>
      <c r="I5525" t="b">
        <f t="shared" si="113"/>
        <v>0</v>
      </c>
      <c r="J5525" t="b">
        <f t="shared" si="114"/>
        <v>0</v>
      </c>
      <c r="L5525">
        <f t="shared" si="115"/>
        <v>7</v>
      </c>
    </row>
    <row r="5526" spans="1:12" x14ac:dyDescent="0.3">
      <c r="A5526" t="s">
        <v>727</v>
      </c>
      <c r="B5526" s="9" t="s">
        <v>778</v>
      </c>
      <c r="C5526" s="9" t="s">
        <v>133</v>
      </c>
      <c r="D5526" t="b">
        <f t="shared" si="108"/>
        <v>0</v>
      </c>
      <c r="E5526" t="b">
        <f t="shared" si="109"/>
        <v>0</v>
      </c>
      <c r="F5526" t="b">
        <f t="shared" si="110"/>
        <v>0</v>
      </c>
      <c r="G5526" t="b">
        <f t="shared" si="111"/>
        <v>0</v>
      </c>
      <c r="H5526" t="b">
        <f t="shared" si="112"/>
        <v>0</v>
      </c>
      <c r="I5526" t="b">
        <f t="shared" si="113"/>
        <v>0</v>
      </c>
      <c r="J5526" t="b">
        <f t="shared" si="114"/>
        <v>0</v>
      </c>
      <c r="L5526">
        <f t="shared" si="115"/>
        <v>7</v>
      </c>
    </row>
    <row r="5527" spans="1:12" x14ac:dyDescent="0.3">
      <c r="A5527" t="s">
        <v>727</v>
      </c>
      <c r="B5527" s="9" t="s">
        <v>758</v>
      </c>
      <c r="C5527" s="9" t="s">
        <v>133</v>
      </c>
      <c r="D5527" t="b">
        <f t="shared" si="108"/>
        <v>0</v>
      </c>
      <c r="E5527" t="b">
        <f t="shared" si="109"/>
        <v>0</v>
      </c>
      <c r="F5527" t="b">
        <f t="shared" si="110"/>
        <v>0</v>
      </c>
      <c r="G5527" t="b">
        <f t="shared" si="111"/>
        <v>0</v>
      </c>
      <c r="H5527" t="b">
        <f t="shared" si="112"/>
        <v>0</v>
      </c>
      <c r="I5527" t="b">
        <f t="shared" si="113"/>
        <v>0</v>
      </c>
      <c r="J5527" t="b">
        <f t="shared" si="114"/>
        <v>0</v>
      </c>
      <c r="L5527">
        <f t="shared" si="115"/>
        <v>7</v>
      </c>
    </row>
    <row r="5528" spans="1:12" x14ac:dyDescent="0.3">
      <c r="A5528" t="s">
        <v>727</v>
      </c>
      <c r="B5528" s="9"/>
      <c r="C5528" s="9" t="s">
        <v>52</v>
      </c>
      <c r="D5528" t="b">
        <f t="shared" si="108"/>
        <v>0</v>
      </c>
      <c r="E5528" t="b">
        <f t="shared" si="109"/>
        <v>0</v>
      </c>
      <c r="F5528" t="b">
        <f t="shared" si="110"/>
        <v>0</v>
      </c>
      <c r="G5528" t="b">
        <f t="shared" si="111"/>
        <v>0</v>
      </c>
      <c r="H5528" t="b">
        <f t="shared" si="112"/>
        <v>0</v>
      </c>
      <c r="I5528" t="b">
        <f t="shared" si="113"/>
        <v>0</v>
      </c>
      <c r="J5528" t="b">
        <f t="shared" si="114"/>
        <v>0</v>
      </c>
      <c r="L5528">
        <f t="shared" si="115"/>
        <v>7</v>
      </c>
    </row>
    <row r="5529" spans="1:12" x14ac:dyDescent="0.3">
      <c r="A5529" t="s">
        <v>727</v>
      </c>
      <c r="B5529" s="9" t="s">
        <v>782</v>
      </c>
      <c r="C5529" s="9" t="s">
        <v>160</v>
      </c>
      <c r="D5529" t="b">
        <f t="shared" si="108"/>
        <v>0</v>
      </c>
      <c r="E5529" t="b">
        <f t="shared" si="109"/>
        <v>0</v>
      </c>
      <c r="F5529" t="b">
        <f t="shared" si="110"/>
        <v>0</v>
      </c>
      <c r="G5529" t="b">
        <f t="shared" si="111"/>
        <v>0</v>
      </c>
      <c r="H5529" t="b">
        <f t="shared" si="112"/>
        <v>0</v>
      </c>
      <c r="I5529" t="b">
        <f t="shared" si="113"/>
        <v>1</v>
      </c>
      <c r="J5529" t="b">
        <f t="shared" si="114"/>
        <v>0</v>
      </c>
      <c r="L5529">
        <f t="shared" si="115"/>
        <v>6</v>
      </c>
    </row>
    <row r="5530" spans="1:12" x14ac:dyDescent="0.3">
      <c r="A5530" t="s">
        <v>727</v>
      </c>
      <c r="B5530" s="9" t="s">
        <v>783</v>
      </c>
      <c r="C5530" s="9" t="s">
        <v>133</v>
      </c>
      <c r="D5530" t="b">
        <f t="shared" si="108"/>
        <v>0</v>
      </c>
      <c r="E5530" t="b">
        <f t="shared" si="109"/>
        <v>0</v>
      </c>
      <c r="F5530" t="b">
        <f t="shared" si="110"/>
        <v>0</v>
      </c>
      <c r="G5530" t="b">
        <f t="shared" si="111"/>
        <v>0</v>
      </c>
      <c r="H5530" t="b">
        <f t="shared" si="112"/>
        <v>0</v>
      </c>
      <c r="I5530" t="b">
        <f t="shared" si="113"/>
        <v>0</v>
      </c>
      <c r="J5530" t="b">
        <f t="shared" si="114"/>
        <v>0</v>
      </c>
      <c r="L5530">
        <f t="shared" si="115"/>
        <v>7</v>
      </c>
    </row>
    <row r="5531" spans="1:12" x14ac:dyDescent="0.3">
      <c r="A5531" t="s">
        <v>727</v>
      </c>
      <c r="B5531" s="9" t="s">
        <v>789</v>
      </c>
      <c r="C5531" s="9" t="s">
        <v>135</v>
      </c>
      <c r="D5531" t="b">
        <f t="shared" si="108"/>
        <v>0</v>
      </c>
      <c r="E5531" t="b">
        <f t="shared" si="109"/>
        <v>0</v>
      </c>
      <c r="F5531" t="b">
        <f t="shared" si="110"/>
        <v>0</v>
      </c>
      <c r="G5531" t="b">
        <f t="shared" si="111"/>
        <v>0</v>
      </c>
      <c r="H5531" t="b">
        <f t="shared" si="112"/>
        <v>0</v>
      </c>
      <c r="I5531" t="b">
        <f t="shared" si="113"/>
        <v>0</v>
      </c>
      <c r="J5531" t="b">
        <f t="shared" si="114"/>
        <v>0</v>
      </c>
      <c r="L5531">
        <f t="shared" si="115"/>
        <v>7</v>
      </c>
    </row>
    <row r="5532" spans="1:12" x14ac:dyDescent="0.3">
      <c r="A5532" t="s">
        <v>727</v>
      </c>
      <c r="B5532" s="9" t="s">
        <v>790</v>
      </c>
      <c r="C5532" s="9" t="s">
        <v>132</v>
      </c>
      <c r="D5532" t="b">
        <f t="shared" si="108"/>
        <v>0</v>
      </c>
      <c r="E5532" t="b">
        <f t="shared" si="109"/>
        <v>0</v>
      </c>
      <c r="F5532" t="b">
        <f t="shared" si="110"/>
        <v>0</v>
      </c>
      <c r="G5532" t="b">
        <f t="shared" si="111"/>
        <v>0</v>
      </c>
      <c r="H5532" t="b">
        <f t="shared" si="112"/>
        <v>0</v>
      </c>
      <c r="I5532" t="b">
        <f t="shared" si="113"/>
        <v>1</v>
      </c>
      <c r="J5532" t="b">
        <f t="shared" si="114"/>
        <v>0</v>
      </c>
      <c r="L5532">
        <f t="shared" si="115"/>
        <v>6</v>
      </c>
    </row>
    <row r="5533" spans="1:12" x14ac:dyDescent="0.3">
      <c r="A5533" t="s">
        <v>727</v>
      </c>
      <c r="B5533" s="9" t="s">
        <v>794</v>
      </c>
      <c r="C5533" s="9" t="s">
        <v>133</v>
      </c>
      <c r="D5533" t="b">
        <f t="shared" si="108"/>
        <v>0</v>
      </c>
      <c r="E5533" t="b">
        <f t="shared" si="109"/>
        <v>0</v>
      </c>
      <c r="F5533" t="b">
        <f t="shared" si="110"/>
        <v>0</v>
      </c>
      <c r="G5533" t="b">
        <f t="shared" si="111"/>
        <v>0</v>
      </c>
      <c r="H5533" t="b">
        <f t="shared" si="112"/>
        <v>0</v>
      </c>
      <c r="I5533" t="b">
        <f t="shared" si="113"/>
        <v>0</v>
      </c>
      <c r="J5533" t="b">
        <f t="shared" si="114"/>
        <v>0</v>
      </c>
      <c r="L5533">
        <f t="shared" si="115"/>
        <v>7</v>
      </c>
    </row>
    <row r="5534" spans="1:12" x14ac:dyDescent="0.3">
      <c r="A5534" t="s">
        <v>727</v>
      </c>
      <c r="B5534" s="9" t="s">
        <v>799</v>
      </c>
      <c r="C5534" s="9" t="s">
        <v>133</v>
      </c>
      <c r="D5534" t="b">
        <f t="shared" si="108"/>
        <v>0</v>
      </c>
      <c r="E5534" t="b">
        <f t="shared" si="109"/>
        <v>0</v>
      </c>
      <c r="F5534" t="b">
        <f t="shared" si="110"/>
        <v>0</v>
      </c>
      <c r="G5534" t="b">
        <f t="shared" si="111"/>
        <v>0</v>
      </c>
      <c r="H5534" t="b">
        <f t="shared" si="112"/>
        <v>0</v>
      </c>
      <c r="I5534" t="b">
        <f t="shared" si="113"/>
        <v>0</v>
      </c>
      <c r="J5534" t="b">
        <f t="shared" si="114"/>
        <v>0</v>
      </c>
      <c r="L5534">
        <f t="shared" si="115"/>
        <v>7</v>
      </c>
    </row>
    <row r="5535" spans="1:12" x14ac:dyDescent="0.3">
      <c r="A5535" t="s">
        <v>727</v>
      </c>
      <c r="B5535" s="9" t="s">
        <v>801</v>
      </c>
      <c r="C5535" s="9" t="s">
        <v>133</v>
      </c>
      <c r="D5535" t="b">
        <f t="shared" si="108"/>
        <v>0</v>
      </c>
      <c r="E5535" t="b">
        <f t="shared" si="109"/>
        <v>0</v>
      </c>
      <c r="F5535" t="b">
        <f t="shared" si="110"/>
        <v>0</v>
      </c>
      <c r="G5535" t="b">
        <f t="shared" si="111"/>
        <v>0</v>
      </c>
      <c r="H5535" t="b">
        <f t="shared" si="112"/>
        <v>0</v>
      </c>
      <c r="I5535" t="b">
        <f t="shared" si="113"/>
        <v>0</v>
      </c>
      <c r="J5535" t="b">
        <f t="shared" si="114"/>
        <v>0</v>
      </c>
      <c r="L5535">
        <f t="shared" si="115"/>
        <v>7</v>
      </c>
    </row>
    <row r="5536" spans="1:12" x14ac:dyDescent="0.3">
      <c r="A5536" t="s">
        <v>727</v>
      </c>
      <c r="B5536" s="9" t="s">
        <v>800</v>
      </c>
      <c r="C5536" s="9" t="s">
        <v>133</v>
      </c>
      <c r="D5536" t="b">
        <f t="shared" si="108"/>
        <v>0</v>
      </c>
      <c r="E5536" t="b">
        <f t="shared" si="109"/>
        <v>0</v>
      </c>
      <c r="F5536" t="b">
        <f t="shared" si="110"/>
        <v>0</v>
      </c>
      <c r="G5536" t="b">
        <f t="shared" si="111"/>
        <v>0</v>
      </c>
      <c r="H5536" t="b">
        <f t="shared" si="112"/>
        <v>0</v>
      </c>
      <c r="I5536" t="b">
        <f t="shared" si="113"/>
        <v>0</v>
      </c>
      <c r="J5536" t="b">
        <f t="shared" si="114"/>
        <v>0</v>
      </c>
      <c r="L5536">
        <f t="shared" si="115"/>
        <v>7</v>
      </c>
    </row>
    <row r="5537" spans="1:12" x14ac:dyDescent="0.3">
      <c r="A5537" t="s">
        <v>727</v>
      </c>
      <c r="B5537" s="9"/>
      <c r="C5537" s="9" t="s">
        <v>52</v>
      </c>
      <c r="D5537" t="b">
        <f t="shared" si="108"/>
        <v>0</v>
      </c>
      <c r="E5537" t="b">
        <f t="shared" si="109"/>
        <v>0</v>
      </c>
      <c r="F5537" t="b">
        <f t="shared" si="110"/>
        <v>0</v>
      </c>
      <c r="G5537" t="b">
        <f t="shared" si="111"/>
        <v>0</v>
      </c>
      <c r="H5537" t="b">
        <f t="shared" si="112"/>
        <v>0</v>
      </c>
      <c r="I5537" t="b">
        <f t="shared" si="113"/>
        <v>0</v>
      </c>
      <c r="J5537" t="b">
        <f t="shared" si="114"/>
        <v>0</v>
      </c>
      <c r="L5537">
        <f t="shared" si="115"/>
        <v>7</v>
      </c>
    </row>
    <row r="5538" spans="1:12" x14ac:dyDescent="0.3">
      <c r="A5538" t="s">
        <v>727</v>
      </c>
      <c r="B5538" s="9"/>
      <c r="C5538" s="9"/>
      <c r="D5538" t="b">
        <f t="shared" si="108"/>
        <v>0</v>
      </c>
      <c r="E5538" t="b">
        <f t="shared" si="109"/>
        <v>0</v>
      </c>
      <c r="F5538" t="b">
        <f t="shared" si="110"/>
        <v>0</v>
      </c>
      <c r="G5538" t="b">
        <f t="shared" si="111"/>
        <v>0</v>
      </c>
      <c r="H5538" t="b">
        <f t="shared" si="112"/>
        <v>0</v>
      </c>
      <c r="I5538" t="b">
        <f t="shared" si="113"/>
        <v>0</v>
      </c>
      <c r="J5538" t="b">
        <f t="shared" si="114"/>
        <v>0</v>
      </c>
      <c r="L5538">
        <f t="shared" si="115"/>
        <v>7</v>
      </c>
    </row>
    <row r="5539" spans="1:12" x14ac:dyDescent="0.3">
      <c r="A5539" t="s">
        <v>727</v>
      </c>
      <c r="B5539" s="9" t="s">
        <v>734</v>
      </c>
      <c r="C5539" s="9" t="s">
        <v>133</v>
      </c>
      <c r="D5539" t="b">
        <f t="shared" si="108"/>
        <v>0</v>
      </c>
      <c r="E5539" t="b">
        <f t="shared" si="109"/>
        <v>0</v>
      </c>
      <c r="F5539" t="b">
        <f t="shared" si="110"/>
        <v>0</v>
      </c>
      <c r="G5539" t="b">
        <f t="shared" si="111"/>
        <v>0</v>
      </c>
      <c r="H5539" t="b">
        <f t="shared" si="112"/>
        <v>0</v>
      </c>
      <c r="I5539" t="b">
        <f t="shared" si="113"/>
        <v>0</v>
      </c>
      <c r="J5539" t="b">
        <f t="shared" si="114"/>
        <v>0</v>
      </c>
      <c r="L5539">
        <f t="shared" si="115"/>
        <v>7</v>
      </c>
    </row>
    <row r="5540" spans="1:12" x14ac:dyDescent="0.3">
      <c r="A5540" t="s">
        <v>727</v>
      </c>
      <c r="B5540" s="9" t="s">
        <v>758</v>
      </c>
      <c r="C5540" s="9" t="s">
        <v>133</v>
      </c>
      <c r="D5540" t="b">
        <f t="shared" si="108"/>
        <v>0</v>
      </c>
      <c r="E5540" t="b">
        <f t="shared" si="109"/>
        <v>0</v>
      </c>
      <c r="F5540" t="b">
        <f t="shared" si="110"/>
        <v>0</v>
      </c>
      <c r="G5540" t="b">
        <f t="shared" si="111"/>
        <v>0</v>
      </c>
      <c r="H5540" t="b">
        <f t="shared" si="112"/>
        <v>0</v>
      </c>
      <c r="I5540" t="b">
        <f t="shared" si="113"/>
        <v>0</v>
      </c>
      <c r="J5540" t="b">
        <f t="shared" si="114"/>
        <v>0</v>
      </c>
      <c r="L5540">
        <f t="shared" si="115"/>
        <v>7</v>
      </c>
    </row>
    <row r="5541" spans="1:12" x14ac:dyDescent="0.3">
      <c r="A5541" t="s">
        <v>727</v>
      </c>
      <c r="B5541" s="9"/>
      <c r="C5541" s="9" t="s">
        <v>52</v>
      </c>
      <c r="D5541" t="b">
        <f t="shared" si="108"/>
        <v>0</v>
      </c>
      <c r="E5541" t="b">
        <f t="shared" si="109"/>
        <v>0</v>
      </c>
      <c r="F5541" t="b">
        <f t="shared" si="110"/>
        <v>0</v>
      </c>
      <c r="G5541" t="b">
        <f t="shared" si="111"/>
        <v>0</v>
      </c>
      <c r="H5541" t="b">
        <f t="shared" si="112"/>
        <v>0</v>
      </c>
      <c r="I5541" t="b">
        <f t="shared" si="113"/>
        <v>0</v>
      </c>
      <c r="J5541" t="b">
        <f t="shared" si="114"/>
        <v>0</v>
      </c>
      <c r="L5541">
        <f t="shared" si="115"/>
        <v>7</v>
      </c>
    </row>
    <row r="5542" spans="1:12" x14ac:dyDescent="0.3">
      <c r="A5542" t="s">
        <v>727</v>
      </c>
      <c r="B5542" s="9" t="s">
        <v>814</v>
      </c>
      <c r="C5542" s="9" t="s">
        <v>135</v>
      </c>
      <c r="D5542" t="b">
        <f t="shared" si="108"/>
        <v>0</v>
      </c>
      <c r="E5542" t="b">
        <f t="shared" si="109"/>
        <v>0</v>
      </c>
      <c r="F5542" t="b">
        <f t="shared" si="110"/>
        <v>0</v>
      </c>
      <c r="G5542" t="b">
        <f t="shared" si="111"/>
        <v>0</v>
      </c>
      <c r="H5542" t="b">
        <f t="shared" si="112"/>
        <v>0</v>
      </c>
      <c r="I5542" t="b">
        <f t="shared" si="113"/>
        <v>0</v>
      </c>
      <c r="J5542" t="b">
        <f t="shared" si="114"/>
        <v>0</v>
      </c>
      <c r="L5542">
        <f t="shared" si="115"/>
        <v>7</v>
      </c>
    </row>
    <row r="5543" spans="1:12" x14ac:dyDescent="0.3">
      <c r="A5543" t="s">
        <v>727</v>
      </c>
      <c r="B5543" s="9" t="s">
        <v>770</v>
      </c>
      <c r="C5543" s="9" t="s">
        <v>125</v>
      </c>
      <c r="D5543" t="b">
        <f t="shared" si="108"/>
        <v>0</v>
      </c>
      <c r="E5543" t="b">
        <f t="shared" si="109"/>
        <v>0</v>
      </c>
      <c r="F5543" t="b">
        <f t="shared" si="110"/>
        <v>0</v>
      </c>
      <c r="G5543" t="b">
        <f t="shared" si="111"/>
        <v>0</v>
      </c>
      <c r="H5543" t="b">
        <f t="shared" si="112"/>
        <v>0</v>
      </c>
      <c r="I5543" t="b">
        <f t="shared" si="113"/>
        <v>0</v>
      </c>
      <c r="J5543" t="b">
        <f t="shared" si="114"/>
        <v>0</v>
      </c>
      <c r="L5543">
        <f t="shared" si="115"/>
        <v>7</v>
      </c>
    </row>
    <row r="5544" spans="1:12" x14ac:dyDescent="0.3">
      <c r="A5544" t="s">
        <v>727</v>
      </c>
      <c r="B5544" s="9" t="s">
        <v>758</v>
      </c>
      <c r="C5544" s="9" t="s">
        <v>133</v>
      </c>
      <c r="D5544" t="b">
        <f t="shared" si="108"/>
        <v>0</v>
      </c>
      <c r="E5544" t="b">
        <f t="shared" si="109"/>
        <v>0</v>
      </c>
      <c r="F5544" t="b">
        <f t="shared" si="110"/>
        <v>0</v>
      </c>
      <c r="G5544" t="b">
        <f t="shared" si="111"/>
        <v>0</v>
      </c>
      <c r="H5544" t="b">
        <f t="shared" si="112"/>
        <v>0</v>
      </c>
      <c r="I5544" t="b">
        <f t="shared" si="113"/>
        <v>0</v>
      </c>
      <c r="J5544" t="b">
        <f t="shared" si="114"/>
        <v>0</v>
      </c>
      <c r="L5544">
        <f t="shared" si="115"/>
        <v>7</v>
      </c>
    </row>
    <row r="5545" spans="1:12" x14ac:dyDescent="0.3">
      <c r="A5545" t="s">
        <v>727</v>
      </c>
      <c r="B5545" s="9" t="s">
        <v>782</v>
      </c>
      <c r="C5545" s="9" t="s">
        <v>160</v>
      </c>
      <c r="D5545" t="b">
        <f t="shared" si="108"/>
        <v>0</v>
      </c>
      <c r="E5545" t="b">
        <f t="shared" si="109"/>
        <v>0</v>
      </c>
      <c r="F5545" t="b">
        <f t="shared" si="110"/>
        <v>0</v>
      </c>
      <c r="G5545" t="b">
        <f t="shared" si="111"/>
        <v>0</v>
      </c>
      <c r="H5545" t="b">
        <f t="shared" si="112"/>
        <v>0</v>
      </c>
      <c r="I5545" t="b">
        <f t="shared" si="113"/>
        <v>1</v>
      </c>
      <c r="J5545" t="b">
        <f t="shared" si="114"/>
        <v>0</v>
      </c>
      <c r="L5545">
        <f t="shared" si="115"/>
        <v>6</v>
      </c>
    </row>
    <row r="5546" spans="1:12" x14ac:dyDescent="0.3">
      <c r="A5546" t="s">
        <v>727</v>
      </c>
      <c r="B5546" s="9" t="s">
        <v>783</v>
      </c>
      <c r="C5546" s="9" t="s">
        <v>133</v>
      </c>
      <c r="D5546" t="b">
        <f t="shared" si="108"/>
        <v>0</v>
      </c>
      <c r="E5546" t="b">
        <f t="shared" si="109"/>
        <v>0</v>
      </c>
      <c r="F5546" t="b">
        <f t="shared" si="110"/>
        <v>0</v>
      </c>
      <c r="G5546" t="b">
        <f t="shared" si="111"/>
        <v>0</v>
      </c>
      <c r="H5546" t="b">
        <f t="shared" si="112"/>
        <v>0</v>
      </c>
      <c r="I5546" t="b">
        <f t="shared" si="113"/>
        <v>0</v>
      </c>
      <c r="J5546" t="b">
        <f t="shared" si="114"/>
        <v>0</v>
      </c>
      <c r="L5546">
        <f t="shared" si="115"/>
        <v>7</v>
      </c>
    </row>
    <row r="5547" spans="1:12" x14ac:dyDescent="0.3">
      <c r="A5547" t="s">
        <v>727</v>
      </c>
      <c r="B5547" s="9" t="s">
        <v>789</v>
      </c>
      <c r="C5547" s="9" t="s">
        <v>135</v>
      </c>
      <c r="D5547" t="b">
        <f t="shared" si="108"/>
        <v>0</v>
      </c>
      <c r="E5547" t="b">
        <f t="shared" si="109"/>
        <v>0</v>
      </c>
      <c r="F5547" t="b">
        <f t="shared" si="110"/>
        <v>0</v>
      </c>
      <c r="G5547" t="b">
        <f t="shared" si="111"/>
        <v>0</v>
      </c>
      <c r="H5547" t="b">
        <f t="shared" si="112"/>
        <v>0</v>
      </c>
      <c r="I5547" t="b">
        <f t="shared" si="113"/>
        <v>0</v>
      </c>
      <c r="J5547" t="b">
        <f t="shared" si="114"/>
        <v>0</v>
      </c>
      <c r="L5547">
        <f t="shared" si="115"/>
        <v>7</v>
      </c>
    </row>
    <row r="5548" spans="1:12" x14ac:dyDescent="0.3">
      <c r="A5548" t="s">
        <v>727</v>
      </c>
      <c r="B5548" s="9"/>
      <c r="C5548" s="9" t="s">
        <v>52</v>
      </c>
      <c r="D5548" t="b">
        <f t="shared" si="108"/>
        <v>0</v>
      </c>
      <c r="E5548" t="b">
        <f t="shared" si="109"/>
        <v>0</v>
      </c>
      <c r="F5548" t="b">
        <f t="shared" si="110"/>
        <v>0</v>
      </c>
      <c r="G5548" t="b">
        <f t="shared" si="111"/>
        <v>0</v>
      </c>
      <c r="H5548" t="b">
        <f t="shared" si="112"/>
        <v>0</v>
      </c>
      <c r="I5548" t="b">
        <f t="shared" si="113"/>
        <v>0</v>
      </c>
      <c r="J5548" t="b">
        <f t="shared" si="114"/>
        <v>0</v>
      </c>
      <c r="L5548">
        <f t="shared" si="115"/>
        <v>7</v>
      </c>
    </row>
    <row r="5549" spans="1:12" x14ac:dyDescent="0.3">
      <c r="A5549" t="s">
        <v>727</v>
      </c>
      <c r="B5549" s="9" t="s">
        <v>794</v>
      </c>
      <c r="C5549" s="9" t="s">
        <v>133</v>
      </c>
      <c r="D5549" t="b">
        <f t="shared" si="108"/>
        <v>0</v>
      </c>
      <c r="E5549" t="b">
        <f t="shared" si="109"/>
        <v>0</v>
      </c>
      <c r="F5549" t="b">
        <f t="shared" si="110"/>
        <v>0</v>
      </c>
      <c r="G5549" t="b">
        <f t="shared" si="111"/>
        <v>0</v>
      </c>
      <c r="H5549" t="b">
        <f t="shared" si="112"/>
        <v>0</v>
      </c>
      <c r="I5549" t="b">
        <f t="shared" si="113"/>
        <v>0</v>
      </c>
      <c r="J5549" t="b">
        <f t="shared" si="114"/>
        <v>0</v>
      </c>
      <c r="L5549">
        <f t="shared" si="115"/>
        <v>7</v>
      </c>
    </row>
    <row r="5550" spans="1:12" x14ac:dyDescent="0.3">
      <c r="A5550" t="s">
        <v>727</v>
      </c>
      <c r="B5550" s="9" t="s">
        <v>824</v>
      </c>
      <c r="C5550" s="9" t="s">
        <v>133</v>
      </c>
      <c r="D5550" t="b">
        <f t="shared" si="108"/>
        <v>0</v>
      </c>
      <c r="E5550" t="b">
        <f t="shared" si="109"/>
        <v>0</v>
      </c>
      <c r="F5550" t="b">
        <f t="shared" si="110"/>
        <v>0</v>
      </c>
      <c r="G5550" t="b">
        <f t="shared" si="111"/>
        <v>1</v>
      </c>
      <c r="H5550" t="b">
        <f t="shared" si="112"/>
        <v>1</v>
      </c>
      <c r="I5550" t="b">
        <f t="shared" si="113"/>
        <v>0</v>
      </c>
      <c r="J5550" t="b">
        <f t="shared" si="114"/>
        <v>0</v>
      </c>
      <c r="L5550">
        <f t="shared" si="115"/>
        <v>5</v>
      </c>
    </row>
    <row r="5551" spans="1:12" x14ac:dyDescent="0.3">
      <c r="A5551" t="s">
        <v>727</v>
      </c>
      <c r="B5551" s="9" t="s">
        <v>825</v>
      </c>
      <c r="C5551" s="9" t="s">
        <v>133</v>
      </c>
      <c r="D5551" t="b">
        <f t="shared" si="108"/>
        <v>0</v>
      </c>
      <c r="E5551" t="b">
        <f t="shared" si="109"/>
        <v>0</v>
      </c>
      <c r="F5551" t="b">
        <f t="shared" si="110"/>
        <v>0</v>
      </c>
      <c r="G5551" t="b">
        <f t="shared" si="111"/>
        <v>1</v>
      </c>
      <c r="H5551" t="b">
        <f t="shared" si="112"/>
        <v>1</v>
      </c>
      <c r="I5551" t="b">
        <f t="shared" si="113"/>
        <v>0</v>
      </c>
      <c r="J5551" t="b">
        <f t="shared" si="114"/>
        <v>0</v>
      </c>
      <c r="L5551">
        <f t="shared" si="115"/>
        <v>5</v>
      </c>
    </row>
    <row r="5552" spans="1:12" x14ac:dyDescent="0.3">
      <c r="A5552" t="s">
        <v>727</v>
      </c>
      <c r="B5552" s="9" t="s">
        <v>973</v>
      </c>
      <c r="C5552" s="9" t="s">
        <v>38</v>
      </c>
      <c r="D5552" t="b">
        <f t="shared" si="108"/>
        <v>0</v>
      </c>
      <c r="E5552" t="b">
        <f t="shared" si="109"/>
        <v>0</v>
      </c>
      <c r="F5552" t="b">
        <f t="shared" si="110"/>
        <v>0</v>
      </c>
      <c r="G5552" t="b">
        <f t="shared" si="111"/>
        <v>0</v>
      </c>
      <c r="H5552" t="b">
        <f t="shared" si="112"/>
        <v>1</v>
      </c>
      <c r="I5552" t="b">
        <f t="shared" si="113"/>
        <v>0</v>
      </c>
      <c r="J5552" t="b">
        <f t="shared" si="114"/>
        <v>0</v>
      </c>
      <c r="L5552">
        <f t="shared" si="115"/>
        <v>7</v>
      </c>
    </row>
    <row r="5553" spans="1:12" x14ac:dyDescent="0.3">
      <c r="A5553" t="s">
        <v>727</v>
      </c>
      <c r="B5553" s="9" t="s">
        <v>974</v>
      </c>
      <c r="C5553" s="9" t="s">
        <v>133</v>
      </c>
      <c r="D5553" t="b">
        <f t="shared" si="108"/>
        <v>0</v>
      </c>
      <c r="E5553" t="b">
        <f t="shared" si="109"/>
        <v>0</v>
      </c>
      <c r="F5553" t="b">
        <f t="shared" si="110"/>
        <v>0</v>
      </c>
      <c r="G5553" t="b">
        <f t="shared" si="111"/>
        <v>1</v>
      </c>
      <c r="H5553" t="b">
        <f t="shared" si="112"/>
        <v>1</v>
      </c>
      <c r="I5553" t="b">
        <f t="shared" si="113"/>
        <v>1</v>
      </c>
      <c r="J5553" t="b">
        <f t="shared" si="114"/>
        <v>0</v>
      </c>
      <c r="L5553">
        <f t="shared" si="115"/>
        <v>6</v>
      </c>
    </row>
    <row r="5554" spans="1:12" x14ac:dyDescent="0.3">
      <c r="A5554" t="s">
        <v>727</v>
      </c>
      <c r="B5554" s="9" t="s">
        <v>975</v>
      </c>
      <c r="C5554" s="9" t="s">
        <v>160</v>
      </c>
      <c r="D5554" t="b">
        <f t="shared" si="108"/>
        <v>0</v>
      </c>
      <c r="E5554" t="b">
        <f t="shared" si="109"/>
        <v>0</v>
      </c>
      <c r="F5554" t="b">
        <f t="shared" si="110"/>
        <v>0</v>
      </c>
      <c r="G5554" t="b">
        <f t="shared" si="111"/>
        <v>0</v>
      </c>
      <c r="H5554" t="b">
        <f t="shared" si="112"/>
        <v>0</v>
      </c>
      <c r="I5554" t="b">
        <f t="shared" si="113"/>
        <v>0</v>
      </c>
      <c r="J5554" t="b">
        <f t="shared" si="114"/>
        <v>0</v>
      </c>
      <c r="L5554">
        <f t="shared" si="115"/>
        <v>7</v>
      </c>
    </row>
    <row r="5555" spans="1:12" x14ac:dyDescent="0.3">
      <c r="A5555" t="s">
        <v>727</v>
      </c>
      <c r="B5555" s="9" t="s">
        <v>976</v>
      </c>
      <c r="C5555" s="9" t="s">
        <v>135</v>
      </c>
      <c r="D5555" t="b">
        <f t="shared" si="108"/>
        <v>0</v>
      </c>
      <c r="E5555" t="b">
        <f t="shared" si="109"/>
        <v>0</v>
      </c>
      <c r="F5555" t="b">
        <f t="shared" si="110"/>
        <v>0</v>
      </c>
      <c r="G5555" t="b">
        <f t="shared" si="111"/>
        <v>0</v>
      </c>
      <c r="H5555" t="b">
        <f t="shared" si="112"/>
        <v>0</v>
      </c>
      <c r="I5555" t="b">
        <f t="shared" si="113"/>
        <v>0</v>
      </c>
      <c r="J5555" t="b">
        <f t="shared" si="114"/>
        <v>0</v>
      </c>
      <c r="L5555">
        <f t="shared" si="115"/>
        <v>7</v>
      </c>
    </row>
    <row r="5556" spans="1:12" x14ac:dyDescent="0.3">
      <c r="A5556" t="s">
        <v>727</v>
      </c>
      <c r="B5556" s="9" t="s">
        <v>762</v>
      </c>
      <c r="C5556" s="9" t="s">
        <v>160</v>
      </c>
      <c r="D5556" t="b">
        <f t="shared" si="108"/>
        <v>0</v>
      </c>
      <c r="E5556" t="b">
        <f t="shared" si="109"/>
        <v>0</v>
      </c>
      <c r="F5556" t="b">
        <f t="shared" si="110"/>
        <v>0</v>
      </c>
      <c r="G5556" t="b">
        <f t="shared" si="111"/>
        <v>0</v>
      </c>
      <c r="H5556" t="b">
        <f t="shared" si="112"/>
        <v>0</v>
      </c>
      <c r="I5556" t="b">
        <f t="shared" si="113"/>
        <v>0</v>
      </c>
      <c r="J5556" t="b">
        <f t="shared" si="114"/>
        <v>0</v>
      </c>
      <c r="L5556">
        <f t="shared" si="115"/>
        <v>7</v>
      </c>
    </row>
    <row r="5557" spans="1:12" x14ac:dyDescent="0.3">
      <c r="A5557" t="s">
        <v>727</v>
      </c>
      <c r="B5557" s="9" t="s">
        <v>977</v>
      </c>
      <c r="C5557" s="9" t="s">
        <v>133</v>
      </c>
      <c r="D5557" t="b">
        <f t="shared" si="108"/>
        <v>0</v>
      </c>
      <c r="E5557" t="b">
        <f t="shared" si="109"/>
        <v>0</v>
      </c>
      <c r="F5557" t="b">
        <f t="shared" si="110"/>
        <v>0</v>
      </c>
      <c r="G5557" t="b">
        <f t="shared" si="111"/>
        <v>0</v>
      </c>
      <c r="H5557" t="b">
        <f t="shared" si="112"/>
        <v>0</v>
      </c>
      <c r="I5557" t="b">
        <f t="shared" si="113"/>
        <v>0</v>
      </c>
      <c r="J5557" t="b">
        <f t="shared" si="114"/>
        <v>0</v>
      </c>
      <c r="L5557">
        <f t="shared" si="115"/>
        <v>7</v>
      </c>
    </row>
    <row r="5558" spans="1:12" x14ac:dyDescent="0.3">
      <c r="A5558" t="s">
        <v>727</v>
      </c>
      <c r="B5558" s="9" t="s">
        <v>737</v>
      </c>
      <c r="C5558" s="9" t="s">
        <v>166</v>
      </c>
      <c r="D5558" t="b">
        <f t="shared" si="108"/>
        <v>0</v>
      </c>
      <c r="E5558" t="b">
        <f t="shared" si="109"/>
        <v>0</v>
      </c>
      <c r="F5558" t="b">
        <f t="shared" si="110"/>
        <v>0</v>
      </c>
      <c r="G5558" t="b">
        <f t="shared" si="111"/>
        <v>0</v>
      </c>
      <c r="H5558" t="b">
        <f t="shared" si="112"/>
        <v>0</v>
      </c>
      <c r="I5558" t="b">
        <f t="shared" si="113"/>
        <v>0</v>
      </c>
      <c r="J5558" t="b">
        <f t="shared" si="114"/>
        <v>0</v>
      </c>
      <c r="L5558">
        <f t="shared" si="115"/>
        <v>7</v>
      </c>
    </row>
    <row r="5559" spans="1:12" x14ac:dyDescent="0.3">
      <c r="A5559" t="s">
        <v>727</v>
      </c>
      <c r="B5559" s="9" t="s">
        <v>978</v>
      </c>
      <c r="C5559" s="9" t="s">
        <v>772</v>
      </c>
      <c r="D5559" t="b">
        <f t="shared" si="108"/>
        <v>0</v>
      </c>
      <c r="E5559" t="b">
        <f t="shared" si="109"/>
        <v>0</v>
      </c>
      <c r="F5559" t="b">
        <f t="shared" si="110"/>
        <v>0</v>
      </c>
      <c r="G5559" t="b">
        <f t="shared" si="111"/>
        <v>0</v>
      </c>
      <c r="H5559" t="b">
        <f t="shared" si="112"/>
        <v>0</v>
      </c>
      <c r="I5559" t="b">
        <f t="shared" si="113"/>
        <v>0</v>
      </c>
      <c r="J5559" t="b">
        <f t="shared" si="114"/>
        <v>0</v>
      </c>
      <c r="L5559">
        <f t="shared" si="115"/>
        <v>7</v>
      </c>
    </row>
    <row r="5560" spans="1:12" x14ac:dyDescent="0.3">
      <c r="A5560" t="s">
        <v>727</v>
      </c>
      <c r="B5560" s="9" t="s">
        <v>978</v>
      </c>
      <c r="C5560" s="9" t="s">
        <v>772</v>
      </c>
      <c r="D5560" t="b">
        <f t="shared" si="108"/>
        <v>0</v>
      </c>
      <c r="E5560" t="b">
        <f t="shared" si="109"/>
        <v>0</v>
      </c>
      <c r="F5560" t="b">
        <f t="shared" si="110"/>
        <v>0</v>
      </c>
      <c r="G5560" t="b">
        <f t="shared" si="111"/>
        <v>0</v>
      </c>
      <c r="H5560" t="b">
        <f t="shared" si="112"/>
        <v>0</v>
      </c>
      <c r="I5560" t="b">
        <f t="shared" si="113"/>
        <v>0</v>
      </c>
      <c r="J5560" t="b">
        <f t="shared" si="114"/>
        <v>0</v>
      </c>
      <c r="L5560">
        <f t="shared" si="115"/>
        <v>7</v>
      </c>
    </row>
    <row r="5561" spans="1:12" x14ac:dyDescent="0.3">
      <c r="A5561" t="s">
        <v>727</v>
      </c>
      <c r="B5561" s="9" t="s">
        <v>979</v>
      </c>
      <c r="C5561" s="9" t="s">
        <v>772</v>
      </c>
      <c r="D5561" t="b">
        <f t="shared" si="108"/>
        <v>0</v>
      </c>
      <c r="E5561" t="b">
        <f t="shared" si="109"/>
        <v>0</v>
      </c>
      <c r="F5561" t="b">
        <f t="shared" si="110"/>
        <v>0</v>
      </c>
      <c r="G5561" t="b">
        <f t="shared" si="111"/>
        <v>0</v>
      </c>
      <c r="H5561" t="b">
        <f t="shared" si="112"/>
        <v>0</v>
      </c>
      <c r="I5561" t="b">
        <f t="shared" si="113"/>
        <v>0</v>
      </c>
      <c r="J5561" t="b">
        <f t="shared" si="114"/>
        <v>0</v>
      </c>
      <c r="L5561">
        <f t="shared" si="115"/>
        <v>7</v>
      </c>
    </row>
    <row r="5562" spans="1:12" x14ac:dyDescent="0.3">
      <c r="A5562" t="s">
        <v>727</v>
      </c>
      <c r="B5562" s="9" t="s">
        <v>980</v>
      </c>
      <c r="C5562" s="9" t="s">
        <v>135</v>
      </c>
      <c r="D5562" t="b">
        <f t="shared" si="108"/>
        <v>0</v>
      </c>
      <c r="E5562" t="b">
        <f t="shared" si="109"/>
        <v>0</v>
      </c>
      <c r="F5562" t="b">
        <f t="shared" si="110"/>
        <v>0</v>
      </c>
      <c r="G5562" t="b">
        <f t="shared" si="111"/>
        <v>0</v>
      </c>
      <c r="H5562" t="b">
        <f t="shared" si="112"/>
        <v>0</v>
      </c>
      <c r="I5562" t="b">
        <f t="shared" si="113"/>
        <v>0</v>
      </c>
      <c r="J5562" t="b">
        <f t="shared" si="114"/>
        <v>0</v>
      </c>
      <c r="L5562">
        <f t="shared" si="115"/>
        <v>7</v>
      </c>
    </row>
    <row r="5563" spans="1:12" x14ac:dyDescent="0.3">
      <c r="A5563" t="s">
        <v>727</v>
      </c>
      <c r="B5563" s="9" t="s">
        <v>981</v>
      </c>
      <c r="C5563" s="9" t="s">
        <v>135</v>
      </c>
      <c r="D5563" t="b">
        <f t="shared" si="108"/>
        <v>0</v>
      </c>
      <c r="E5563" t="b">
        <f t="shared" si="109"/>
        <v>0</v>
      </c>
      <c r="F5563" t="b">
        <f t="shared" si="110"/>
        <v>0</v>
      </c>
      <c r="G5563" t="b">
        <f t="shared" si="111"/>
        <v>0</v>
      </c>
      <c r="H5563" t="b">
        <f t="shared" si="112"/>
        <v>1</v>
      </c>
      <c r="I5563" t="b">
        <f t="shared" si="113"/>
        <v>1</v>
      </c>
      <c r="J5563" t="b">
        <f t="shared" si="114"/>
        <v>0</v>
      </c>
      <c r="L5563">
        <f t="shared" si="115"/>
        <v>6</v>
      </c>
    </row>
    <row r="5564" spans="1:12" x14ac:dyDescent="0.3">
      <c r="A5564" t="s">
        <v>727</v>
      </c>
      <c r="B5564" s="9" t="s">
        <v>982</v>
      </c>
      <c r="C5564" s="9" t="s">
        <v>135</v>
      </c>
      <c r="D5564" t="b">
        <f t="shared" si="108"/>
        <v>0</v>
      </c>
      <c r="E5564" t="b">
        <f t="shared" si="109"/>
        <v>0</v>
      </c>
      <c r="F5564" t="b">
        <f t="shared" si="110"/>
        <v>0</v>
      </c>
      <c r="G5564" t="b">
        <f t="shared" si="111"/>
        <v>0</v>
      </c>
      <c r="H5564" t="b">
        <f t="shared" si="112"/>
        <v>0</v>
      </c>
      <c r="I5564" t="b">
        <f t="shared" si="113"/>
        <v>0</v>
      </c>
      <c r="J5564" t="b">
        <f t="shared" si="114"/>
        <v>0</v>
      </c>
      <c r="L5564">
        <f t="shared" si="115"/>
        <v>7</v>
      </c>
    </row>
    <row r="5565" spans="1:12" x14ac:dyDescent="0.3">
      <c r="A5565" t="s">
        <v>727</v>
      </c>
      <c r="B5565" s="9" t="s">
        <v>983</v>
      </c>
      <c r="C5565" s="9" t="s">
        <v>135</v>
      </c>
      <c r="D5565" t="b">
        <f t="shared" si="108"/>
        <v>0</v>
      </c>
      <c r="E5565" t="b">
        <f t="shared" si="109"/>
        <v>0</v>
      </c>
      <c r="F5565" t="b">
        <f t="shared" si="110"/>
        <v>0</v>
      </c>
      <c r="G5565" t="b">
        <f t="shared" si="111"/>
        <v>0</v>
      </c>
      <c r="H5565" t="b">
        <f t="shared" si="112"/>
        <v>0</v>
      </c>
      <c r="I5565" t="b">
        <f t="shared" si="113"/>
        <v>0</v>
      </c>
      <c r="J5565" t="b">
        <f t="shared" si="114"/>
        <v>0</v>
      </c>
      <c r="L5565">
        <f t="shared" si="115"/>
        <v>7</v>
      </c>
    </row>
    <row r="5566" spans="1:12" x14ac:dyDescent="0.3">
      <c r="A5566" t="s">
        <v>727</v>
      </c>
      <c r="B5566" s="9" t="s">
        <v>984</v>
      </c>
      <c r="C5566" s="9" t="s">
        <v>133</v>
      </c>
      <c r="D5566" t="b">
        <f t="shared" si="108"/>
        <v>0</v>
      </c>
      <c r="E5566" t="b">
        <f t="shared" si="109"/>
        <v>0</v>
      </c>
      <c r="F5566" t="b">
        <f t="shared" si="110"/>
        <v>0</v>
      </c>
      <c r="G5566" t="b">
        <f t="shared" si="111"/>
        <v>0</v>
      </c>
      <c r="H5566" t="b">
        <f t="shared" si="112"/>
        <v>0</v>
      </c>
      <c r="I5566" t="b">
        <f t="shared" si="113"/>
        <v>0</v>
      </c>
      <c r="J5566" t="b">
        <f t="shared" si="114"/>
        <v>0</v>
      </c>
      <c r="L5566">
        <f t="shared" si="115"/>
        <v>7</v>
      </c>
    </row>
    <row r="5567" spans="1:12" x14ac:dyDescent="0.3">
      <c r="A5567" t="s">
        <v>727</v>
      </c>
      <c r="B5567" s="9" t="s">
        <v>794</v>
      </c>
      <c r="C5567" s="9" t="s">
        <v>133</v>
      </c>
      <c r="D5567" t="b">
        <f t="shared" si="108"/>
        <v>0</v>
      </c>
      <c r="E5567" t="b">
        <f t="shared" si="109"/>
        <v>0</v>
      </c>
      <c r="F5567" t="b">
        <f t="shared" si="110"/>
        <v>0</v>
      </c>
      <c r="G5567" t="b">
        <f t="shared" si="111"/>
        <v>0</v>
      </c>
      <c r="H5567" t="b">
        <f t="shared" si="112"/>
        <v>0</v>
      </c>
      <c r="I5567" t="b">
        <f t="shared" si="113"/>
        <v>0</v>
      </c>
      <c r="J5567" t="b">
        <f t="shared" si="114"/>
        <v>0</v>
      </c>
      <c r="L5567">
        <f t="shared" si="115"/>
        <v>7</v>
      </c>
    </row>
    <row r="5568" spans="1:12" x14ac:dyDescent="0.3">
      <c r="A5568" t="s">
        <v>727</v>
      </c>
      <c r="B5568" s="9" t="s">
        <v>797</v>
      </c>
      <c r="C5568" s="9" t="s">
        <v>133</v>
      </c>
      <c r="D5568" t="b">
        <f t="shared" si="108"/>
        <v>0</v>
      </c>
      <c r="E5568" t="b">
        <f t="shared" si="109"/>
        <v>0</v>
      </c>
      <c r="F5568" t="b">
        <f t="shared" si="110"/>
        <v>0</v>
      </c>
      <c r="G5568" t="b">
        <f t="shared" si="111"/>
        <v>0</v>
      </c>
      <c r="H5568" t="b">
        <f t="shared" si="112"/>
        <v>0</v>
      </c>
      <c r="I5568" t="b">
        <f t="shared" si="113"/>
        <v>0</v>
      </c>
      <c r="J5568" t="b">
        <f t="shared" si="114"/>
        <v>0</v>
      </c>
      <c r="L5568">
        <f t="shared" si="115"/>
        <v>7</v>
      </c>
    </row>
    <row r="5569" spans="1:12" x14ac:dyDescent="0.3">
      <c r="A5569" t="s">
        <v>727</v>
      </c>
      <c r="B5569" s="9" t="s">
        <v>744</v>
      </c>
      <c r="C5569" s="9" t="s">
        <v>111</v>
      </c>
      <c r="D5569" t="b">
        <f t="shared" si="108"/>
        <v>0</v>
      </c>
      <c r="E5569" t="b">
        <f t="shared" si="109"/>
        <v>0</v>
      </c>
      <c r="F5569" t="b">
        <f t="shared" si="110"/>
        <v>1</v>
      </c>
      <c r="G5569" t="b">
        <f t="shared" si="111"/>
        <v>0</v>
      </c>
      <c r="H5569" t="b">
        <f t="shared" si="112"/>
        <v>0</v>
      </c>
      <c r="I5569" t="b">
        <f t="shared" si="113"/>
        <v>0</v>
      </c>
      <c r="J5569" t="b">
        <f t="shared" si="114"/>
        <v>0</v>
      </c>
      <c r="L5569">
        <f t="shared" si="115"/>
        <v>7</v>
      </c>
    </row>
    <row r="5570" spans="1:12" x14ac:dyDescent="0.3">
      <c r="A5570" t="s">
        <v>727</v>
      </c>
      <c r="B5570" s="9" t="s">
        <v>743</v>
      </c>
      <c r="C5570" s="9" t="s">
        <v>133</v>
      </c>
      <c r="D5570" t="b">
        <f t="shared" si="108"/>
        <v>0</v>
      </c>
      <c r="E5570" t="b">
        <f t="shared" si="109"/>
        <v>0</v>
      </c>
      <c r="F5570" t="b">
        <f t="shared" si="110"/>
        <v>0</v>
      </c>
      <c r="G5570" t="b">
        <f t="shared" si="111"/>
        <v>0</v>
      </c>
      <c r="H5570" t="b">
        <f t="shared" si="112"/>
        <v>0</v>
      </c>
      <c r="I5570" t="b">
        <f t="shared" si="113"/>
        <v>0</v>
      </c>
      <c r="J5570" t="b">
        <f t="shared" si="114"/>
        <v>0</v>
      </c>
      <c r="L5570">
        <f t="shared" si="115"/>
        <v>7</v>
      </c>
    </row>
    <row r="5571" spans="1:12" x14ac:dyDescent="0.3">
      <c r="A5571" t="s">
        <v>727</v>
      </c>
      <c r="B5571" s="9" t="s">
        <v>769</v>
      </c>
      <c r="C5571" s="9" t="s">
        <v>133</v>
      </c>
      <c r="D5571" t="b">
        <f t="shared" si="108"/>
        <v>0</v>
      </c>
      <c r="E5571" t="b">
        <f t="shared" si="109"/>
        <v>0</v>
      </c>
      <c r="F5571" t="b">
        <f t="shared" si="110"/>
        <v>0</v>
      </c>
      <c r="G5571" t="b">
        <f t="shared" si="111"/>
        <v>0</v>
      </c>
      <c r="H5571" t="b">
        <f t="shared" si="112"/>
        <v>0</v>
      </c>
      <c r="I5571" t="b">
        <f t="shared" si="113"/>
        <v>0</v>
      </c>
      <c r="J5571" t="b">
        <f t="shared" si="114"/>
        <v>0</v>
      </c>
      <c r="L5571">
        <f t="shared" si="115"/>
        <v>7</v>
      </c>
    </row>
    <row r="5572" spans="1:12" x14ac:dyDescent="0.3">
      <c r="A5572" t="s">
        <v>727</v>
      </c>
      <c r="B5572" s="9" t="s">
        <v>985</v>
      </c>
      <c r="C5572" s="9" t="s">
        <v>756</v>
      </c>
      <c r="D5572" t="b">
        <f t="shared" si="108"/>
        <v>0</v>
      </c>
      <c r="E5572" t="b">
        <f t="shared" si="109"/>
        <v>0</v>
      </c>
      <c r="F5572" t="b">
        <f t="shared" si="110"/>
        <v>0</v>
      </c>
      <c r="G5572" t="b">
        <f t="shared" si="111"/>
        <v>0</v>
      </c>
      <c r="H5572" t="b">
        <f t="shared" si="112"/>
        <v>0</v>
      </c>
      <c r="I5572" t="b">
        <f t="shared" si="113"/>
        <v>0</v>
      </c>
      <c r="J5572" t="b">
        <f t="shared" si="114"/>
        <v>0</v>
      </c>
      <c r="L5572">
        <f t="shared" si="115"/>
        <v>7</v>
      </c>
    </row>
    <row r="5573" spans="1:12" x14ac:dyDescent="0.3">
      <c r="A5573" t="s">
        <v>727</v>
      </c>
      <c r="B5573" s="9" t="s">
        <v>986</v>
      </c>
      <c r="C5573" s="9" t="s">
        <v>160</v>
      </c>
      <c r="D5573" t="b">
        <f t="shared" si="108"/>
        <v>0</v>
      </c>
      <c r="E5573" t="b">
        <f t="shared" si="109"/>
        <v>0</v>
      </c>
      <c r="F5573" t="b">
        <f t="shared" si="110"/>
        <v>0</v>
      </c>
      <c r="G5573" t="b">
        <f t="shared" si="111"/>
        <v>0</v>
      </c>
      <c r="H5573" t="b">
        <f t="shared" si="112"/>
        <v>0</v>
      </c>
      <c r="I5573" t="b">
        <f t="shared" si="113"/>
        <v>0</v>
      </c>
      <c r="J5573" t="b">
        <f t="shared" si="114"/>
        <v>0</v>
      </c>
      <c r="L5573">
        <f t="shared" si="115"/>
        <v>7</v>
      </c>
    </row>
    <row r="5574" spans="1:12" x14ac:dyDescent="0.3">
      <c r="A5574" t="s">
        <v>727</v>
      </c>
      <c r="B5574" s="9" t="s">
        <v>987</v>
      </c>
      <c r="C5574" s="9" t="s">
        <v>133</v>
      </c>
      <c r="D5574" t="b">
        <f t="shared" si="108"/>
        <v>0</v>
      </c>
      <c r="E5574" t="b">
        <f t="shared" si="109"/>
        <v>0</v>
      </c>
      <c r="F5574" t="b">
        <f t="shared" si="110"/>
        <v>0</v>
      </c>
      <c r="G5574" t="b">
        <f t="shared" si="111"/>
        <v>0</v>
      </c>
      <c r="H5574" t="b">
        <f t="shared" si="112"/>
        <v>0</v>
      </c>
      <c r="I5574" t="b">
        <f t="shared" si="113"/>
        <v>0</v>
      </c>
      <c r="J5574" t="b">
        <f t="shared" si="114"/>
        <v>0</v>
      </c>
      <c r="L5574">
        <f t="shared" si="115"/>
        <v>7</v>
      </c>
    </row>
    <row r="5575" spans="1:12" x14ac:dyDescent="0.3">
      <c r="A5575" t="s">
        <v>727</v>
      </c>
      <c r="B5575" s="9" t="s">
        <v>988</v>
      </c>
      <c r="C5575" s="9" t="s">
        <v>133</v>
      </c>
      <c r="D5575" t="b">
        <f t="shared" si="108"/>
        <v>0</v>
      </c>
      <c r="E5575" t="b">
        <f t="shared" si="109"/>
        <v>0</v>
      </c>
      <c r="F5575" t="b">
        <f t="shared" si="110"/>
        <v>0</v>
      </c>
      <c r="G5575" t="b">
        <f t="shared" si="111"/>
        <v>1</v>
      </c>
      <c r="H5575" t="b">
        <f t="shared" si="112"/>
        <v>0</v>
      </c>
      <c r="I5575" t="b">
        <f t="shared" si="113"/>
        <v>0</v>
      </c>
      <c r="J5575" t="b">
        <f t="shared" si="114"/>
        <v>0</v>
      </c>
      <c r="L5575">
        <f t="shared" si="115"/>
        <v>4</v>
      </c>
    </row>
    <row r="5576" spans="1:12" x14ac:dyDescent="0.3">
      <c r="A5576" t="s">
        <v>727</v>
      </c>
      <c r="B5576" s="9" t="s">
        <v>989</v>
      </c>
      <c r="C5576" s="9" t="s">
        <v>133</v>
      </c>
      <c r="D5576" t="b">
        <f t="shared" si="108"/>
        <v>0</v>
      </c>
      <c r="E5576" t="b">
        <f t="shared" si="109"/>
        <v>0</v>
      </c>
      <c r="F5576" t="b">
        <f t="shared" si="110"/>
        <v>0</v>
      </c>
      <c r="G5576" t="b">
        <f t="shared" si="111"/>
        <v>0</v>
      </c>
      <c r="H5576" t="b">
        <f t="shared" si="112"/>
        <v>0</v>
      </c>
      <c r="I5576" t="b">
        <f t="shared" si="113"/>
        <v>0</v>
      </c>
      <c r="J5576" t="b">
        <f t="shared" si="114"/>
        <v>0</v>
      </c>
      <c r="L5576">
        <f t="shared" si="115"/>
        <v>7</v>
      </c>
    </row>
    <row r="5577" spans="1:12" x14ac:dyDescent="0.3">
      <c r="A5577" t="s">
        <v>727</v>
      </c>
      <c r="B5577" s="9" t="s">
        <v>990</v>
      </c>
      <c r="C5577" s="9" t="s">
        <v>52</v>
      </c>
      <c r="D5577" t="b">
        <f t="shared" si="108"/>
        <v>0</v>
      </c>
      <c r="E5577" t="b">
        <f t="shared" si="109"/>
        <v>0</v>
      </c>
      <c r="F5577" t="b">
        <f t="shared" si="110"/>
        <v>0</v>
      </c>
      <c r="G5577" t="b">
        <f t="shared" si="111"/>
        <v>0</v>
      </c>
      <c r="H5577" t="b">
        <f t="shared" si="112"/>
        <v>1</v>
      </c>
      <c r="I5577" t="b">
        <f t="shared" si="113"/>
        <v>0</v>
      </c>
      <c r="J5577" t="b">
        <f t="shared" si="114"/>
        <v>0</v>
      </c>
      <c r="L5577">
        <f t="shared" si="115"/>
        <v>7</v>
      </c>
    </row>
    <row r="5578" spans="1:12" x14ac:dyDescent="0.3">
      <c r="A5578" t="s">
        <v>727</v>
      </c>
      <c r="B5578" s="9" t="s">
        <v>991</v>
      </c>
      <c r="C5578" s="9" t="s">
        <v>133</v>
      </c>
      <c r="D5578" t="b">
        <f t="shared" ref="D5578:D5641" si="116">OR(IFERROR(SEARCH(" VR ",B5578),FALSE),IFERROR(SEARCH("openCV",B5578),FALSE), IFERROR(SEARCH("computer vision",B5578),FALSE), IFERROR(SEARCH(" AR ",B5578),FALSE),IFERROR(SEARCH("Augmented Reality",B5578),FALSE),IFERROR(SEARCH("Virtual Reality",B5578),FALSE))</f>
        <v>0</v>
      </c>
      <c r="E5578" t="b">
        <f t="shared" ref="E5578:E5641" si="117">OR(IFERROR(SEARCH("Machine Learning",B5578),FALSE),IFERROR(SEARCH(" AI ",B5578),FALSE),IFERROR(SEARCH("Artificial Intelligence",B5578),FALSE),IFERROR(SEARCH("A.I",B5578),FALSE))</f>
        <v>0</v>
      </c>
      <c r="F5578" t="b">
        <f t="shared" ref="F5578:F5641" si="118">OR(IFERROR(SEARCH("manufacturing",B5578),FALSE),IFERROR(SEARCH("Manufacture",B5578),FALSE))</f>
        <v>0</v>
      </c>
      <c r="G5578" t="b">
        <f t="shared" ref="G5578:G5641" si="119">OR(IFERROR(SEARCH("health",B5578),FALSE))</f>
        <v>0</v>
      </c>
      <c r="H5578" t="b">
        <f t="shared" ref="H5578:H5641" si="120">OR(IFERROR(SEARCH("data ",B5578),FALSE),IFERROR(SEARCH("analytics",B5578),FALSE),IFERROR(SEARCH("insight",B5578),FALSE))</f>
        <v>1</v>
      </c>
      <c r="I5578" t="b">
        <f t="shared" ref="I5578:I5641" si="121">OR(IFERROR(SEARCH(" art",B5578),FALSE),IFERROR(SEARCH("design",B5578),FALSE),IFERROR(SEARCH("fashion",B5578),FALSE))</f>
        <v>1</v>
      </c>
      <c r="J5578" t="b">
        <f t="shared" ref="J5578:J5641" si="122">OR(IFERROR(SEARCH(" IOT ",B5578),FALSE),IFERROR(SEARCH("Internet of things",B5578),FALSE))</f>
        <v>0</v>
      </c>
      <c r="L5578">
        <f t="shared" ref="L5578:L5641" si="123">MATCH(TRUE,D5578:J5578)</f>
        <v>6</v>
      </c>
    </row>
    <row r="5579" spans="1:12" x14ac:dyDescent="0.3">
      <c r="A5579" t="s">
        <v>727</v>
      </c>
      <c r="B5579" s="9" t="s">
        <v>992</v>
      </c>
      <c r="C5579" s="9" t="s">
        <v>160</v>
      </c>
      <c r="D5579" t="b">
        <f t="shared" si="116"/>
        <v>0</v>
      </c>
      <c r="E5579" t="b">
        <f t="shared" si="117"/>
        <v>0</v>
      </c>
      <c r="F5579" t="b">
        <f t="shared" si="118"/>
        <v>0</v>
      </c>
      <c r="G5579" t="b">
        <f t="shared" si="119"/>
        <v>1</v>
      </c>
      <c r="H5579" t="b">
        <f t="shared" si="120"/>
        <v>1</v>
      </c>
      <c r="I5579" t="b">
        <f t="shared" si="121"/>
        <v>0</v>
      </c>
      <c r="J5579" t="b">
        <f t="shared" si="122"/>
        <v>0</v>
      </c>
      <c r="L5579">
        <f t="shared" si="123"/>
        <v>5</v>
      </c>
    </row>
    <row r="5580" spans="1:12" x14ac:dyDescent="0.3">
      <c r="A5580" t="s">
        <v>727</v>
      </c>
      <c r="B5580" s="9" t="s">
        <v>762</v>
      </c>
      <c r="C5580" s="9" t="s">
        <v>160</v>
      </c>
      <c r="D5580" t="b">
        <f t="shared" si="116"/>
        <v>0</v>
      </c>
      <c r="E5580" t="b">
        <f t="shared" si="117"/>
        <v>0</v>
      </c>
      <c r="F5580" t="b">
        <f t="shared" si="118"/>
        <v>0</v>
      </c>
      <c r="G5580" t="b">
        <f t="shared" si="119"/>
        <v>0</v>
      </c>
      <c r="H5580" t="b">
        <f t="shared" si="120"/>
        <v>0</v>
      </c>
      <c r="I5580" t="b">
        <f t="shared" si="121"/>
        <v>0</v>
      </c>
      <c r="J5580" t="b">
        <f t="shared" si="122"/>
        <v>0</v>
      </c>
      <c r="L5580">
        <f t="shared" si="123"/>
        <v>7</v>
      </c>
    </row>
    <row r="5581" spans="1:12" x14ac:dyDescent="0.3">
      <c r="A5581" t="s">
        <v>727</v>
      </c>
      <c r="B5581" s="9" t="s">
        <v>993</v>
      </c>
      <c r="C5581" s="9" t="s">
        <v>160</v>
      </c>
      <c r="D5581" t="b">
        <f t="shared" si="116"/>
        <v>0</v>
      </c>
      <c r="E5581" t="b">
        <f t="shared" si="117"/>
        <v>0</v>
      </c>
      <c r="F5581" t="b">
        <f t="shared" si="118"/>
        <v>0</v>
      </c>
      <c r="G5581" t="b">
        <f t="shared" si="119"/>
        <v>0</v>
      </c>
      <c r="H5581" t="b">
        <f t="shared" si="120"/>
        <v>0</v>
      </c>
      <c r="I5581" t="b">
        <f t="shared" si="121"/>
        <v>0</v>
      </c>
      <c r="J5581" t="b">
        <f t="shared" si="122"/>
        <v>0</v>
      </c>
      <c r="L5581">
        <f t="shared" si="123"/>
        <v>7</v>
      </c>
    </row>
    <row r="5582" spans="1:12" x14ac:dyDescent="0.3">
      <c r="A5582" t="s">
        <v>727</v>
      </c>
      <c r="B5582" s="9" t="s">
        <v>977</v>
      </c>
      <c r="C5582" s="9" t="s">
        <v>133</v>
      </c>
      <c r="D5582" t="b">
        <f t="shared" si="116"/>
        <v>0</v>
      </c>
      <c r="E5582" t="b">
        <f t="shared" si="117"/>
        <v>0</v>
      </c>
      <c r="F5582" t="b">
        <f t="shared" si="118"/>
        <v>0</v>
      </c>
      <c r="G5582" t="b">
        <f t="shared" si="119"/>
        <v>0</v>
      </c>
      <c r="H5582" t="b">
        <f t="shared" si="120"/>
        <v>0</v>
      </c>
      <c r="I5582" t="b">
        <f t="shared" si="121"/>
        <v>0</v>
      </c>
      <c r="J5582" t="b">
        <f t="shared" si="122"/>
        <v>0</v>
      </c>
      <c r="L5582">
        <f t="shared" si="123"/>
        <v>7</v>
      </c>
    </row>
    <row r="5583" spans="1:12" x14ac:dyDescent="0.3">
      <c r="A5583" t="s">
        <v>727</v>
      </c>
      <c r="B5583" s="9" t="s">
        <v>734</v>
      </c>
      <c r="C5583" s="9" t="s">
        <v>133</v>
      </c>
      <c r="D5583" t="b">
        <f t="shared" si="116"/>
        <v>0</v>
      </c>
      <c r="E5583" t="b">
        <f t="shared" si="117"/>
        <v>0</v>
      </c>
      <c r="F5583" t="b">
        <f t="shared" si="118"/>
        <v>0</v>
      </c>
      <c r="G5583" t="b">
        <f t="shared" si="119"/>
        <v>0</v>
      </c>
      <c r="H5583" t="b">
        <f t="shared" si="120"/>
        <v>0</v>
      </c>
      <c r="I5583" t="b">
        <f t="shared" si="121"/>
        <v>0</v>
      </c>
      <c r="J5583" t="b">
        <f t="shared" si="122"/>
        <v>0</v>
      </c>
      <c r="L5583">
        <f t="shared" si="123"/>
        <v>7</v>
      </c>
    </row>
    <row r="5584" spans="1:12" x14ac:dyDescent="0.3">
      <c r="A5584" t="s">
        <v>727</v>
      </c>
      <c r="B5584" s="9" t="s">
        <v>994</v>
      </c>
      <c r="C5584" s="9" t="s">
        <v>135</v>
      </c>
      <c r="D5584" t="b">
        <f t="shared" si="116"/>
        <v>0</v>
      </c>
      <c r="E5584" t="b">
        <f t="shared" si="117"/>
        <v>0</v>
      </c>
      <c r="F5584" t="b">
        <f t="shared" si="118"/>
        <v>0</v>
      </c>
      <c r="G5584" t="b">
        <f t="shared" si="119"/>
        <v>0</v>
      </c>
      <c r="H5584" t="b">
        <f t="shared" si="120"/>
        <v>0</v>
      </c>
      <c r="I5584" t="b">
        <f t="shared" si="121"/>
        <v>0</v>
      </c>
      <c r="J5584" t="b">
        <f t="shared" si="122"/>
        <v>0</v>
      </c>
      <c r="L5584">
        <f t="shared" si="123"/>
        <v>7</v>
      </c>
    </row>
    <row r="5585" spans="1:12" x14ac:dyDescent="0.3">
      <c r="A5585" t="s">
        <v>727</v>
      </c>
      <c r="B5585" s="9" t="s">
        <v>995</v>
      </c>
      <c r="C5585" s="9" t="s">
        <v>117</v>
      </c>
      <c r="D5585" t="b">
        <f t="shared" si="116"/>
        <v>0</v>
      </c>
      <c r="E5585" t="b">
        <f t="shared" si="117"/>
        <v>0</v>
      </c>
      <c r="F5585" t="b">
        <f t="shared" si="118"/>
        <v>0</v>
      </c>
      <c r="G5585" t="b">
        <f t="shared" si="119"/>
        <v>0</v>
      </c>
      <c r="H5585" t="b">
        <f t="shared" si="120"/>
        <v>0</v>
      </c>
      <c r="I5585" t="b">
        <f t="shared" si="121"/>
        <v>0</v>
      </c>
      <c r="J5585" t="b">
        <f t="shared" si="122"/>
        <v>0</v>
      </c>
      <c r="L5585">
        <f t="shared" si="123"/>
        <v>7</v>
      </c>
    </row>
    <row r="5586" spans="1:12" x14ac:dyDescent="0.3">
      <c r="A5586" t="s">
        <v>727</v>
      </c>
      <c r="B5586" s="9" t="s">
        <v>737</v>
      </c>
      <c r="C5586" s="9" t="s">
        <v>166</v>
      </c>
      <c r="D5586" t="b">
        <f t="shared" si="116"/>
        <v>0</v>
      </c>
      <c r="E5586" t="b">
        <f t="shared" si="117"/>
        <v>0</v>
      </c>
      <c r="F5586" t="b">
        <f t="shared" si="118"/>
        <v>0</v>
      </c>
      <c r="G5586" t="b">
        <f t="shared" si="119"/>
        <v>0</v>
      </c>
      <c r="H5586" t="b">
        <f t="shared" si="120"/>
        <v>0</v>
      </c>
      <c r="I5586" t="b">
        <f t="shared" si="121"/>
        <v>0</v>
      </c>
      <c r="J5586" t="b">
        <f t="shared" si="122"/>
        <v>0</v>
      </c>
      <c r="L5586">
        <f t="shared" si="123"/>
        <v>7</v>
      </c>
    </row>
    <row r="5587" spans="1:12" x14ac:dyDescent="0.3">
      <c r="A5587" t="s">
        <v>727</v>
      </c>
      <c r="B5587" s="9" t="s">
        <v>996</v>
      </c>
      <c r="C5587" s="9" t="s">
        <v>135</v>
      </c>
      <c r="D5587" t="b">
        <f t="shared" si="116"/>
        <v>0</v>
      </c>
      <c r="E5587" t="b">
        <f t="shared" si="117"/>
        <v>0</v>
      </c>
      <c r="F5587" t="b">
        <f t="shared" si="118"/>
        <v>0</v>
      </c>
      <c r="G5587" t="b">
        <f t="shared" si="119"/>
        <v>0</v>
      </c>
      <c r="H5587" t="b">
        <f t="shared" si="120"/>
        <v>0</v>
      </c>
      <c r="I5587" t="b">
        <f t="shared" si="121"/>
        <v>0</v>
      </c>
      <c r="J5587" t="b">
        <f t="shared" si="122"/>
        <v>0</v>
      </c>
      <c r="L5587">
        <f t="shared" si="123"/>
        <v>7</v>
      </c>
    </row>
    <row r="5588" spans="1:12" x14ac:dyDescent="0.3">
      <c r="A5588" t="s">
        <v>727</v>
      </c>
      <c r="B5588" s="9" t="s">
        <v>997</v>
      </c>
      <c r="C5588" s="9" t="s">
        <v>133</v>
      </c>
      <c r="D5588" t="b">
        <f t="shared" si="116"/>
        <v>0</v>
      </c>
      <c r="E5588" t="b">
        <f t="shared" si="117"/>
        <v>0</v>
      </c>
      <c r="F5588" t="b">
        <f t="shared" si="118"/>
        <v>0</v>
      </c>
      <c r="G5588" t="b">
        <f t="shared" si="119"/>
        <v>0</v>
      </c>
      <c r="H5588" t="b">
        <f t="shared" si="120"/>
        <v>0</v>
      </c>
      <c r="I5588" t="b">
        <f t="shared" si="121"/>
        <v>0</v>
      </c>
      <c r="J5588" t="b">
        <f t="shared" si="122"/>
        <v>0</v>
      </c>
      <c r="L5588">
        <f t="shared" si="123"/>
        <v>7</v>
      </c>
    </row>
    <row r="5589" spans="1:12" x14ac:dyDescent="0.3">
      <c r="A5589" t="s">
        <v>727</v>
      </c>
      <c r="B5589" s="9" t="s">
        <v>998</v>
      </c>
      <c r="C5589" s="9" t="s">
        <v>160</v>
      </c>
      <c r="D5589" t="b">
        <f t="shared" si="116"/>
        <v>0</v>
      </c>
      <c r="E5589" t="b">
        <f t="shared" si="117"/>
        <v>0</v>
      </c>
      <c r="F5589" t="b">
        <f t="shared" si="118"/>
        <v>0</v>
      </c>
      <c r="G5589" t="b">
        <f t="shared" si="119"/>
        <v>0</v>
      </c>
      <c r="H5589" t="b">
        <f t="shared" si="120"/>
        <v>0</v>
      </c>
      <c r="I5589" t="b">
        <f t="shared" si="121"/>
        <v>0</v>
      </c>
      <c r="J5589" t="b">
        <f t="shared" si="122"/>
        <v>0</v>
      </c>
      <c r="L5589">
        <f t="shared" si="123"/>
        <v>7</v>
      </c>
    </row>
    <row r="5590" spans="1:12" x14ac:dyDescent="0.3">
      <c r="A5590" t="s">
        <v>727</v>
      </c>
      <c r="B5590" s="9" t="s">
        <v>803</v>
      </c>
      <c r="C5590" s="9" t="s">
        <v>133</v>
      </c>
      <c r="D5590" t="b">
        <f t="shared" si="116"/>
        <v>0</v>
      </c>
      <c r="E5590" t="b">
        <f t="shared" si="117"/>
        <v>0</v>
      </c>
      <c r="F5590" t="b">
        <f t="shared" si="118"/>
        <v>0</v>
      </c>
      <c r="G5590" t="b">
        <f t="shared" si="119"/>
        <v>0</v>
      </c>
      <c r="H5590" t="b">
        <f t="shared" si="120"/>
        <v>0</v>
      </c>
      <c r="I5590" t="b">
        <f t="shared" si="121"/>
        <v>0</v>
      </c>
      <c r="J5590" t="b">
        <f t="shared" si="122"/>
        <v>0</v>
      </c>
      <c r="L5590">
        <f t="shared" si="123"/>
        <v>7</v>
      </c>
    </row>
    <row r="5591" spans="1:12" x14ac:dyDescent="0.3">
      <c r="A5591" t="s">
        <v>727</v>
      </c>
      <c r="B5591" s="9" t="s">
        <v>743</v>
      </c>
      <c r="C5591" s="9" t="s">
        <v>133</v>
      </c>
      <c r="D5591" t="b">
        <f t="shared" si="116"/>
        <v>0</v>
      </c>
      <c r="E5591" t="b">
        <f t="shared" si="117"/>
        <v>0</v>
      </c>
      <c r="F5591" t="b">
        <f t="shared" si="118"/>
        <v>0</v>
      </c>
      <c r="G5591" t="b">
        <f t="shared" si="119"/>
        <v>0</v>
      </c>
      <c r="H5591" t="b">
        <f t="shared" si="120"/>
        <v>0</v>
      </c>
      <c r="I5591" t="b">
        <f t="shared" si="121"/>
        <v>0</v>
      </c>
      <c r="J5591" t="b">
        <f t="shared" si="122"/>
        <v>0</v>
      </c>
      <c r="L5591">
        <f t="shared" si="123"/>
        <v>7</v>
      </c>
    </row>
    <row r="5592" spans="1:12" x14ac:dyDescent="0.3">
      <c r="A5592" t="s">
        <v>727</v>
      </c>
      <c r="B5592" s="9" t="s">
        <v>744</v>
      </c>
      <c r="C5592" s="9" t="s">
        <v>111</v>
      </c>
      <c r="D5592" t="b">
        <f t="shared" si="116"/>
        <v>0</v>
      </c>
      <c r="E5592" t="b">
        <f t="shared" si="117"/>
        <v>0</v>
      </c>
      <c r="F5592" t="b">
        <f t="shared" si="118"/>
        <v>1</v>
      </c>
      <c r="G5592" t="b">
        <f t="shared" si="119"/>
        <v>0</v>
      </c>
      <c r="H5592" t="b">
        <f t="shared" si="120"/>
        <v>0</v>
      </c>
      <c r="I5592" t="b">
        <f t="shared" si="121"/>
        <v>0</v>
      </c>
      <c r="J5592" t="b">
        <f t="shared" si="122"/>
        <v>0</v>
      </c>
      <c r="L5592">
        <f t="shared" si="123"/>
        <v>7</v>
      </c>
    </row>
    <row r="5593" spans="1:12" x14ac:dyDescent="0.3">
      <c r="A5593" t="s">
        <v>727</v>
      </c>
      <c r="B5593" s="9" t="s">
        <v>999</v>
      </c>
      <c r="C5593" s="9" t="s">
        <v>135</v>
      </c>
      <c r="D5593" t="b">
        <f t="shared" si="116"/>
        <v>0</v>
      </c>
      <c r="E5593" t="b">
        <f t="shared" si="117"/>
        <v>0</v>
      </c>
      <c r="F5593" t="b">
        <f t="shared" si="118"/>
        <v>0</v>
      </c>
      <c r="G5593" t="b">
        <f t="shared" si="119"/>
        <v>0</v>
      </c>
      <c r="H5593" t="b">
        <f t="shared" si="120"/>
        <v>0</v>
      </c>
      <c r="I5593" t="b">
        <f t="shared" si="121"/>
        <v>0</v>
      </c>
      <c r="J5593" t="b">
        <f t="shared" si="122"/>
        <v>0</v>
      </c>
      <c r="L5593">
        <f t="shared" si="123"/>
        <v>7</v>
      </c>
    </row>
    <row r="5594" spans="1:12" x14ac:dyDescent="0.3">
      <c r="A5594" t="s">
        <v>727</v>
      </c>
      <c r="B5594" s="9" t="s">
        <v>732</v>
      </c>
      <c r="C5594" s="9" t="s">
        <v>133</v>
      </c>
      <c r="D5594" t="b">
        <f t="shared" si="116"/>
        <v>0</v>
      </c>
      <c r="E5594" t="b">
        <f t="shared" si="117"/>
        <v>0</v>
      </c>
      <c r="F5594" t="b">
        <f t="shared" si="118"/>
        <v>0</v>
      </c>
      <c r="G5594" t="b">
        <f t="shared" si="119"/>
        <v>0</v>
      </c>
      <c r="H5594" t="b">
        <f t="shared" si="120"/>
        <v>1</v>
      </c>
      <c r="I5594" t="b">
        <f t="shared" si="121"/>
        <v>0</v>
      </c>
      <c r="J5594" t="b">
        <f t="shared" si="122"/>
        <v>0</v>
      </c>
      <c r="L5594">
        <f t="shared" si="123"/>
        <v>7</v>
      </c>
    </row>
    <row r="5595" spans="1:12" x14ac:dyDescent="0.3">
      <c r="A5595" t="s">
        <v>727</v>
      </c>
      <c r="B5595" s="9" t="s">
        <v>1000</v>
      </c>
      <c r="C5595" s="9" t="s">
        <v>133</v>
      </c>
      <c r="D5595" t="b">
        <f t="shared" si="116"/>
        <v>1</v>
      </c>
      <c r="E5595" t="b">
        <f t="shared" si="117"/>
        <v>1</v>
      </c>
      <c r="F5595" t="b">
        <f t="shared" si="118"/>
        <v>0</v>
      </c>
      <c r="G5595" t="b">
        <f t="shared" si="119"/>
        <v>0</v>
      </c>
      <c r="H5595" t="b">
        <f t="shared" si="120"/>
        <v>0</v>
      </c>
      <c r="I5595" t="b">
        <f t="shared" si="121"/>
        <v>1</v>
      </c>
      <c r="J5595" t="b">
        <f t="shared" si="122"/>
        <v>1</v>
      </c>
      <c r="L5595">
        <f t="shared" si="123"/>
        <v>7</v>
      </c>
    </row>
    <row r="5596" spans="1:12" x14ac:dyDescent="0.3">
      <c r="A5596" t="s">
        <v>727</v>
      </c>
      <c r="B5596" s="9" t="s">
        <v>1001</v>
      </c>
      <c r="C5596" s="9" t="s">
        <v>133</v>
      </c>
      <c r="D5596" t="b">
        <f t="shared" si="116"/>
        <v>0</v>
      </c>
      <c r="E5596" t="b">
        <f t="shared" si="117"/>
        <v>0</v>
      </c>
      <c r="F5596" t="b">
        <f t="shared" si="118"/>
        <v>0</v>
      </c>
      <c r="G5596" t="b">
        <f t="shared" si="119"/>
        <v>0</v>
      </c>
      <c r="H5596" t="b">
        <f t="shared" si="120"/>
        <v>0</v>
      </c>
      <c r="I5596" t="b">
        <f t="shared" si="121"/>
        <v>0</v>
      </c>
      <c r="J5596" t="b">
        <f t="shared" si="122"/>
        <v>0</v>
      </c>
      <c r="L5596">
        <f t="shared" si="123"/>
        <v>7</v>
      </c>
    </row>
    <row r="5597" spans="1:12" x14ac:dyDescent="0.3">
      <c r="A5597" t="s">
        <v>727</v>
      </c>
      <c r="B5597" s="9" t="s">
        <v>787</v>
      </c>
      <c r="C5597" s="9" t="s">
        <v>166</v>
      </c>
      <c r="D5597" t="b">
        <f t="shared" si="116"/>
        <v>0</v>
      </c>
      <c r="E5597" t="b">
        <f t="shared" si="117"/>
        <v>0</v>
      </c>
      <c r="F5597" t="b">
        <f t="shared" si="118"/>
        <v>0</v>
      </c>
      <c r="G5597" t="b">
        <f t="shared" si="119"/>
        <v>0</v>
      </c>
      <c r="H5597" t="b">
        <f t="shared" si="120"/>
        <v>0</v>
      </c>
      <c r="I5597" t="b">
        <f t="shared" si="121"/>
        <v>0</v>
      </c>
      <c r="J5597" t="b">
        <f t="shared" si="122"/>
        <v>0</v>
      </c>
      <c r="L5597">
        <f t="shared" si="123"/>
        <v>7</v>
      </c>
    </row>
    <row r="5598" spans="1:12" x14ac:dyDescent="0.3">
      <c r="A5598" t="s">
        <v>727</v>
      </c>
      <c r="B5598" s="9" t="s">
        <v>1002</v>
      </c>
      <c r="C5598" s="9" t="s">
        <v>38</v>
      </c>
      <c r="D5598" t="b">
        <f t="shared" si="116"/>
        <v>0</v>
      </c>
      <c r="E5598" t="b">
        <f t="shared" si="117"/>
        <v>0</v>
      </c>
      <c r="F5598" t="b">
        <f t="shared" si="118"/>
        <v>0</v>
      </c>
      <c r="G5598" t="b">
        <f t="shared" si="119"/>
        <v>0</v>
      </c>
      <c r="H5598" t="b">
        <f t="shared" si="120"/>
        <v>0</v>
      </c>
      <c r="I5598" t="b">
        <f t="shared" si="121"/>
        <v>0</v>
      </c>
      <c r="J5598" t="b">
        <f t="shared" si="122"/>
        <v>0</v>
      </c>
      <c r="L5598">
        <f t="shared" si="123"/>
        <v>7</v>
      </c>
    </row>
    <row r="5599" spans="1:12" x14ac:dyDescent="0.3">
      <c r="A5599" t="s">
        <v>727</v>
      </c>
      <c r="B5599" s="9" t="s">
        <v>1003</v>
      </c>
      <c r="C5599" s="9" t="s">
        <v>111</v>
      </c>
      <c r="D5599" t="b">
        <f t="shared" si="116"/>
        <v>0</v>
      </c>
      <c r="E5599" t="b">
        <f t="shared" si="117"/>
        <v>0</v>
      </c>
      <c r="F5599" t="b">
        <f t="shared" si="118"/>
        <v>0</v>
      </c>
      <c r="G5599" t="b">
        <f t="shared" si="119"/>
        <v>0</v>
      </c>
      <c r="H5599" t="b">
        <f t="shared" si="120"/>
        <v>0</v>
      </c>
      <c r="I5599" t="b">
        <f t="shared" si="121"/>
        <v>0</v>
      </c>
      <c r="J5599" t="b">
        <f t="shared" si="122"/>
        <v>0</v>
      </c>
      <c r="L5599">
        <f t="shared" si="123"/>
        <v>7</v>
      </c>
    </row>
    <row r="5600" spans="1:12" x14ac:dyDescent="0.3">
      <c r="A5600" t="s">
        <v>727</v>
      </c>
      <c r="B5600" s="9" t="s">
        <v>1004</v>
      </c>
      <c r="C5600" s="9" t="s">
        <v>756</v>
      </c>
      <c r="D5600" t="b">
        <f t="shared" si="116"/>
        <v>0</v>
      </c>
      <c r="E5600" t="b">
        <f t="shared" si="117"/>
        <v>0</v>
      </c>
      <c r="F5600" t="b">
        <f t="shared" si="118"/>
        <v>0</v>
      </c>
      <c r="G5600" t="b">
        <f t="shared" si="119"/>
        <v>0</v>
      </c>
      <c r="H5600" t="b">
        <f t="shared" si="120"/>
        <v>0</v>
      </c>
      <c r="I5600" t="b">
        <f t="shared" si="121"/>
        <v>0</v>
      </c>
      <c r="J5600" t="b">
        <f t="shared" si="122"/>
        <v>0</v>
      </c>
      <c r="L5600">
        <f t="shared" si="123"/>
        <v>7</v>
      </c>
    </row>
    <row r="5601" spans="1:12" x14ac:dyDescent="0.3">
      <c r="A5601" t="s">
        <v>727</v>
      </c>
      <c r="B5601" s="9" t="s">
        <v>1005</v>
      </c>
      <c r="C5601" s="9" t="s">
        <v>135</v>
      </c>
      <c r="D5601" t="b">
        <f t="shared" si="116"/>
        <v>1</v>
      </c>
      <c r="E5601" t="b">
        <f t="shared" si="117"/>
        <v>1</v>
      </c>
      <c r="F5601" t="b">
        <f t="shared" si="118"/>
        <v>0</v>
      </c>
      <c r="G5601" t="b">
        <f t="shared" si="119"/>
        <v>0</v>
      </c>
      <c r="H5601" t="b">
        <f t="shared" si="120"/>
        <v>0</v>
      </c>
      <c r="I5601" t="b">
        <f t="shared" si="121"/>
        <v>1</v>
      </c>
      <c r="J5601" t="b">
        <f t="shared" si="122"/>
        <v>1</v>
      </c>
      <c r="L5601">
        <f t="shared" si="123"/>
        <v>7</v>
      </c>
    </row>
    <row r="5602" spans="1:12" x14ac:dyDescent="0.3">
      <c r="A5602" t="s">
        <v>727</v>
      </c>
      <c r="B5602" s="9" t="s">
        <v>1006</v>
      </c>
      <c r="C5602" s="9" t="s">
        <v>133</v>
      </c>
      <c r="D5602" t="b">
        <f t="shared" si="116"/>
        <v>0</v>
      </c>
      <c r="E5602" t="b">
        <f t="shared" si="117"/>
        <v>0</v>
      </c>
      <c r="F5602" t="b">
        <f t="shared" si="118"/>
        <v>0</v>
      </c>
      <c r="G5602" t="b">
        <f t="shared" si="119"/>
        <v>0</v>
      </c>
      <c r="H5602" t="b">
        <f t="shared" si="120"/>
        <v>0</v>
      </c>
      <c r="I5602" t="b">
        <f t="shared" si="121"/>
        <v>0</v>
      </c>
      <c r="J5602" t="b">
        <f t="shared" si="122"/>
        <v>0</v>
      </c>
      <c r="L5602">
        <f t="shared" si="123"/>
        <v>7</v>
      </c>
    </row>
    <row r="5603" spans="1:12" x14ac:dyDescent="0.3">
      <c r="A5603" t="s">
        <v>727</v>
      </c>
      <c r="B5603" s="9" t="s">
        <v>762</v>
      </c>
      <c r="C5603" s="9" t="s">
        <v>160</v>
      </c>
      <c r="D5603" t="b">
        <f t="shared" si="116"/>
        <v>0</v>
      </c>
      <c r="E5603" t="b">
        <f t="shared" si="117"/>
        <v>0</v>
      </c>
      <c r="F5603" t="b">
        <f t="shared" si="118"/>
        <v>0</v>
      </c>
      <c r="G5603" t="b">
        <f t="shared" si="119"/>
        <v>0</v>
      </c>
      <c r="H5603" t="b">
        <f t="shared" si="120"/>
        <v>0</v>
      </c>
      <c r="I5603" t="b">
        <f t="shared" si="121"/>
        <v>0</v>
      </c>
      <c r="J5603" t="b">
        <f t="shared" si="122"/>
        <v>0</v>
      </c>
      <c r="L5603">
        <f t="shared" si="123"/>
        <v>7</v>
      </c>
    </row>
    <row r="5604" spans="1:12" x14ac:dyDescent="0.3">
      <c r="A5604" t="s">
        <v>727</v>
      </c>
      <c r="B5604" s="9" t="s">
        <v>977</v>
      </c>
      <c r="C5604" s="9" t="s">
        <v>133</v>
      </c>
      <c r="D5604" t="b">
        <f t="shared" si="116"/>
        <v>0</v>
      </c>
      <c r="E5604" t="b">
        <f t="shared" si="117"/>
        <v>0</v>
      </c>
      <c r="F5604" t="b">
        <f t="shared" si="118"/>
        <v>0</v>
      </c>
      <c r="G5604" t="b">
        <f t="shared" si="119"/>
        <v>0</v>
      </c>
      <c r="H5604" t="b">
        <f t="shared" si="120"/>
        <v>0</v>
      </c>
      <c r="I5604" t="b">
        <f t="shared" si="121"/>
        <v>0</v>
      </c>
      <c r="J5604" t="b">
        <f t="shared" si="122"/>
        <v>0</v>
      </c>
      <c r="L5604">
        <f t="shared" si="123"/>
        <v>7</v>
      </c>
    </row>
    <row r="5605" spans="1:12" x14ac:dyDescent="0.3">
      <c r="A5605" t="s">
        <v>727</v>
      </c>
      <c r="B5605" s="9" t="s">
        <v>764</v>
      </c>
      <c r="C5605" s="9" t="s">
        <v>135</v>
      </c>
      <c r="D5605" t="b">
        <f t="shared" si="116"/>
        <v>0</v>
      </c>
      <c r="E5605" t="b">
        <f t="shared" si="117"/>
        <v>0</v>
      </c>
      <c r="F5605" t="b">
        <f t="shared" si="118"/>
        <v>0</v>
      </c>
      <c r="G5605" t="b">
        <f t="shared" si="119"/>
        <v>0</v>
      </c>
      <c r="H5605" t="b">
        <f t="shared" si="120"/>
        <v>0</v>
      </c>
      <c r="I5605" t="b">
        <f t="shared" si="121"/>
        <v>0</v>
      </c>
      <c r="J5605" t="b">
        <f t="shared" si="122"/>
        <v>0</v>
      </c>
      <c r="L5605">
        <f t="shared" si="123"/>
        <v>7</v>
      </c>
    </row>
    <row r="5606" spans="1:12" x14ac:dyDescent="0.3">
      <c r="A5606" t="s">
        <v>727</v>
      </c>
      <c r="B5606" s="9" t="s">
        <v>737</v>
      </c>
      <c r="C5606" s="9" t="s">
        <v>166</v>
      </c>
      <c r="D5606" t="b">
        <f t="shared" si="116"/>
        <v>0</v>
      </c>
      <c r="E5606" t="b">
        <f t="shared" si="117"/>
        <v>0</v>
      </c>
      <c r="F5606" t="b">
        <f t="shared" si="118"/>
        <v>0</v>
      </c>
      <c r="G5606" t="b">
        <f t="shared" si="119"/>
        <v>0</v>
      </c>
      <c r="H5606" t="b">
        <f t="shared" si="120"/>
        <v>0</v>
      </c>
      <c r="I5606" t="b">
        <f t="shared" si="121"/>
        <v>0</v>
      </c>
      <c r="J5606" t="b">
        <f t="shared" si="122"/>
        <v>0</v>
      </c>
      <c r="L5606">
        <f t="shared" si="123"/>
        <v>7</v>
      </c>
    </row>
    <row r="5607" spans="1:12" x14ac:dyDescent="0.3">
      <c r="A5607" t="s">
        <v>727</v>
      </c>
      <c r="B5607" s="9" t="s">
        <v>1007</v>
      </c>
      <c r="C5607" s="9" t="s">
        <v>160</v>
      </c>
      <c r="D5607" t="b">
        <f t="shared" si="116"/>
        <v>0</v>
      </c>
      <c r="E5607" t="b">
        <f t="shared" si="117"/>
        <v>0</v>
      </c>
      <c r="F5607" t="b">
        <f t="shared" si="118"/>
        <v>0</v>
      </c>
      <c r="G5607" t="b">
        <f t="shared" si="119"/>
        <v>0</v>
      </c>
      <c r="H5607" t="b">
        <f t="shared" si="120"/>
        <v>0</v>
      </c>
      <c r="I5607" t="b">
        <f t="shared" si="121"/>
        <v>0</v>
      </c>
      <c r="J5607" t="b">
        <f t="shared" si="122"/>
        <v>0</v>
      </c>
      <c r="L5607">
        <f t="shared" si="123"/>
        <v>7</v>
      </c>
    </row>
    <row r="5608" spans="1:12" x14ac:dyDescent="0.3">
      <c r="A5608" t="s">
        <v>727</v>
      </c>
      <c r="B5608" s="9" t="s">
        <v>769</v>
      </c>
      <c r="C5608" s="9" t="s">
        <v>133</v>
      </c>
      <c r="D5608" t="b">
        <f t="shared" si="116"/>
        <v>0</v>
      </c>
      <c r="E5608" t="b">
        <f t="shared" si="117"/>
        <v>0</v>
      </c>
      <c r="F5608" t="b">
        <f t="shared" si="118"/>
        <v>0</v>
      </c>
      <c r="G5608" t="b">
        <f t="shared" si="119"/>
        <v>0</v>
      </c>
      <c r="H5608" t="b">
        <f t="shared" si="120"/>
        <v>0</v>
      </c>
      <c r="I5608" t="b">
        <f t="shared" si="121"/>
        <v>0</v>
      </c>
      <c r="J5608" t="b">
        <f t="shared" si="122"/>
        <v>0</v>
      </c>
      <c r="L5608">
        <f t="shared" si="123"/>
        <v>7</v>
      </c>
    </row>
    <row r="5609" spans="1:12" x14ac:dyDescent="0.3">
      <c r="A5609" t="s">
        <v>727</v>
      </c>
      <c r="B5609" s="9" t="s">
        <v>743</v>
      </c>
      <c r="C5609" s="9" t="s">
        <v>133</v>
      </c>
      <c r="D5609" t="b">
        <f t="shared" si="116"/>
        <v>0</v>
      </c>
      <c r="E5609" t="b">
        <f t="shared" si="117"/>
        <v>0</v>
      </c>
      <c r="F5609" t="b">
        <f t="shared" si="118"/>
        <v>0</v>
      </c>
      <c r="G5609" t="b">
        <f t="shared" si="119"/>
        <v>0</v>
      </c>
      <c r="H5609" t="b">
        <f t="shared" si="120"/>
        <v>0</v>
      </c>
      <c r="I5609" t="b">
        <f t="shared" si="121"/>
        <v>0</v>
      </c>
      <c r="J5609" t="b">
        <f t="shared" si="122"/>
        <v>0</v>
      </c>
      <c r="L5609">
        <f t="shared" si="123"/>
        <v>7</v>
      </c>
    </row>
    <row r="5610" spans="1:12" x14ac:dyDescent="0.3">
      <c r="A5610" t="s">
        <v>727</v>
      </c>
      <c r="B5610" s="9" t="s">
        <v>744</v>
      </c>
      <c r="C5610" s="9" t="s">
        <v>111</v>
      </c>
      <c r="D5610" t="b">
        <f t="shared" si="116"/>
        <v>0</v>
      </c>
      <c r="E5610" t="b">
        <f t="shared" si="117"/>
        <v>0</v>
      </c>
      <c r="F5610" t="b">
        <f t="shared" si="118"/>
        <v>1</v>
      </c>
      <c r="G5610" t="b">
        <f t="shared" si="119"/>
        <v>0</v>
      </c>
      <c r="H5610" t="b">
        <f t="shared" si="120"/>
        <v>0</v>
      </c>
      <c r="I5610" t="b">
        <f t="shared" si="121"/>
        <v>0</v>
      </c>
      <c r="J5610" t="b">
        <f t="shared" si="122"/>
        <v>0</v>
      </c>
      <c r="L5610">
        <f t="shared" si="123"/>
        <v>7</v>
      </c>
    </row>
    <row r="5611" spans="1:12" x14ac:dyDescent="0.3">
      <c r="A5611" t="s">
        <v>727</v>
      </c>
      <c r="B5611" s="9" t="s">
        <v>814</v>
      </c>
      <c r="C5611" s="9" t="s">
        <v>135</v>
      </c>
      <c r="D5611" t="b">
        <f t="shared" si="116"/>
        <v>0</v>
      </c>
      <c r="E5611" t="b">
        <f t="shared" si="117"/>
        <v>0</v>
      </c>
      <c r="F5611" t="b">
        <f t="shared" si="118"/>
        <v>0</v>
      </c>
      <c r="G5611" t="b">
        <f t="shared" si="119"/>
        <v>0</v>
      </c>
      <c r="H5611" t="b">
        <f t="shared" si="120"/>
        <v>0</v>
      </c>
      <c r="I5611" t="b">
        <f t="shared" si="121"/>
        <v>0</v>
      </c>
      <c r="J5611" t="b">
        <f t="shared" si="122"/>
        <v>0</v>
      </c>
      <c r="L5611">
        <f t="shared" si="123"/>
        <v>7</v>
      </c>
    </row>
    <row r="5612" spans="1:12" x14ac:dyDescent="0.3">
      <c r="A5612" t="s">
        <v>727</v>
      </c>
      <c r="B5612" s="9" t="s">
        <v>1008</v>
      </c>
      <c r="C5612" s="9" t="s">
        <v>125</v>
      </c>
      <c r="D5612" t="b">
        <f t="shared" si="116"/>
        <v>0</v>
      </c>
      <c r="E5612" t="b">
        <f t="shared" si="117"/>
        <v>0</v>
      </c>
      <c r="F5612" t="b">
        <f t="shared" si="118"/>
        <v>0</v>
      </c>
      <c r="G5612" t="b">
        <f t="shared" si="119"/>
        <v>0</v>
      </c>
      <c r="H5612" t="b">
        <f t="shared" si="120"/>
        <v>0</v>
      </c>
      <c r="I5612" t="b">
        <f t="shared" si="121"/>
        <v>0</v>
      </c>
      <c r="J5612" t="b">
        <f t="shared" si="122"/>
        <v>0</v>
      </c>
      <c r="L5612">
        <f t="shared" si="123"/>
        <v>7</v>
      </c>
    </row>
    <row r="5613" spans="1:12" x14ac:dyDescent="0.3">
      <c r="A5613" t="s">
        <v>727</v>
      </c>
      <c r="B5613" s="9" t="s">
        <v>1009</v>
      </c>
      <c r="C5613" s="9" t="s">
        <v>774</v>
      </c>
      <c r="D5613" t="b">
        <f t="shared" si="116"/>
        <v>0</v>
      </c>
      <c r="E5613" t="b">
        <f t="shared" si="117"/>
        <v>0</v>
      </c>
      <c r="F5613" t="b">
        <f t="shared" si="118"/>
        <v>0</v>
      </c>
      <c r="G5613" t="b">
        <f t="shared" si="119"/>
        <v>0</v>
      </c>
      <c r="H5613" t="b">
        <f t="shared" si="120"/>
        <v>0</v>
      </c>
      <c r="I5613" t="b">
        <f t="shared" si="121"/>
        <v>0</v>
      </c>
      <c r="J5613" t="b">
        <f t="shared" si="122"/>
        <v>0</v>
      </c>
      <c r="L5613">
        <f t="shared" si="123"/>
        <v>7</v>
      </c>
    </row>
    <row r="5614" spans="1:12" x14ac:dyDescent="0.3">
      <c r="A5614" t="s">
        <v>727</v>
      </c>
      <c r="B5614" s="9" t="s">
        <v>982</v>
      </c>
      <c r="C5614" s="9" t="s">
        <v>135</v>
      </c>
      <c r="D5614" t="b">
        <f t="shared" si="116"/>
        <v>0</v>
      </c>
      <c r="E5614" t="b">
        <f t="shared" si="117"/>
        <v>0</v>
      </c>
      <c r="F5614" t="b">
        <f t="shared" si="118"/>
        <v>0</v>
      </c>
      <c r="G5614" t="b">
        <f t="shared" si="119"/>
        <v>0</v>
      </c>
      <c r="H5614" t="b">
        <f t="shared" si="120"/>
        <v>0</v>
      </c>
      <c r="I5614" t="b">
        <f t="shared" si="121"/>
        <v>0</v>
      </c>
      <c r="J5614" t="b">
        <f t="shared" si="122"/>
        <v>0</v>
      </c>
      <c r="L5614">
        <f t="shared" si="123"/>
        <v>7</v>
      </c>
    </row>
    <row r="5615" spans="1:12" x14ac:dyDescent="0.3">
      <c r="A5615" t="s">
        <v>727</v>
      </c>
      <c r="B5615" s="9" t="s">
        <v>1010</v>
      </c>
      <c r="C5615" s="9" t="s">
        <v>133</v>
      </c>
      <c r="D5615" t="b">
        <f t="shared" si="116"/>
        <v>0</v>
      </c>
      <c r="E5615" t="b">
        <f t="shared" si="117"/>
        <v>0</v>
      </c>
      <c r="F5615" t="b">
        <f t="shared" si="118"/>
        <v>0</v>
      </c>
      <c r="G5615" t="b">
        <f t="shared" si="119"/>
        <v>1</v>
      </c>
      <c r="H5615" t="b">
        <f t="shared" si="120"/>
        <v>0</v>
      </c>
      <c r="I5615" t="b">
        <f t="shared" si="121"/>
        <v>0</v>
      </c>
      <c r="J5615" t="b">
        <f t="shared" si="122"/>
        <v>0</v>
      </c>
      <c r="L5615">
        <f t="shared" si="123"/>
        <v>4</v>
      </c>
    </row>
    <row r="5616" spans="1:12" x14ac:dyDescent="0.3">
      <c r="A5616" t="s">
        <v>727</v>
      </c>
      <c r="B5616" s="9" t="s">
        <v>1011</v>
      </c>
      <c r="C5616" s="9" t="s">
        <v>38</v>
      </c>
      <c r="D5616" t="b">
        <f t="shared" si="116"/>
        <v>0</v>
      </c>
      <c r="E5616" t="b">
        <f t="shared" si="117"/>
        <v>0</v>
      </c>
      <c r="F5616" t="b">
        <f t="shared" si="118"/>
        <v>0</v>
      </c>
      <c r="G5616" t="b">
        <f t="shared" si="119"/>
        <v>0</v>
      </c>
      <c r="H5616" t="b">
        <f t="shared" si="120"/>
        <v>0</v>
      </c>
      <c r="I5616" t="b">
        <f t="shared" si="121"/>
        <v>0</v>
      </c>
      <c r="J5616" t="b">
        <f t="shared" si="122"/>
        <v>0</v>
      </c>
      <c r="L5616">
        <f t="shared" si="123"/>
        <v>7</v>
      </c>
    </row>
    <row r="5617" spans="1:12" x14ac:dyDescent="0.3">
      <c r="A5617" t="s">
        <v>727</v>
      </c>
      <c r="B5617" s="9" t="s">
        <v>758</v>
      </c>
      <c r="C5617" s="9" t="s">
        <v>133</v>
      </c>
      <c r="D5617" t="b">
        <f t="shared" si="116"/>
        <v>0</v>
      </c>
      <c r="E5617" t="b">
        <f t="shared" si="117"/>
        <v>0</v>
      </c>
      <c r="F5617" t="b">
        <f t="shared" si="118"/>
        <v>0</v>
      </c>
      <c r="G5617" t="b">
        <f t="shared" si="119"/>
        <v>0</v>
      </c>
      <c r="H5617" t="b">
        <f t="shared" si="120"/>
        <v>0</v>
      </c>
      <c r="I5617" t="b">
        <f t="shared" si="121"/>
        <v>0</v>
      </c>
      <c r="J5617" t="b">
        <f t="shared" si="122"/>
        <v>0</v>
      </c>
      <c r="L5617">
        <f t="shared" si="123"/>
        <v>7</v>
      </c>
    </row>
    <row r="5618" spans="1:12" x14ac:dyDescent="0.3">
      <c r="A5618" t="s">
        <v>727</v>
      </c>
      <c r="B5618" s="9" t="s">
        <v>762</v>
      </c>
      <c r="C5618" s="9" t="s">
        <v>160</v>
      </c>
      <c r="D5618" t="b">
        <f t="shared" si="116"/>
        <v>0</v>
      </c>
      <c r="E5618" t="b">
        <f t="shared" si="117"/>
        <v>0</v>
      </c>
      <c r="F5618" t="b">
        <f t="shared" si="118"/>
        <v>0</v>
      </c>
      <c r="G5618" t="b">
        <f t="shared" si="119"/>
        <v>0</v>
      </c>
      <c r="H5618" t="b">
        <f t="shared" si="120"/>
        <v>0</v>
      </c>
      <c r="I5618" t="b">
        <f t="shared" si="121"/>
        <v>0</v>
      </c>
      <c r="J5618" t="b">
        <f t="shared" si="122"/>
        <v>0</v>
      </c>
      <c r="L5618">
        <f t="shared" si="123"/>
        <v>7</v>
      </c>
    </row>
    <row r="5619" spans="1:12" x14ac:dyDescent="0.3">
      <c r="A5619" t="s">
        <v>727</v>
      </c>
      <c r="B5619" s="9" t="s">
        <v>1012</v>
      </c>
      <c r="C5619" s="9" t="s">
        <v>160</v>
      </c>
      <c r="D5619" t="b">
        <f t="shared" si="116"/>
        <v>0</v>
      </c>
      <c r="E5619" t="b">
        <f t="shared" si="117"/>
        <v>0</v>
      </c>
      <c r="F5619" t="b">
        <f t="shared" si="118"/>
        <v>0</v>
      </c>
      <c r="G5619" t="b">
        <f t="shared" si="119"/>
        <v>0</v>
      </c>
      <c r="H5619" t="b">
        <f t="shared" si="120"/>
        <v>0</v>
      </c>
      <c r="I5619" t="b">
        <f t="shared" si="121"/>
        <v>0</v>
      </c>
      <c r="J5619" t="b">
        <f t="shared" si="122"/>
        <v>0</v>
      </c>
      <c r="L5619">
        <f t="shared" si="123"/>
        <v>7</v>
      </c>
    </row>
    <row r="5620" spans="1:12" x14ac:dyDescent="0.3">
      <c r="A5620" t="s">
        <v>727</v>
      </c>
      <c r="B5620" s="9" t="s">
        <v>993</v>
      </c>
      <c r="C5620" s="9" t="s">
        <v>160</v>
      </c>
      <c r="D5620" t="b">
        <f t="shared" si="116"/>
        <v>0</v>
      </c>
      <c r="E5620" t="b">
        <f t="shared" si="117"/>
        <v>0</v>
      </c>
      <c r="F5620" t="b">
        <f t="shared" si="118"/>
        <v>0</v>
      </c>
      <c r="G5620" t="b">
        <f t="shared" si="119"/>
        <v>0</v>
      </c>
      <c r="H5620" t="b">
        <f t="shared" si="120"/>
        <v>0</v>
      </c>
      <c r="I5620" t="b">
        <f t="shared" si="121"/>
        <v>0</v>
      </c>
      <c r="J5620" t="b">
        <f t="shared" si="122"/>
        <v>0</v>
      </c>
      <c r="L5620">
        <f t="shared" si="123"/>
        <v>7</v>
      </c>
    </row>
    <row r="5621" spans="1:12" x14ac:dyDescent="0.3">
      <c r="A5621" t="s">
        <v>727</v>
      </c>
      <c r="B5621" s="9" t="s">
        <v>1013</v>
      </c>
      <c r="C5621" s="9" t="s">
        <v>166</v>
      </c>
      <c r="D5621" t="b">
        <f t="shared" si="116"/>
        <v>0</v>
      </c>
      <c r="E5621" t="b">
        <f t="shared" si="117"/>
        <v>0</v>
      </c>
      <c r="F5621" t="b">
        <f t="shared" si="118"/>
        <v>0</v>
      </c>
      <c r="G5621" t="b">
        <f t="shared" si="119"/>
        <v>0</v>
      </c>
      <c r="H5621" t="b">
        <f t="shared" si="120"/>
        <v>0</v>
      </c>
      <c r="I5621" t="b">
        <f t="shared" si="121"/>
        <v>0</v>
      </c>
      <c r="J5621" t="b">
        <f t="shared" si="122"/>
        <v>0</v>
      </c>
      <c r="L5621">
        <f t="shared" si="123"/>
        <v>7</v>
      </c>
    </row>
    <row r="5622" spans="1:12" x14ac:dyDescent="0.3">
      <c r="A5622" t="s">
        <v>727</v>
      </c>
      <c r="B5622" s="9" t="s">
        <v>977</v>
      </c>
      <c r="C5622" s="9" t="s">
        <v>133</v>
      </c>
      <c r="D5622" t="b">
        <f t="shared" si="116"/>
        <v>0</v>
      </c>
      <c r="E5622" t="b">
        <f t="shared" si="117"/>
        <v>0</v>
      </c>
      <c r="F5622" t="b">
        <f t="shared" si="118"/>
        <v>0</v>
      </c>
      <c r="G5622" t="b">
        <f t="shared" si="119"/>
        <v>0</v>
      </c>
      <c r="H5622" t="b">
        <f t="shared" si="120"/>
        <v>0</v>
      </c>
      <c r="I5622" t="b">
        <f t="shared" si="121"/>
        <v>0</v>
      </c>
      <c r="J5622" t="b">
        <f t="shared" si="122"/>
        <v>0</v>
      </c>
      <c r="L5622">
        <f t="shared" si="123"/>
        <v>7</v>
      </c>
    </row>
    <row r="5623" spans="1:12" x14ac:dyDescent="0.3">
      <c r="A5623" t="s">
        <v>727</v>
      </c>
      <c r="B5623" s="9" t="s">
        <v>737</v>
      </c>
      <c r="C5623" s="9" t="s">
        <v>166</v>
      </c>
      <c r="D5623" t="b">
        <f t="shared" si="116"/>
        <v>0</v>
      </c>
      <c r="E5623" t="b">
        <f t="shared" si="117"/>
        <v>0</v>
      </c>
      <c r="F5623" t="b">
        <f t="shared" si="118"/>
        <v>0</v>
      </c>
      <c r="G5623" t="b">
        <f t="shared" si="119"/>
        <v>0</v>
      </c>
      <c r="H5623" t="b">
        <f t="shared" si="120"/>
        <v>0</v>
      </c>
      <c r="I5623" t="b">
        <f t="shared" si="121"/>
        <v>0</v>
      </c>
      <c r="J5623" t="b">
        <f t="shared" si="122"/>
        <v>0</v>
      </c>
      <c r="L5623">
        <f t="shared" si="123"/>
        <v>7</v>
      </c>
    </row>
    <row r="5624" spans="1:12" x14ac:dyDescent="0.3">
      <c r="A5624" t="s">
        <v>727</v>
      </c>
      <c r="B5624" s="9" t="s">
        <v>1014</v>
      </c>
      <c r="C5624" s="9" t="s">
        <v>38</v>
      </c>
      <c r="D5624" t="b">
        <f t="shared" si="116"/>
        <v>0</v>
      </c>
      <c r="E5624" t="b">
        <f t="shared" si="117"/>
        <v>0</v>
      </c>
      <c r="F5624" t="b">
        <f t="shared" si="118"/>
        <v>0</v>
      </c>
      <c r="G5624" t="b">
        <f t="shared" si="119"/>
        <v>1</v>
      </c>
      <c r="H5624" t="b">
        <f t="shared" si="120"/>
        <v>0</v>
      </c>
      <c r="I5624" t="b">
        <f t="shared" si="121"/>
        <v>0</v>
      </c>
      <c r="J5624" t="b">
        <f t="shared" si="122"/>
        <v>0</v>
      </c>
      <c r="L5624">
        <f t="shared" si="123"/>
        <v>4</v>
      </c>
    </row>
    <row r="5625" spans="1:12" x14ac:dyDescent="0.3">
      <c r="A5625" t="s">
        <v>727</v>
      </c>
      <c r="B5625" s="9" t="s">
        <v>1015</v>
      </c>
      <c r="C5625" s="9" t="s">
        <v>38</v>
      </c>
      <c r="D5625" t="b">
        <f t="shared" si="116"/>
        <v>0</v>
      </c>
      <c r="E5625" t="b">
        <f t="shared" si="117"/>
        <v>0</v>
      </c>
      <c r="F5625" t="b">
        <f t="shared" si="118"/>
        <v>0</v>
      </c>
      <c r="G5625" t="b">
        <f t="shared" si="119"/>
        <v>0</v>
      </c>
      <c r="H5625" t="b">
        <f t="shared" si="120"/>
        <v>0</v>
      </c>
      <c r="I5625" t="b">
        <f t="shared" si="121"/>
        <v>0</v>
      </c>
      <c r="J5625" t="b">
        <f t="shared" si="122"/>
        <v>0</v>
      </c>
      <c r="L5625">
        <f t="shared" si="123"/>
        <v>7</v>
      </c>
    </row>
    <row r="5626" spans="1:12" x14ac:dyDescent="0.3">
      <c r="A5626" t="s">
        <v>727</v>
      </c>
      <c r="B5626" s="9" t="s">
        <v>744</v>
      </c>
      <c r="C5626" s="9" t="s">
        <v>111</v>
      </c>
      <c r="D5626" t="b">
        <f t="shared" si="116"/>
        <v>0</v>
      </c>
      <c r="E5626" t="b">
        <f t="shared" si="117"/>
        <v>0</v>
      </c>
      <c r="F5626" t="b">
        <f t="shared" si="118"/>
        <v>1</v>
      </c>
      <c r="G5626" t="b">
        <f t="shared" si="119"/>
        <v>0</v>
      </c>
      <c r="H5626" t="b">
        <f t="shared" si="120"/>
        <v>0</v>
      </c>
      <c r="I5626" t="b">
        <f t="shared" si="121"/>
        <v>0</v>
      </c>
      <c r="J5626" t="b">
        <f t="shared" si="122"/>
        <v>0</v>
      </c>
      <c r="L5626">
        <f t="shared" si="123"/>
        <v>7</v>
      </c>
    </row>
    <row r="5627" spans="1:12" x14ac:dyDescent="0.3">
      <c r="A5627" t="s">
        <v>727</v>
      </c>
      <c r="B5627" s="9" t="s">
        <v>743</v>
      </c>
      <c r="C5627" s="9" t="s">
        <v>133</v>
      </c>
      <c r="D5627" t="b">
        <f t="shared" si="116"/>
        <v>0</v>
      </c>
      <c r="E5627" t="b">
        <f t="shared" si="117"/>
        <v>0</v>
      </c>
      <c r="F5627" t="b">
        <f t="shared" si="118"/>
        <v>0</v>
      </c>
      <c r="G5627" t="b">
        <f t="shared" si="119"/>
        <v>0</v>
      </c>
      <c r="H5627" t="b">
        <f t="shared" si="120"/>
        <v>0</v>
      </c>
      <c r="I5627" t="b">
        <f t="shared" si="121"/>
        <v>0</v>
      </c>
      <c r="J5627" t="b">
        <f t="shared" si="122"/>
        <v>0</v>
      </c>
      <c r="L5627">
        <f t="shared" si="123"/>
        <v>7</v>
      </c>
    </row>
    <row r="5628" spans="1:12" x14ac:dyDescent="0.3">
      <c r="A5628" t="s">
        <v>727</v>
      </c>
      <c r="B5628" s="9" t="s">
        <v>1016</v>
      </c>
      <c r="C5628" s="9" t="s">
        <v>132</v>
      </c>
      <c r="D5628" t="b">
        <f t="shared" si="116"/>
        <v>0</v>
      </c>
      <c r="E5628" t="b">
        <f t="shared" si="117"/>
        <v>0</v>
      </c>
      <c r="F5628" t="b">
        <f t="shared" si="118"/>
        <v>0</v>
      </c>
      <c r="G5628" t="b">
        <f t="shared" si="119"/>
        <v>0</v>
      </c>
      <c r="H5628" t="b">
        <f t="shared" si="120"/>
        <v>1</v>
      </c>
      <c r="I5628" t="b">
        <f t="shared" si="121"/>
        <v>0</v>
      </c>
      <c r="J5628" t="b">
        <f t="shared" si="122"/>
        <v>0</v>
      </c>
      <c r="L5628">
        <f t="shared" si="123"/>
        <v>7</v>
      </c>
    </row>
    <row r="5629" spans="1:12" x14ac:dyDescent="0.3">
      <c r="A5629" t="s">
        <v>727</v>
      </c>
      <c r="B5629" s="9" t="s">
        <v>787</v>
      </c>
      <c r="C5629" s="9" t="s">
        <v>166</v>
      </c>
      <c r="D5629" t="b">
        <f t="shared" si="116"/>
        <v>0</v>
      </c>
      <c r="E5629" t="b">
        <f t="shared" si="117"/>
        <v>0</v>
      </c>
      <c r="F5629" t="b">
        <f t="shared" si="118"/>
        <v>0</v>
      </c>
      <c r="G5629" t="b">
        <f t="shared" si="119"/>
        <v>0</v>
      </c>
      <c r="H5629" t="b">
        <f t="shared" si="120"/>
        <v>0</v>
      </c>
      <c r="I5629" t="b">
        <f t="shared" si="121"/>
        <v>0</v>
      </c>
      <c r="J5629" t="b">
        <f t="shared" si="122"/>
        <v>0</v>
      </c>
      <c r="L5629">
        <f t="shared" si="123"/>
        <v>7</v>
      </c>
    </row>
    <row r="5630" spans="1:12" x14ac:dyDescent="0.3">
      <c r="A5630" t="s">
        <v>727</v>
      </c>
      <c r="B5630" s="9" t="s">
        <v>1017</v>
      </c>
      <c r="C5630" s="9" t="s">
        <v>38</v>
      </c>
      <c r="D5630" t="b">
        <f t="shared" si="116"/>
        <v>0</v>
      </c>
      <c r="E5630" t="b">
        <f t="shared" si="117"/>
        <v>0</v>
      </c>
      <c r="F5630" t="b">
        <f t="shared" si="118"/>
        <v>0</v>
      </c>
      <c r="G5630" t="b">
        <f t="shared" si="119"/>
        <v>0</v>
      </c>
      <c r="H5630" t="b">
        <f t="shared" si="120"/>
        <v>0</v>
      </c>
      <c r="I5630" t="b">
        <f t="shared" si="121"/>
        <v>0</v>
      </c>
      <c r="J5630" t="b">
        <f t="shared" si="122"/>
        <v>0</v>
      </c>
      <c r="L5630">
        <f t="shared" si="123"/>
        <v>7</v>
      </c>
    </row>
    <row r="5631" spans="1:12" x14ac:dyDescent="0.3">
      <c r="A5631" t="s">
        <v>727</v>
      </c>
      <c r="B5631" s="9" t="s">
        <v>1018</v>
      </c>
      <c r="C5631" s="9" t="s">
        <v>135</v>
      </c>
      <c r="D5631" t="b">
        <f t="shared" si="116"/>
        <v>0</v>
      </c>
      <c r="E5631" t="b">
        <f t="shared" si="117"/>
        <v>0</v>
      </c>
      <c r="F5631" t="b">
        <f t="shared" si="118"/>
        <v>0</v>
      </c>
      <c r="G5631" t="b">
        <f t="shared" si="119"/>
        <v>0</v>
      </c>
      <c r="H5631" t="b">
        <f t="shared" si="120"/>
        <v>0</v>
      </c>
      <c r="I5631" t="b">
        <f t="shared" si="121"/>
        <v>0</v>
      </c>
      <c r="J5631" t="b">
        <f t="shared" si="122"/>
        <v>0</v>
      </c>
      <c r="L5631">
        <f t="shared" si="123"/>
        <v>7</v>
      </c>
    </row>
    <row r="5632" spans="1:12" x14ac:dyDescent="0.3">
      <c r="A5632" t="s">
        <v>727</v>
      </c>
      <c r="B5632" s="9" t="s">
        <v>1019</v>
      </c>
      <c r="C5632" s="9" t="s">
        <v>133</v>
      </c>
      <c r="D5632" t="b">
        <f t="shared" si="116"/>
        <v>0</v>
      </c>
      <c r="E5632" t="b">
        <f t="shared" si="117"/>
        <v>0</v>
      </c>
      <c r="F5632" t="b">
        <f t="shared" si="118"/>
        <v>0</v>
      </c>
      <c r="G5632" t="b">
        <f t="shared" si="119"/>
        <v>0</v>
      </c>
      <c r="H5632" t="b">
        <f t="shared" si="120"/>
        <v>0</v>
      </c>
      <c r="I5632" t="b">
        <f t="shared" si="121"/>
        <v>0</v>
      </c>
      <c r="J5632" t="b">
        <f t="shared" si="122"/>
        <v>0</v>
      </c>
      <c r="L5632">
        <f t="shared" si="123"/>
        <v>7</v>
      </c>
    </row>
    <row r="5633" spans="1:12" x14ac:dyDescent="0.3">
      <c r="A5633" t="s">
        <v>727</v>
      </c>
      <c r="B5633" s="9" t="s">
        <v>762</v>
      </c>
      <c r="C5633" s="9" t="s">
        <v>160</v>
      </c>
      <c r="D5633" t="b">
        <f t="shared" si="116"/>
        <v>0</v>
      </c>
      <c r="E5633" t="b">
        <f t="shared" si="117"/>
        <v>0</v>
      </c>
      <c r="F5633" t="b">
        <f t="shared" si="118"/>
        <v>0</v>
      </c>
      <c r="G5633" t="b">
        <f t="shared" si="119"/>
        <v>0</v>
      </c>
      <c r="H5633" t="b">
        <f t="shared" si="120"/>
        <v>0</v>
      </c>
      <c r="I5633" t="b">
        <f t="shared" si="121"/>
        <v>0</v>
      </c>
      <c r="J5633" t="b">
        <f t="shared" si="122"/>
        <v>0</v>
      </c>
      <c r="L5633">
        <f t="shared" si="123"/>
        <v>7</v>
      </c>
    </row>
    <row r="5634" spans="1:12" x14ac:dyDescent="0.3">
      <c r="A5634" t="s">
        <v>727</v>
      </c>
      <c r="B5634" s="9" t="s">
        <v>1020</v>
      </c>
      <c r="C5634" s="9" t="s">
        <v>38</v>
      </c>
      <c r="D5634" t="b">
        <f t="shared" si="116"/>
        <v>0</v>
      </c>
      <c r="E5634" t="b">
        <f t="shared" si="117"/>
        <v>0</v>
      </c>
      <c r="F5634" t="b">
        <f t="shared" si="118"/>
        <v>0</v>
      </c>
      <c r="G5634" t="b">
        <f t="shared" si="119"/>
        <v>0</v>
      </c>
      <c r="H5634" t="b">
        <f t="shared" si="120"/>
        <v>0</v>
      </c>
      <c r="I5634" t="b">
        <f t="shared" si="121"/>
        <v>1</v>
      </c>
      <c r="J5634" t="b">
        <f t="shared" si="122"/>
        <v>0</v>
      </c>
      <c r="L5634">
        <f t="shared" si="123"/>
        <v>6</v>
      </c>
    </row>
    <row r="5635" spans="1:12" x14ac:dyDescent="0.3">
      <c r="A5635" t="s">
        <v>727</v>
      </c>
      <c r="B5635" s="9" t="s">
        <v>1021</v>
      </c>
      <c r="C5635" s="9" t="s">
        <v>166</v>
      </c>
      <c r="D5635" t="b">
        <f t="shared" si="116"/>
        <v>0</v>
      </c>
      <c r="E5635" t="b">
        <f t="shared" si="117"/>
        <v>0</v>
      </c>
      <c r="F5635" t="b">
        <f t="shared" si="118"/>
        <v>0</v>
      </c>
      <c r="G5635" t="b">
        <f t="shared" si="119"/>
        <v>0</v>
      </c>
      <c r="H5635" t="b">
        <f t="shared" si="120"/>
        <v>0</v>
      </c>
      <c r="I5635" t="b">
        <f t="shared" si="121"/>
        <v>0</v>
      </c>
      <c r="J5635" t="b">
        <f t="shared" si="122"/>
        <v>0</v>
      </c>
      <c r="L5635">
        <f t="shared" si="123"/>
        <v>7</v>
      </c>
    </row>
    <row r="5636" spans="1:12" x14ac:dyDescent="0.3">
      <c r="A5636" t="s">
        <v>727</v>
      </c>
      <c r="B5636" s="9" t="s">
        <v>977</v>
      </c>
      <c r="C5636" s="9" t="s">
        <v>133</v>
      </c>
      <c r="D5636" t="b">
        <f t="shared" si="116"/>
        <v>0</v>
      </c>
      <c r="E5636" t="b">
        <f t="shared" si="117"/>
        <v>0</v>
      </c>
      <c r="F5636" t="b">
        <f t="shared" si="118"/>
        <v>0</v>
      </c>
      <c r="G5636" t="b">
        <f t="shared" si="119"/>
        <v>0</v>
      </c>
      <c r="H5636" t="b">
        <f t="shared" si="120"/>
        <v>0</v>
      </c>
      <c r="I5636" t="b">
        <f t="shared" si="121"/>
        <v>0</v>
      </c>
      <c r="J5636" t="b">
        <f t="shared" si="122"/>
        <v>0</v>
      </c>
      <c r="L5636">
        <f t="shared" si="123"/>
        <v>7</v>
      </c>
    </row>
    <row r="5637" spans="1:12" x14ac:dyDescent="0.3">
      <c r="A5637" t="s">
        <v>727</v>
      </c>
      <c r="B5637" s="9" t="s">
        <v>737</v>
      </c>
      <c r="C5637" s="9" t="s">
        <v>166</v>
      </c>
      <c r="D5637" t="b">
        <f t="shared" si="116"/>
        <v>0</v>
      </c>
      <c r="E5637" t="b">
        <f t="shared" si="117"/>
        <v>0</v>
      </c>
      <c r="F5637" t="b">
        <f t="shared" si="118"/>
        <v>0</v>
      </c>
      <c r="G5637" t="b">
        <f t="shared" si="119"/>
        <v>0</v>
      </c>
      <c r="H5637" t="b">
        <f t="shared" si="120"/>
        <v>0</v>
      </c>
      <c r="I5637" t="b">
        <f t="shared" si="121"/>
        <v>0</v>
      </c>
      <c r="J5637" t="b">
        <f t="shared" si="122"/>
        <v>0</v>
      </c>
      <c r="L5637">
        <f t="shared" si="123"/>
        <v>7</v>
      </c>
    </row>
    <row r="5638" spans="1:12" x14ac:dyDescent="0.3">
      <c r="A5638" t="s">
        <v>727</v>
      </c>
      <c r="B5638" s="9" t="s">
        <v>979</v>
      </c>
      <c r="C5638" s="9" t="s">
        <v>772</v>
      </c>
      <c r="D5638" t="b">
        <f t="shared" si="116"/>
        <v>0</v>
      </c>
      <c r="E5638" t="b">
        <f t="shared" si="117"/>
        <v>0</v>
      </c>
      <c r="F5638" t="b">
        <f t="shared" si="118"/>
        <v>0</v>
      </c>
      <c r="G5638" t="b">
        <f t="shared" si="119"/>
        <v>0</v>
      </c>
      <c r="H5638" t="b">
        <f t="shared" si="120"/>
        <v>0</v>
      </c>
      <c r="I5638" t="b">
        <f t="shared" si="121"/>
        <v>0</v>
      </c>
      <c r="J5638" t="b">
        <f t="shared" si="122"/>
        <v>0</v>
      </c>
      <c r="L5638">
        <f t="shared" si="123"/>
        <v>7</v>
      </c>
    </row>
    <row r="5639" spans="1:12" x14ac:dyDescent="0.3">
      <c r="A5639" t="s">
        <v>727</v>
      </c>
      <c r="B5639" s="9" t="s">
        <v>1022</v>
      </c>
      <c r="C5639" s="9" t="s">
        <v>144</v>
      </c>
      <c r="D5639" t="b">
        <f t="shared" si="116"/>
        <v>0</v>
      </c>
      <c r="E5639" t="b">
        <f t="shared" si="117"/>
        <v>0</v>
      </c>
      <c r="F5639" t="b">
        <f t="shared" si="118"/>
        <v>0</v>
      </c>
      <c r="G5639" t="b">
        <f t="shared" si="119"/>
        <v>0</v>
      </c>
      <c r="H5639" t="b">
        <f t="shared" si="120"/>
        <v>0</v>
      </c>
      <c r="I5639" t="b">
        <f t="shared" si="121"/>
        <v>0</v>
      </c>
      <c r="J5639" t="b">
        <f t="shared" si="122"/>
        <v>0</v>
      </c>
      <c r="L5639">
        <f t="shared" si="123"/>
        <v>7</v>
      </c>
    </row>
    <row r="5640" spans="1:12" x14ac:dyDescent="0.3">
      <c r="A5640" t="s">
        <v>727</v>
      </c>
      <c r="B5640" s="9" t="s">
        <v>794</v>
      </c>
      <c r="C5640" s="9" t="s">
        <v>133</v>
      </c>
      <c r="D5640" t="b">
        <f t="shared" si="116"/>
        <v>0</v>
      </c>
      <c r="E5640" t="b">
        <f t="shared" si="117"/>
        <v>0</v>
      </c>
      <c r="F5640" t="b">
        <f t="shared" si="118"/>
        <v>0</v>
      </c>
      <c r="G5640" t="b">
        <f t="shared" si="119"/>
        <v>0</v>
      </c>
      <c r="H5640" t="b">
        <f t="shared" si="120"/>
        <v>0</v>
      </c>
      <c r="I5640" t="b">
        <f t="shared" si="121"/>
        <v>0</v>
      </c>
      <c r="J5640" t="b">
        <f t="shared" si="122"/>
        <v>0</v>
      </c>
      <c r="L5640">
        <f t="shared" si="123"/>
        <v>7</v>
      </c>
    </row>
    <row r="5641" spans="1:12" x14ac:dyDescent="0.3">
      <c r="A5641" t="s">
        <v>727</v>
      </c>
      <c r="B5641" s="9" t="s">
        <v>797</v>
      </c>
      <c r="C5641" s="9" t="s">
        <v>133</v>
      </c>
      <c r="D5641" t="b">
        <f t="shared" si="116"/>
        <v>0</v>
      </c>
      <c r="E5641" t="b">
        <f t="shared" si="117"/>
        <v>0</v>
      </c>
      <c r="F5641" t="b">
        <f t="shared" si="118"/>
        <v>0</v>
      </c>
      <c r="G5641" t="b">
        <f t="shared" si="119"/>
        <v>0</v>
      </c>
      <c r="H5641" t="b">
        <f t="shared" si="120"/>
        <v>0</v>
      </c>
      <c r="I5641" t="b">
        <f t="shared" si="121"/>
        <v>0</v>
      </c>
      <c r="J5641" t="b">
        <f t="shared" si="122"/>
        <v>0</v>
      </c>
      <c r="L5641">
        <f t="shared" si="123"/>
        <v>7</v>
      </c>
    </row>
    <row r="5642" spans="1:12" x14ac:dyDescent="0.3">
      <c r="A5642" t="s">
        <v>727</v>
      </c>
      <c r="B5642" s="9" t="s">
        <v>769</v>
      </c>
      <c r="C5642" s="9" t="s">
        <v>133</v>
      </c>
      <c r="D5642" t="b">
        <f t="shared" ref="D5642:D5705" si="124">OR(IFERROR(SEARCH(" VR ",B5642),FALSE),IFERROR(SEARCH("openCV",B5642),FALSE), IFERROR(SEARCH("computer vision",B5642),FALSE), IFERROR(SEARCH(" AR ",B5642),FALSE),IFERROR(SEARCH("Augmented Reality",B5642),FALSE),IFERROR(SEARCH("Virtual Reality",B5642),FALSE))</f>
        <v>0</v>
      </c>
      <c r="E5642" t="b">
        <f t="shared" ref="E5642:E5705" si="125">OR(IFERROR(SEARCH("Machine Learning",B5642),FALSE),IFERROR(SEARCH(" AI ",B5642),FALSE),IFERROR(SEARCH("Artificial Intelligence",B5642),FALSE),IFERROR(SEARCH("A.I",B5642),FALSE))</f>
        <v>0</v>
      </c>
      <c r="F5642" t="b">
        <f t="shared" ref="F5642:F5705" si="126">OR(IFERROR(SEARCH("manufacturing",B5642),FALSE),IFERROR(SEARCH("Manufacture",B5642),FALSE))</f>
        <v>0</v>
      </c>
      <c r="G5642" t="b">
        <f t="shared" ref="G5642:G5705" si="127">OR(IFERROR(SEARCH("health",B5642),FALSE))</f>
        <v>0</v>
      </c>
      <c r="H5642" t="b">
        <f t="shared" ref="H5642:H5705" si="128">OR(IFERROR(SEARCH("data ",B5642),FALSE),IFERROR(SEARCH("analytics",B5642),FALSE),IFERROR(SEARCH("insight",B5642),FALSE))</f>
        <v>0</v>
      </c>
      <c r="I5642" t="b">
        <f t="shared" ref="I5642:I5705" si="129">OR(IFERROR(SEARCH(" art",B5642),FALSE),IFERROR(SEARCH("design",B5642),FALSE),IFERROR(SEARCH("fashion",B5642),FALSE))</f>
        <v>0</v>
      </c>
      <c r="J5642" t="b">
        <f t="shared" ref="J5642:J5705" si="130">OR(IFERROR(SEARCH(" IOT ",B5642),FALSE),IFERROR(SEARCH("Internet of things",B5642),FALSE))</f>
        <v>0</v>
      </c>
      <c r="L5642">
        <f t="shared" ref="L5642:L5705" si="131">MATCH(TRUE,D5642:J5642)</f>
        <v>7</v>
      </c>
    </row>
    <row r="5643" spans="1:12" x14ac:dyDescent="0.3">
      <c r="A5643" t="s">
        <v>727</v>
      </c>
      <c r="B5643" s="9" t="s">
        <v>743</v>
      </c>
      <c r="C5643" s="9" t="s">
        <v>133</v>
      </c>
      <c r="D5643" t="b">
        <f t="shared" si="124"/>
        <v>0</v>
      </c>
      <c r="E5643" t="b">
        <f t="shared" si="125"/>
        <v>0</v>
      </c>
      <c r="F5643" t="b">
        <f t="shared" si="126"/>
        <v>0</v>
      </c>
      <c r="G5643" t="b">
        <f t="shared" si="127"/>
        <v>0</v>
      </c>
      <c r="H5643" t="b">
        <f t="shared" si="128"/>
        <v>0</v>
      </c>
      <c r="I5643" t="b">
        <f t="shared" si="129"/>
        <v>0</v>
      </c>
      <c r="J5643" t="b">
        <f t="shared" si="130"/>
        <v>0</v>
      </c>
      <c r="L5643">
        <f t="shared" si="131"/>
        <v>7</v>
      </c>
    </row>
    <row r="5644" spans="1:12" x14ac:dyDescent="0.3">
      <c r="A5644" t="s">
        <v>727</v>
      </c>
      <c r="B5644" s="9" t="s">
        <v>744</v>
      </c>
      <c r="C5644" s="9" t="s">
        <v>111</v>
      </c>
      <c r="D5644" t="b">
        <f t="shared" si="124"/>
        <v>0</v>
      </c>
      <c r="E5644" t="b">
        <f t="shared" si="125"/>
        <v>0</v>
      </c>
      <c r="F5644" t="b">
        <f t="shared" si="126"/>
        <v>1</v>
      </c>
      <c r="G5644" t="b">
        <f t="shared" si="127"/>
        <v>0</v>
      </c>
      <c r="H5644" t="b">
        <f t="shared" si="128"/>
        <v>0</v>
      </c>
      <c r="I5644" t="b">
        <f t="shared" si="129"/>
        <v>0</v>
      </c>
      <c r="J5644" t="b">
        <f t="shared" si="130"/>
        <v>0</v>
      </c>
      <c r="L5644">
        <f t="shared" si="131"/>
        <v>7</v>
      </c>
    </row>
    <row r="5645" spans="1:12" x14ac:dyDescent="0.3">
      <c r="A5645" t="s">
        <v>727</v>
      </c>
      <c r="B5645" s="9" t="s">
        <v>801</v>
      </c>
      <c r="C5645" s="9" t="s">
        <v>133</v>
      </c>
      <c r="D5645" t="b">
        <f t="shared" si="124"/>
        <v>0</v>
      </c>
      <c r="E5645" t="b">
        <f t="shared" si="125"/>
        <v>0</v>
      </c>
      <c r="F5645" t="b">
        <f t="shared" si="126"/>
        <v>0</v>
      </c>
      <c r="G5645" t="b">
        <f t="shared" si="127"/>
        <v>0</v>
      </c>
      <c r="H5645" t="b">
        <f t="shared" si="128"/>
        <v>0</v>
      </c>
      <c r="I5645" t="b">
        <f t="shared" si="129"/>
        <v>0</v>
      </c>
      <c r="J5645" t="b">
        <f t="shared" si="130"/>
        <v>0</v>
      </c>
      <c r="L5645">
        <f t="shared" si="131"/>
        <v>7</v>
      </c>
    </row>
    <row r="5646" spans="1:12" x14ac:dyDescent="0.3">
      <c r="A5646" t="s">
        <v>727</v>
      </c>
      <c r="B5646" s="9" t="s">
        <v>819</v>
      </c>
      <c r="C5646" s="9" t="s">
        <v>133</v>
      </c>
      <c r="D5646" t="b">
        <f t="shared" si="124"/>
        <v>0</v>
      </c>
      <c r="E5646" t="b">
        <f t="shared" si="125"/>
        <v>0</v>
      </c>
      <c r="F5646" t="b">
        <f t="shared" si="126"/>
        <v>0</v>
      </c>
      <c r="G5646" t="b">
        <f t="shared" si="127"/>
        <v>0</v>
      </c>
      <c r="H5646" t="b">
        <f t="shared" si="128"/>
        <v>0</v>
      </c>
      <c r="I5646" t="b">
        <f t="shared" si="129"/>
        <v>0</v>
      </c>
      <c r="J5646" t="b">
        <f t="shared" si="130"/>
        <v>0</v>
      </c>
      <c r="L5646">
        <f t="shared" si="131"/>
        <v>7</v>
      </c>
    </row>
    <row r="5647" spans="1:12" x14ac:dyDescent="0.3">
      <c r="A5647" t="s">
        <v>727</v>
      </c>
      <c r="B5647" s="9"/>
      <c r="C5647" s="9" t="s">
        <v>135</v>
      </c>
      <c r="D5647" t="b">
        <f t="shared" si="124"/>
        <v>0</v>
      </c>
      <c r="E5647" t="b">
        <f t="shared" si="125"/>
        <v>0</v>
      </c>
      <c r="F5647" t="b">
        <f t="shared" si="126"/>
        <v>0</v>
      </c>
      <c r="G5647" t="b">
        <f t="shared" si="127"/>
        <v>0</v>
      </c>
      <c r="H5647" t="b">
        <f t="shared" si="128"/>
        <v>0</v>
      </c>
      <c r="I5647" t="b">
        <f t="shared" si="129"/>
        <v>0</v>
      </c>
      <c r="J5647" t="b">
        <f t="shared" si="130"/>
        <v>0</v>
      </c>
      <c r="L5647">
        <f t="shared" si="131"/>
        <v>7</v>
      </c>
    </row>
    <row r="5648" spans="1:12" x14ac:dyDescent="0.3">
      <c r="A5648" t="s">
        <v>727</v>
      </c>
      <c r="B5648" s="9" t="s">
        <v>762</v>
      </c>
      <c r="C5648" s="9" t="s">
        <v>160</v>
      </c>
      <c r="D5648" t="b">
        <f t="shared" si="124"/>
        <v>0</v>
      </c>
      <c r="E5648" t="b">
        <f t="shared" si="125"/>
        <v>0</v>
      </c>
      <c r="F5648" t="b">
        <f t="shared" si="126"/>
        <v>0</v>
      </c>
      <c r="G5648" t="b">
        <f t="shared" si="127"/>
        <v>0</v>
      </c>
      <c r="H5648" t="b">
        <f t="shared" si="128"/>
        <v>0</v>
      </c>
      <c r="I5648" t="b">
        <f t="shared" si="129"/>
        <v>0</v>
      </c>
      <c r="J5648" t="b">
        <f t="shared" si="130"/>
        <v>0</v>
      </c>
      <c r="L5648">
        <f t="shared" si="131"/>
        <v>7</v>
      </c>
    </row>
    <row r="5649" spans="1:12" x14ac:dyDescent="0.3">
      <c r="A5649" t="s">
        <v>727</v>
      </c>
      <c r="B5649" s="9" t="s">
        <v>993</v>
      </c>
      <c r="C5649" s="9" t="s">
        <v>160</v>
      </c>
      <c r="D5649" t="b">
        <f t="shared" si="124"/>
        <v>0</v>
      </c>
      <c r="E5649" t="b">
        <f t="shared" si="125"/>
        <v>0</v>
      </c>
      <c r="F5649" t="b">
        <f t="shared" si="126"/>
        <v>0</v>
      </c>
      <c r="G5649" t="b">
        <f t="shared" si="127"/>
        <v>0</v>
      </c>
      <c r="H5649" t="b">
        <f t="shared" si="128"/>
        <v>0</v>
      </c>
      <c r="I5649" t="b">
        <f t="shared" si="129"/>
        <v>0</v>
      </c>
      <c r="J5649" t="b">
        <f t="shared" si="130"/>
        <v>0</v>
      </c>
      <c r="L5649">
        <f t="shared" si="131"/>
        <v>7</v>
      </c>
    </row>
    <row r="5650" spans="1:12" x14ac:dyDescent="0.3">
      <c r="A5650" t="s">
        <v>727</v>
      </c>
      <c r="B5650" s="9" t="s">
        <v>977</v>
      </c>
      <c r="C5650" s="9" t="s">
        <v>133</v>
      </c>
      <c r="D5650" t="b">
        <f t="shared" si="124"/>
        <v>0</v>
      </c>
      <c r="E5650" t="b">
        <f t="shared" si="125"/>
        <v>0</v>
      </c>
      <c r="F5650" t="b">
        <f t="shared" si="126"/>
        <v>0</v>
      </c>
      <c r="G5650" t="b">
        <f t="shared" si="127"/>
        <v>0</v>
      </c>
      <c r="H5650" t="b">
        <f t="shared" si="128"/>
        <v>0</v>
      </c>
      <c r="I5650" t="b">
        <f t="shared" si="129"/>
        <v>0</v>
      </c>
      <c r="J5650" t="b">
        <f t="shared" si="130"/>
        <v>0</v>
      </c>
      <c r="L5650">
        <f t="shared" si="131"/>
        <v>7</v>
      </c>
    </row>
    <row r="5651" spans="1:12" x14ac:dyDescent="0.3">
      <c r="A5651" t="s">
        <v>727</v>
      </c>
      <c r="B5651" s="9" t="s">
        <v>734</v>
      </c>
      <c r="C5651" s="9" t="s">
        <v>133</v>
      </c>
      <c r="D5651" t="b">
        <f t="shared" si="124"/>
        <v>0</v>
      </c>
      <c r="E5651" t="b">
        <f t="shared" si="125"/>
        <v>0</v>
      </c>
      <c r="F5651" t="b">
        <f t="shared" si="126"/>
        <v>0</v>
      </c>
      <c r="G5651" t="b">
        <f t="shared" si="127"/>
        <v>0</v>
      </c>
      <c r="H5651" t="b">
        <f t="shared" si="128"/>
        <v>0</v>
      </c>
      <c r="I5651" t="b">
        <f t="shared" si="129"/>
        <v>0</v>
      </c>
      <c r="J5651" t="b">
        <f t="shared" si="130"/>
        <v>0</v>
      </c>
      <c r="L5651">
        <f t="shared" si="131"/>
        <v>7</v>
      </c>
    </row>
    <row r="5652" spans="1:12" x14ac:dyDescent="0.3">
      <c r="A5652" t="s">
        <v>727</v>
      </c>
      <c r="B5652" s="9" t="s">
        <v>737</v>
      </c>
      <c r="C5652" s="9" t="s">
        <v>166</v>
      </c>
      <c r="D5652" t="b">
        <f t="shared" si="124"/>
        <v>0</v>
      </c>
      <c r="E5652" t="b">
        <f t="shared" si="125"/>
        <v>0</v>
      </c>
      <c r="F5652" t="b">
        <f t="shared" si="126"/>
        <v>0</v>
      </c>
      <c r="G5652" t="b">
        <f t="shared" si="127"/>
        <v>0</v>
      </c>
      <c r="H5652" t="b">
        <f t="shared" si="128"/>
        <v>0</v>
      </c>
      <c r="I5652" t="b">
        <f t="shared" si="129"/>
        <v>0</v>
      </c>
      <c r="J5652" t="b">
        <f t="shared" si="130"/>
        <v>0</v>
      </c>
      <c r="L5652">
        <f t="shared" si="131"/>
        <v>7</v>
      </c>
    </row>
    <row r="5653" spans="1:12" x14ac:dyDescent="0.3">
      <c r="A5653" t="s">
        <v>727</v>
      </c>
      <c r="B5653" s="9" t="s">
        <v>1023</v>
      </c>
      <c r="C5653" s="9" t="s">
        <v>135</v>
      </c>
      <c r="D5653" t="b">
        <f t="shared" si="124"/>
        <v>0</v>
      </c>
      <c r="E5653" t="b">
        <f t="shared" si="125"/>
        <v>0</v>
      </c>
      <c r="F5653" t="b">
        <f t="shared" si="126"/>
        <v>0</v>
      </c>
      <c r="G5653" t="b">
        <f t="shared" si="127"/>
        <v>0</v>
      </c>
      <c r="H5653" t="b">
        <f t="shared" si="128"/>
        <v>0</v>
      </c>
      <c r="I5653" t="b">
        <f t="shared" si="129"/>
        <v>0</v>
      </c>
      <c r="J5653" t="b">
        <f t="shared" si="130"/>
        <v>0</v>
      </c>
      <c r="L5653">
        <f t="shared" si="131"/>
        <v>7</v>
      </c>
    </row>
    <row r="5654" spans="1:12" x14ac:dyDescent="0.3">
      <c r="A5654" t="s">
        <v>727</v>
      </c>
      <c r="B5654" s="9" t="s">
        <v>997</v>
      </c>
      <c r="C5654" s="9" t="s">
        <v>133</v>
      </c>
      <c r="D5654" t="b">
        <f t="shared" si="124"/>
        <v>0</v>
      </c>
      <c r="E5654" t="b">
        <f t="shared" si="125"/>
        <v>0</v>
      </c>
      <c r="F5654" t="b">
        <f t="shared" si="126"/>
        <v>0</v>
      </c>
      <c r="G5654" t="b">
        <f t="shared" si="127"/>
        <v>0</v>
      </c>
      <c r="H5654" t="b">
        <f t="shared" si="128"/>
        <v>0</v>
      </c>
      <c r="I5654" t="b">
        <f t="shared" si="129"/>
        <v>0</v>
      </c>
      <c r="J5654" t="b">
        <f t="shared" si="130"/>
        <v>0</v>
      </c>
      <c r="L5654">
        <f t="shared" si="131"/>
        <v>7</v>
      </c>
    </row>
    <row r="5655" spans="1:12" x14ac:dyDescent="0.3">
      <c r="A5655" t="s">
        <v>727</v>
      </c>
      <c r="B5655" s="9" t="s">
        <v>1024</v>
      </c>
      <c r="C5655" s="9" t="s">
        <v>160</v>
      </c>
      <c r="D5655" t="b">
        <f t="shared" si="124"/>
        <v>0</v>
      </c>
      <c r="E5655" t="b">
        <f t="shared" si="125"/>
        <v>0</v>
      </c>
      <c r="F5655" t="b">
        <f t="shared" si="126"/>
        <v>0</v>
      </c>
      <c r="G5655" t="b">
        <f t="shared" si="127"/>
        <v>0</v>
      </c>
      <c r="H5655" t="b">
        <f t="shared" si="128"/>
        <v>0</v>
      </c>
      <c r="I5655" t="b">
        <f t="shared" si="129"/>
        <v>0</v>
      </c>
      <c r="J5655" t="b">
        <f t="shared" si="130"/>
        <v>0</v>
      </c>
      <c r="L5655">
        <f t="shared" si="131"/>
        <v>7</v>
      </c>
    </row>
    <row r="5656" spans="1:12" x14ac:dyDescent="0.3">
      <c r="A5656" t="s">
        <v>727</v>
      </c>
      <c r="B5656" s="9" t="s">
        <v>743</v>
      </c>
      <c r="C5656" s="9" t="s">
        <v>133</v>
      </c>
      <c r="D5656" t="b">
        <f t="shared" si="124"/>
        <v>0</v>
      </c>
      <c r="E5656" t="b">
        <f t="shared" si="125"/>
        <v>0</v>
      </c>
      <c r="F5656" t="b">
        <f t="shared" si="126"/>
        <v>0</v>
      </c>
      <c r="G5656" t="b">
        <f t="shared" si="127"/>
        <v>0</v>
      </c>
      <c r="H5656" t="b">
        <f t="shared" si="128"/>
        <v>0</v>
      </c>
      <c r="I5656" t="b">
        <f t="shared" si="129"/>
        <v>0</v>
      </c>
      <c r="J5656" t="b">
        <f t="shared" si="130"/>
        <v>0</v>
      </c>
      <c r="L5656">
        <f t="shared" si="131"/>
        <v>7</v>
      </c>
    </row>
    <row r="5657" spans="1:12" x14ac:dyDescent="0.3">
      <c r="A5657" t="s">
        <v>727</v>
      </c>
      <c r="B5657" s="9" t="s">
        <v>744</v>
      </c>
      <c r="C5657" s="9" t="s">
        <v>111</v>
      </c>
      <c r="D5657" t="b">
        <f t="shared" si="124"/>
        <v>0</v>
      </c>
      <c r="E5657" t="b">
        <f t="shared" si="125"/>
        <v>0</v>
      </c>
      <c r="F5657" t="b">
        <f t="shared" si="126"/>
        <v>1</v>
      </c>
      <c r="G5657" t="b">
        <f t="shared" si="127"/>
        <v>0</v>
      </c>
      <c r="H5657" t="b">
        <f t="shared" si="128"/>
        <v>0</v>
      </c>
      <c r="I5657" t="b">
        <f t="shared" si="129"/>
        <v>0</v>
      </c>
      <c r="J5657" t="b">
        <f t="shared" si="130"/>
        <v>0</v>
      </c>
      <c r="L5657">
        <f t="shared" si="131"/>
        <v>7</v>
      </c>
    </row>
    <row r="5658" spans="1:12" x14ac:dyDescent="0.3">
      <c r="A5658" t="s">
        <v>727</v>
      </c>
      <c r="B5658" s="9" t="s">
        <v>999</v>
      </c>
      <c r="C5658" s="9" t="s">
        <v>135</v>
      </c>
      <c r="D5658" t="b">
        <f t="shared" si="124"/>
        <v>0</v>
      </c>
      <c r="E5658" t="b">
        <f t="shared" si="125"/>
        <v>0</v>
      </c>
      <c r="F5658" t="b">
        <f t="shared" si="126"/>
        <v>0</v>
      </c>
      <c r="G5658" t="b">
        <f t="shared" si="127"/>
        <v>0</v>
      </c>
      <c r="H5658" t="b">
        <f t="shared" si="128"/>
        <v>0</v>
      </c>
      <c r="I5658" t="b">
        <f t="shared" si="129"/>
        <v>0</v>
      </c>
      <c r="J5658" t="b">
        <f t="shared" si="130"/>
        <v>0</v>
      </c>
      <c r="L5658">
        <f t="shared" si="131"/>
        <v>7</v>
      </c>
    </row>
    <row r="5659" spans="1:12" x14ac:dyDescent="0.3">
      <c r="A5659" t="s">
        <v>727</v>
      </c>
      <c r="B5659" s="9" t="s">
        <v>787</v>
      </c>
      <c r="C5659" s="9" t="s">
        <v>166</v>
      </c>
      <c r="D5659" t="b">
        <f t="shared" si="124"/>
        <v>0</v>
      </c>
      <c r="E5659" t="b">
        <f t="shared" si="125"/>
        <v>0</v>
      </c>
      <c r="F5659" t="b">
        <f t="shared" si="126"/>
        <v>0</v>
      </c>
      <c r="G5659" t="b">
        <f t="shared" si="127"/>
        <v>0</v>
      </c>
      <c r="H5659" t="b">
        <f t="shared" si="128"/>
        <v>0</v>
      </c>
      <c r="I5659" t="b">
        <f t="shared" si="129"/>
        <v>0</v>
      </c>
      <c r="J5659" t="b">
        <f t="shared" si="130"/>
        <v>0</v>
      </c>
      <c r="L5659">
        <f t="shared" si="131"/>
        <v>7</v>
      </c>
    </row>
    <row r="5660" spans="1:12" x14ac:dyDescent="0.3">
      <c r="A5660" t="s">
        <v>727</v>
      </c>
      <c r="B5660" s="9" t="s">
        <v>1003</v>
      </c>
      <c r="C5660" s="9" t="s">
        <v>111</v>
      </c>
      <c r="D5660" t="b">
        <f t="shared" si="124"/>
        <v>0</v>
      </c>
      <c r="E5660" t="b">
        <f t="shared" si="125"/>
        <v>0</v>
      </c>
      <c r="F5660" t="b">
        <f t="shared" si="126"/>
        <v>0</v>
      </c>
      <c r="G5660" t="b">
        <f t="shared" si="127"/>
        <v>0</v>
      </c>
      <c r="H5660" t="b">
        <f t="shared" si="128"/>
        <v>0</v>
      </c>
      <c r="I5660" t="b">
        <f t="shared" si="129"/>
        <v>0</v>
      </c>
      <c r="J5660" t="b">
        <f t="shared" si="130"/>
        <v>0</v>
      </c>
      <c r="L5660">
        <f t="shared" si="131"/>
        <v>7</v>
      </c>
    </row>
    <row r="5661" spans="1:12" x14ac:dyDescent="0.3">
      <c r="A5661" t="s">
        <v>727</v>
      </c>
      <c r="B5661" s="9" t="s">
        <v>1000</v>
      </c>
      <c r="C5661" s="9" t="s">
        <v>133</v>
      </c>
      <c r="D5661" t="b">
        <f t="shared" si="124"/>
        <v>1</v>
      </c>
      <c r="E5661" t="b">
        <f t="shared" si="125"/>
        <v>1</v>
      </c>
      <c r="F5661" t="b">
        <f t="shared" si="126"/>
        <v>0</v>
      </c>
      <c r="G5661" t="b">
        <f t="shared" si="127"/>
        <v>0</v>
      </c>
      <c r="H5661" t="b">
        <f t="shared" si="128"/>
        <v>0</v>
      </c>
      <c r="I5661" t="b">
        <f t="shared" si="129"/>
        <v>1</v>
      </c>
      <c r="J5661" t="b">
        <f t="shared" si="130"/>
        <v>1</v>
      </c>
      <c r="L5661">
        <f t="shared" si="131"/>
        <v>7</v>
      </c>
    </row>
    <row r="5662" spans="1:12" x14ac:dyDescent="0.3">
      <c r="A5662" t="s">
        <v>727</v>
      </c>
      <c r="B5662" s="9" t="s">
        <v>762</v>
      </c>
      <c r="C5662" s="9" t="s">
        <v>160</v>
      </c>
      <c r="D5662" t="b">
        <f t="shared" si="124"/>
        <v>0</v>
      </c>
      <c r="E5662" t="b">
        <f t="shared" si="125"/>
        <v>0</v>
      </c>
      <c r="F5662" t="b">
        <f t="shared" si="126"/>
        <v>0</v>
      </c>
      <c r="G5662" t="b">
        <f t="shared" si="127"/>
        <v>0</v>
      </c>
      <c r="H5662" t="b">
        <f t="shared" si="128"/>
        <v>0</v>
      </c>
      <c r="I5662" t="b">
        <f t="shared" si="129"/>
        <v>0</v>
      </c>
      <c r="J5662" t="b">
        <f t="shared" si="130"/>
        <v>0</v>
      </c>
      <c r="L5662">
        <f t="shared" si="131"/>
        <v>7</v>
      </c>
    </row>
    <row r="5663" spans="1:12" x14ac:dyDescent="0.3">
      <c r="A5663" t="s">
        <v>727</v>
      </c>
      <c r="B5663" s="9" t="s">
        <v>977</v>
      </c>
      <c r="C5663" s="9" t="s">
        <v>133</v>
      </c>
      <c r="D5663" t="b">
        <f t="shared" si="124"/>
        <v>0</v>
      </c>
      <c r="E5663" t="b">
        <f t="shared" si="125"/>
        <v>0</v>
      </c>
      <c r="F5663" t="b">
        <f t="shared" si="126"/>
        <v>0</v>
      </c>
      <c r="G5663" t="b">
        <f t="shared" si="127"/>
        <v>0</v>
      </c>
      <c r="H5663" t="b">
        <f t="shared" si="128"/>
        <v>0</v>
      </c>
      <c r="I5663" t="b">
        <f t="shared" si="129"/>
        <v>0</v>
      </c>
      <c r="J5663" t="b">
        <f t="shared" si="130"/>
        <v>0</v>
      </c>
      <c r="L5663">
        <f t="shared" si="131"/>
        <v>7</v>
      </c>
    </row>
    <row r="5664" spans="1:12" x14ac:dyDescent="0.3">
      <c r="A5664" t="s">
        <v>727</v>
      </c>
      <c r="B5664" s="9" t="s">
        <v>737</v>
      </c>
      <c r="C5664" s="9" t="s">
        <v>166</v>
      </c>
      <c r="D5664" t="b">
        <f t="shared" si="124"/>
        <v>0</v>
      </c>
      <c r="E5664" t="b">
        <f t="shared" si="125"/>
        <v>0</v>
      </c>
      <c r="F5664" t="b">
        <f t="shared" si="126"/>
        <v>0</v>
      </c>
      <c r="G5664" t="b">
        <f t="shared" si="127"/>
        <v>0</v>
      </c>
      <c r="H5664" t="b">
        <f t="shared" si="128"/>
        <v>0</v>
      </c>
      <c r="I5664" t="b">
        <f t="shared" si="129"/>
        <v>0</v>
      </c>
      <c r="J5664" t="b">
        <f t="shared" si="130"/>
        <v>0</v>
      </c>
      <c r="L5664">
        <f t="shared" si="131"/>
        <v>7</v>
      </c>
    </row>
    <row r="5665" spans="1:12" x14ac:dyDescent="0.3">
      <c r="A5665" t="s">
        <v>727</v>
      </c>
      <c r="B5665" s="9" t="s">
        <v>1025</v>
      </c>
      <c r="C5665" s="9" t="s">
        <v>160</v>
      </c>
      <c r="D5665" t="b">
        <f t="shared" si="124"/>
        <v>0</v>
      </c>
      <c r="E5665" t="b">
        <f t="shared" si="125"/>
        <v>0</v>
      </c>
      <c r="F5665" t="b">
        <f t="shared" si="126"/>
        <v>0</v>
      </c>
      <c r="G5665" t="b">
        <f t="shared" si="127"/>
        <v>0</v>
      </c>
      <c r="H5665" t="b">
        <f t="shared" si="128"/>
        <v>0</v>
      </c>
      <c r="I5665" t="b">
        <f t="shared" si="129"/>
        <v>0</v>
      </c>
      <c r="J5665" t="b">
        <f t="shared" si="130"/>
        <v>0</v>
      </c>
      <c r="L5665">
        <f t="shared" si="131"/>
        <v>7</v>
      </c>
    </row>
    <row r="5666" spans="1:12" x14ac:dyDescent="0.3">
      <c r="A5666" t="s">
        <v>727</v>
      </c>
      <c r="B5666" s="9" t="s">
        <v>743</v>
      </c>
      <c r="C5666" s="9" t="s">
        <v>133</v>
      </c>
      <c r="D5666" t="b">
        <f t="shared" si="124"/>
        <v>0</v>
      </c>
      <c r="E5666" t="b">
        <f t="shared" si="125"/>
        <v>0</v>
      </c>
      <c r="F5666" t="b">
        <f t="shared" si="126"/>
        <v>0</v>
      </c>
      <c r="G5666" t="b">
        <f t="shared" si="127"/>
        <v>0</v>
      </c>
      <c r="H5666" t="b">
        <f t="shared" si="128"/>
        <v>0</v>
      </c>
      <c r="I5666" t="b">
        <f t="shared" si="129"/>
        <v>0</v>
      </c>
      <c r="J5666" t="b">
        <f t="shared" si="130"/>
        <v>0</v>
      </c>
      <c r="L5666">
        <f t="shared" si="131"/>
        <v>7</v>
      </c>
    </row>
    <row r="5667" spans="1:12" x14ac:dyDescent="0.3">
      <c r="A5667" t="s">
        <v>727</v>
      </c>
      <c r="B5667" s="9" t="s">
        <v>744</v>
      </c>
      <c r="C5667" s="9" t="s">
        <v>111</v>
      </c>
      <c r="D5667" t="b">
        <f t="shared" si="124"/>
        <v>0</v>
      </c>
      <c r="E5667" t="b">
        <f t="shared" si="125"/>
        <v>0</v>
      </c>
      <c r="F5667" t="b">
        <f t="shared" si="126"/>
        <v>1</v>
      </c>
      <c r="G5667" t="b">
        <f t="shared" si="127"/>
        <v>0</v>
      </c>
      <c r="H5667" t="b">
        <f t="shared" si="128"/>
        <v>0</v>
      </c>
      <c r="I5667" t="b">
        <f t="shared" si="129"/>
        <v>0</v>
      </c>
      <c r="J5667" t="b">
        <f t="shared" si="130"/>
        <v>0</v>
      </c>
      <c r="L5667">
        <f t="shared" si="131"/>
        <v>7</v>
      </c>
    </row>
    <row r="5668" spans="1:12" x14ac:dyDescent="0.3">
      <c r="A5668" t="s">
        <v>727</v>
      </c>
      <c r="B5668" s="9" t="s">
        <v>814</v>
      </c>
      <c r="C5668" s="9" t="s">
        <v>135</v>
      </c>
      <c r="D5668" t="b">
        <f t="shared" si="124"/>
        <v>0</v>
      </c>
      <c r="E5668" t="b">
        <f t="shared" si="125"/>
        <v>0</v>
      </c>
      <c r="F5668" t="b">
        <f t="shared" si="126"/>
        <v>0</v>
      </c>
      <c r="G5668" t="b">
        <f t="shared" si="127"/>
        <v>0</v>
      </c>
      <c r="H5668" t="b">
        <f t="shared" si="128"/>
        <v>0</v>
      </c>
      <c r="I5668" t="b">
        <f t="shared" si="129"/>
        <v>0</v>
      </c>
      <c r="J5668" t="b">
        <f t="shared" si="130"/>
        <v>0</v>
      </c>
      <c r="L5668">
        <f t="shared" si="131"/>
        <v>7</v>
      </c>
    </row>
    <row r="5669" spans="1:12" x14ac:dyDescent="0.3">
      <c r="A5669" t="s">
        <v>727</v>
      </c>
      <c r="B5669" s="9" t="s">
        <v>1009</v>
      </c>
      <c r="C5669" s="9" t="s">
        <v>774</v>
      </c>
      <c r="D5669" t="b">
        <f t="shared" si="124"/>
        <v>0</v>
      </c>
      <c r="E5669" t="b">
        <f t="shared" si="125"/>
        <v>0</v>
      </c>
      <c r="F5669" t="b">
        <f t="shared" si="126"/>
        <v>0</v>
      </c>
      <c r="G5669" t="b">
        <f t="shared" si="127"/>
        <v>0</v>
      </c>
      <c r="H5669" t="b">
        <f t="shared" si="128"/>
        <v>0</v>
      </c>
      <c r="I5669" t="b">
        <f t="shared" si="129"/>
        <v>0</v>
      </c>
      <c r="J5669" t="b">
        <f t="shared" si="130"/>
        <v>0</v>
      </c>
      <c r="L5669">
        <f t="shared" si="131"/>
        <v>7</v>
      </c>
    </row>
    <row r="5670" spans="1:12" x14ac:dyDescent="0.3">
      <c r="A5670" t="s">
        <v>727</v>
      </c>
      <c r="B5670" s="9" t="s">
        <v>1026</v>
      </c>
      <c r="C5670" s="9" t="s">
        <v>133</v>
      </c>
      <c r="D5670" t="b">
        <f t="shared" si="124"/>
        <v>0</v>
      </c>
      <c r="E5670" t="b">
        <f t="shared" si="125"/>
        <v>0</v>
      </c>
      <c r="F5670" t="b">
        <f t="shared" si="126"/>
        <v>0</v>
      </c>
      <c r="G5670" t="b">
        <f t="shared" si="127"/>
        <v>0</v>
      </c>
      <c r="H5670" t="b">
        <f t="shared" si="128"/>
        <v>0</v>
      </c>
      <c r="I5670" t="b">
        <f t="shared" si="129"/>
        <v>0</v>
      </c>
      <c r="J5670" t="b">
        <f t="shared" si="130"/>
        <v>0</v>
      </c>
      <c r="L5670">
        <f t="shared" si="131"/>
        <v>7</v>
      </c>
    </row>
    <row r="5671" spans="1:12" x14ac:dyDescent="0.3">
      <c r="A5671" t="s">
        <v>727</v>
      </c>
      <c r="B5671" s="9" t="s">
        <v>982</v>
      </c>
      <c r="C5671" s="9" t="s">
        <v>135</v>
      </c>
      <c r="D5671" t="b">
        <f t="shared" si="124"/>
        <v>0</v>
      </c>
      <c r="E5671" t="b">
        <f t="shared" si="125"/>
        <v>0</v>
      </c>
      <c r="F5671" t="b">
        <f t="shared" si="126"/>
        <v>0</v>
      </c>
      <c r="G5671" t="b">
        <f t="shared" si="127"/>
        <v>0</v>
      </c>
      <c r="H5671" t="b">
        <f t="shared" si="128"/>
        <v>0</v>
      </c>
      <c r="I5671" t="b">
        <f t="shared" si="129"/>
        <v>0</v>
      </c>
      <c r="J5671" t="b">
        <f t="shared" si="130"/>
        <v>0</v>
      </c>
      <c r="L5671">
        <f t="shared" si="131"/>
        <v>7</v>
      </c>
    </row>
    <row r="5672" spans="1:12" x14ac:dyDescent="0.3">
      <c r="A5672" t="s">
        <v>727</v>
      </c>
      <c r="B5672" s="9" t="s">
        <v>758</v>
      </c>
      <c r="C5672" s="9" t="s">
        <v>133</v>
      </c>
      <c r="D5672" t="b">
        <f t="shared" si="124"/>
        <v>0</v>
      </c>
      <c r="E5672" t="b">
        <f t="shared" si="125"/>
        <v>0</v>
      </c>
      <c r="F5672" t="b">
        <f t="shared" si="126"/>
        <v>0</v>
      </c>
      <c r="G5672" t="b">
        <f t="shared" si="127"/>
        <v>0</v>
      </c>
      <c r="H5672" t="b">
        <f t="shared" si="128"/>
        <v>0</v>
      </c>
      <c r="I5672" t="b">
        <f t="shared" si="129"/>
        <v>0</v>
      </c>
      <c r="J5672" t="b">
        <f t="shared" si="130"/>
        <v>0</v>
      </c>
      <c r="L5672">
        <f t="shared" si="131"/>
        <v>7</v>
      </c>
    </row>
    <row r="5673" spans="1:12" x14ac:dyDescent="0.3">
      <c r="A5673" t="s">
        <v>727</v>
      </c>
      <c r="B5673" s="9" t="s">
        <v>762</v>
      </c>
      <c r="C5673" s="9" t="s">
        <v>160</v>
      </c>
      <c r="D5673" t="b">
        <f t="shared" si="124"/>
        <v>0</v>
      </c>
      <c r="E5673" t="b">
        <f t="shared" si="125"/>
        <v>0</v>
      </c>
      <c r="F5673" t="b">
        <f t="shared" si="126"/>
        <v>0</v>
      </c>
      <c r="G5673" t="b">
        <f t="shared" si="127"/>
        <v>0</v>
      </c>
      <c r="H5673" t="b">
        <f t="shared" si="128"/>
        <v>0</v>
      </c>
      <c r="I5673" t="b">
        <f t="shared" si="129"/>
        <v>0</v>
      </c>
      <c r="J5673" t="b">
        <f t="shared" si="130"/>
        <v>0</v>
      </c>
      <c r="L5673">
        <f t="shared" si="131"/>
        <v>7</v>
      </c>
    </row>
    <row r="5674" spans="1:12" x14ac:dyDescent="0.3">
      <c r="A5674" t="s">
        <v>727</v>
      </c>
      <c r="B5674" s="9" t="s">
        <v>993</v>
      </c>
      <c r="C5674" s="9" t="s">
        <v>160</v>
      </c>
      <c r="D5674" t="b">
        <f t="shared" si="124"/>
        <v>0</v>
      </c>
      <c r="E5674" t="b">
        <f t="shared" si="125"/>
        <v>0</v>
      </c>
      <c r="F5674" t="b">
        <f t="shared" si="126"/>
        <v>0</v>
      </c>
      <c r="G5674" t="b">
        <f t="shared" si="127"/>
        <v>0</v>
      </c>
      <c r="H5674" t="b">
        <f t="shared" si="128"/>
        <v>0</v>
      </c>
      <c r="I5674" t="b">
        <f t="shared" si="129"/>
        <v>0</v>
      </c>
      <c r="J5674" t="b">
        <f t="shared" si="130"/>
        <v>0</v>
      </c>
      <c r="L5674">
        <f t="shared" si="131"/>
        <v>7</v>
      </c>
    </row>
    <row r="5675" spans="1:12" x14ac:dyDescent="0.3">
      <c r="A5675" t="s">
        <v>727</v>
      </c>
      <c r="B5675" s="9" t="s">
        <v>977</v>
      </c>
      <c r="C5675" s="9" t="s">
        <v>133</v>
      </c>
      <c r="D5675" t="b">
        <f t="shared" si="124"/>
        <v>0</v>
      </c>
      <c r="E5675" t="b">
        <f t="shared" si="125"/>
        <v>0</v>
      </c>
      <c r="F5675" t="b">
        <f t="shared" si="126"/>
        <v>0</v>
      </c>
      <c r="G5675" t="b">
        <f t="shared" si="127"/>
        <v>0</v>
      </c>
      <c r="H5675" t="b">
        <f t="shared" si="128"/>
        <v>0</v>
      </c>
      <c r="I5675" t="b">
        <f t="shared" si="129"/>
        <v>0</v>
      </c>
      <c r="J5675" t="b">
        <f t="shared" si="130"/>
        <v>0</v>
      </c>
      <c r="L5675">
        <f t="shared" si="131"/>
        <v>7</v>
      </c>
    </row>
    <row r="5676" spans="1:12" x14ac:dyDescent="0.3">
      <c r="A5676" t="s">
        <v>727</v>
      </c>
      <c r="B5676" s="9" t="s">
        <v>764</v>
      </c>
      <c r="C5676" s="9" t="s">
        <v>135</v>
      </c>
      <c r="D5676" t="b">
        <f t="shared" si="124"/>
        <v>0</v>
      </c>
      <c r="E5676" t="b">
        <f t="shared" si="125"/>
        <v>0</v>
      </c>
      <c r="F5676" t="b">
        <f t="shared" si="126"/>
        <v>0</v>
      </c>
      <c r="G5676" t="b">
        <f t="shared" si="127"/>
        <v>0</v>
      </c>
      <c r="H5676" t="b">
        <f t="shared" si="128"/>
        <v>0</v>
      </c>
      <c r="I5676" t="b">
        <f t="shared" si="129"/>
        <v>0</v>
      </c>
      <c r="J5676" t="b">
        <f t="shared" si="130"/>
        <v>0</v>
      </c>
      <c r="L5676">
        <f t="shared" si="131"/>
        <v>7</v>
      </c>
    </row>
    <row r="5677" spans="1:12" x14ac:dyDescent="0.3">
      <c r="A5677" t="s">
        <v>727</v>
      </c>
      <c r="B5677" s="9" t="s">
        <v>737</v>
      </c>
      <c r="C5677" s="9" t="s">
        <v>166</v>
      </c>
      <c r="D5677" t="b">
        <f t="shared" si="124"/>
        <v>0</v>
      </c>
      <c r="E5677" t="b">
        <f t="shared" si="125"/>
        <v>0</v>
      </c>
      <c r="F5677" t="b">
        <f t="shared" si="126"/>
        <v>0</v>
      </c>
      <c r="G5677" t="b">
        <f t="shared" si="127"/>
        <v>0</v>
      </c>
      <c r="H5677" t="b">
        <f t="shared" si="128"/>
        <v>0</v>
      </c>
      <c r="I5677" t="b">
        <f t="shared" si="129"/>
        <v>0</v>
      </c>
      <c r="J5677" t="b">
        <f t="shared" si="130"/>
        <v>0</v>
      </c>
      <c r="L5677">
        <f t="shared" si="131"/>
        <v>7</v>
      </c>
    </row>
    <row r="5678" spans="1:12" x14ac:dyDescent="0.3">
      <c r="A5678" t="s">
        <v>727</v>
      </c>
      <c r="B5678" s="9" t="s">
        <v>787</v>
      </c>
      <c r="C5678" s="9" t="s">
        <v>166</v>
      </c>
      <c r="D5678" t="b">
        <f t="shared" si="124"/>
        <v>0</v>
      </c>
      <c r="E5678" t="b">
        <f t="shared" si="125"/>
        <v>0</v>
      </c>
      <c r="F5678" t="b">
        <f t="shared" si="126"/>
        <v>0</v>
      </c>
      <c r="G5678" t="b">
        <f t="shared" si="127"/>
        <v>0</v>
      </c>
      <c r="H5678" t="b">
        <f t="shared" si="128"/>
        <v>0</v>
      </c>
      <c r="I5678" t="b">
        <f t="shared" si="129"/>
        <v>0</v>
      </c>
      <c r="J5678" t="b">
        <f t="shared" si="130"/>
        <v>0</v>
      </c>
      <c r="L5678">
        <f t="shared" si="131"/>
        <v>7</v>
      </c>
    </row>
    <row r="5679" spans="1:12" x14ac:dyDescent="0.3">
      <c r="A5679" t="s">
        <v>727</v>
      </c>
      <c r="B5679" s="9" t="s">
        <v>791</v>
      </c>
      <c r="C5679" s="9" t="s">
        <v>133</v>
      </c>
      <c r="D5679" t="b">
        <f t="shared" si="124"/>
        <v>0</v>
      </c>
      <c r="E5679" t="b">
        <f t="shared" si="125"/>
        <v>0</v>
      </c>
      <c r="F5679" t="b">
        <f t="shared" si="126"/>
        <v>0</v>
      </c>
      <c r="G5679" t="b">
        <f t="shared" si="127"/>
        <v>0</v>
      </c>
      <c r="H5679" t="b">
        <f t="shared" si="128"/>
        <v>0</v>
      </c>
      <c r="I5679" t="b">
        <f t="shared" si="129"/>
        <v>0</v>
      </c>
      <c r="J5679" t="b">
        <f t="shared" si="130"/>
        <v>0</v>
      </c>
      <c r="L5679">
        <f t="shared" si="131"/>
        <v>7</v>
      </c>
    </row>
    <row r="5680" spans="1:12" x14ac:dyDescent="0.3">
      <c r="A5680" t="s">
        <v>727</v>
      </c>
      <c r="B5680" s="9" t="s">
        <v>1018</v>
      </c>
      <c r="C5680" s="9" t="s">
        <v>135</v>
      </c>
      <c r="D5680" t="b">
        <f t="shared" si="124"/>
        <v>0</v>
      </c>
      <c r="E5680" t="b">
        <f t="shared" si="125"/>
        <v>0</v>
      </c>
      <c r="F5680" t="b">
        <f t="shared" si="126"/>
        <v>0</v>
      </c>
      <c r="G5680" t="b">
        <f t="shared" si="127"/>
        <v>0</v>
      </c>
      <c r="H5680" t="b">
        <f t="shared" si="128"/>
        <v>0</v>
      </c>
      <c r="I5680" t="b">
        <f t="shared" si="129"/>
        <v>0</v>
      </c>
      <c r="J5680" t="b">
        <f t="shared" si="130"/>
        <v>0</v>
      </c>
      <c r="L5680">
        <f t="shared" si="131"/>
        <v>7</v>
      </c>
    </row>
    <row r="5681" spans="1:12" x14ac:dyDescent="0.3">
      <c r="A5681" t="s">
        <v>727</v>
      </c>
      <c r="B5681" s="9" t="s">
        <v>1019</v>
      </c>
      <c r="C5681" s="9" t="s">
        <v>133</v>
      </c>
      <c r="D5681" t="b">
        <f t="shared" si="124"/>
        <v>0</v>
      </c>
      <c r="E5681" t="b">
        <f t="shared" si="125"/>
        <v>0</v>
      </c>
      <c r="F5681" t="b">
        <f t="shared" si="126"/>
        <v>0</v>
      </c>
      <c r="G5681" t="b">
        <f t="shared" si="127"/>
        <v>0</v>
      </c>
      <c r="H5681" t="b">
        <f t="shared" si="128"/>
        <v>0</v>
      </c>
      <c r="I5681" t="b">
        <f t="shared" si="129"/>
        <v>0</v>
      </c>
      <c r="J5681" t="b">
        <f t="shared" si="130"/>
        <v>0</v>
      </c>
      <c r="L5681">
        <f t="shared" si="131"/>
        <v>7</v>
      </c>
    </row>
    <row r="5682" spans="1:12" x14ac:dyDescent="0.3">
      <c r="A5682" t="s">
        <v>727</v>
      </c>
      <c r="B5682" s="9" t="s">
        <v>977</v>
      </c>
      <c r="C5682" s="9" t="s">
        <v>133</v>
      </c>
      <c r="D5682" t="b">
        <f t="shared" si="124"/>
        <v>0</v>
      </c>
      <c r="E5682" t="b">
        <f t="shared" si="125"/>
        <v>0</v>
      </c>
      <c r="F5682" t="b">
        <f t="shared" si="126"/>
        <v>0</v>
      </c>
      <c r="G5682" t="b">
        <f t="shared" si="127"/>
        <v>0</v>
      </c>
      <c r="H5682" t="b">
        <f t="shared" si="128"/>
        <v>0</v>
      </c>
      <c r="I5682" t="b">
        <f t="shared" si="129"/>
        <v>0</v>
      </c>
      <c r="J5682" t="b">
        <f t="shared" si="130"/>
        <v>0</v>
      </c>
      <c r="L5682">
        <f t="shared" si="131"/>
        <v>7</v>
      </c>
    </row>
    <row r="5683" spans="1:12" x14ac:dyDescent="0.3">
      <c r="A5683" t="s">
        <v>727</v>
      </c>
      <c r="B5683" s="9" t="s">
        <v>737</v>
      </c>
      <c r="C5683" s="9" t="s">
        <v>166</v>
      </c>
      <c r="D5683" t="b">
        <f t="shared" si="124"/>
        <v>0</v>
      </c>
      <c r="E5683" t="b">
        <f t="shared" si="125"/>
        <v>0</v>
      </c>
      <c r="F5683" t="b">
        <f t="shared" si="126"/>
        <v>0</v>
      </c>
      <c r="G5683" t="b">
        <f t="shared" si="127"/>
        <v>0</v>
      </c>
      <c r="H5683" t="b">
        <f t="shared" si="128"/>
        <v>0</v>
      </c>
      <c r="I5683" t="b">
        <f t="shared" si="129"/>
        <v>0</v>
      </c>
      <c r="J5683" t="b">
        <f t="shared" si="130"/>
        <v>0</v>
      </c>
      <c r="L5683">
        <f t="shared" si="131"/>
        <v>7</v>
      </c>
    </row>
    <row r="5684" spans="1:12" x14ac:dyDescent="0.3">
      <c r="A5684" t="s">
        <v>727</v>
      </c>
      <c r="B5684" s="9" t="s">
        <v>794</v>
      </c>
      <c r="C5684" s="9" t="s">
        <v>133</v>
      </c>
      <c r="D5684" t="b">
        <f t="shared" si="124"/>
        <v>0</v>
      </c>
      <c r="E5684" t="b">
        <f t="shared" si="125"/>
        <v>0</v>
      </c>
      <c r="F5684" t="b">
        <f t="shared" si="126"/>
        <v>0</v>
      </c>
      <c r="G5684" t="b">
        <f t="shared" si="127"/>
        <v>0</v>
      </c>
      <c r="H5684" t="b">
        <f t="shared" si="128"/>
        <v>0</v>
      </c>
      <c r="I5684" t="b">
        <f t="shared" si="129"/>
        <v>0</v>
      </c>
      <c r="J5684" t="b">
        <f t="shared" si="130"/>
        <v>0</v>
      </c>
      <c r="L5684">
        <f t="shared" si="131"/>
        <v>7</v>
      </c>
    </row>
    <row r="5685" spans="1:12" x14ac:dyDescent="0.3">
      <c r="A5685" t="s">
        <v>727</v>
      </c>
      <c r="B5685" s="9" t="s">
        <v>794</v>
      </c>
      <c r="C5685" s="9" t="s">
        <v>133</v>
      </c>
      <c r="D5685" t="b">
        <f t="shared" si="124"/>
        <v>0</v>
      </c>
      <c r="E5685" t="b">
        <f t="shared" si="125"/>
        <v>0</v>
      </c>
      <c r="F5685" t="b">
        <f t="shared" si="126"/>
        <v>0</v>
      </c>
      <c r="G5685" t="b">
        <f t="shared" si="127"/>
        <v>0</v>
      </c>
      <c r="H5685" t="b">
        <f t="shared" si="128"/>
        <v>0</v>
      </c>
      <c r="I5685" t="b">
        <f t="shared" si="129"/>
        <v>0</v>
      </c>
      <c r="J5685" t="b">
        <f t="shared" si="130"/>
        <v>0</v>
      </c>
      <c r="L5685">
        <f t="shared" si="131"/>
        <v>7</v>
      </c>
    </row>
    <row r="5686" spans="1:12" x14ac:dyDescent="0.3">
      <c r="A5686" t="s">
        <v>727</v>
      </c>
      <c r="B5686" s="9" t="s">
        <v>797</v>
      </c>
      <c r="C5686" s="9" t="s">
        <v>133</v>
      </c>
      <c r="D5686" t="b">
        <f t="shared" si="124"/>
        <v>0</v>
      </c>
      <c r="E5686" t="b">
        <f t="shared" si="125"/>
        <v>0</v>
      </c>
      <c r="F5686" t="b">
        <f t="shared" si="126"/>
        <v>0</v>
      </c>
      <c r="G5686" t="b">
        <f t="shared" si="127"/>
        <v>0</v>
      </c>
      <c r="H5686" t="b">
        <f t="shared" si="128"/>
        <v>0</v>
      </c>
      <c r="I5686" t="b">
        <f t="shared" si="129"/>
        <v>0</v>
      </c>
      <c r="J5686" t="b">
        <f t="shared" si="130"/>
        <v>0</v>
      </c>
      <c r="L5686">
        <f t="shared" si="131"/>
        <v>7</v>
      </c>
    </row>
    <row r="5687" spans="1:12" x14ac:dyDescent="0.3">
      <c r="A5687" t="s">
        <v>727</v>
      </c>
      <c r="B5687" s="9" t="s">
        <v>769</v>
      </c>
      <c r="C5687" s="9" t="s">
        <v>133</v>
      </c>
      <c r="D5687" t="b">
        <f t="shared" si="124"/>
        <v>0</v>
      </c>
      <c r="E5687" t="b">
        <f t="shared" si="125"/>
        <v>0</v>
      </c>
      <c r="F5687" t="b">
        <f t="shared" si="126"/>
        <v>0</v>
      </c>
      <c r="G5687" t="b">
        <f t="shared" si="127"/>
        <v>0</v>
      </c>
      <c r="H5687" t="b">
        <f t="shared" si="128"/>
        <v>0</v>
      </c>
      <c r="I5687" t="b">
        <f t="shared" si="129"/>
        <v>0</v>
      </c>
      <c r="J5687" t="b">
        <f t="shared" si="130"/>
        <v>0</v>
      </c>
      <c r="L5687">
        <f t="shared" si="131"/>
        <v>7</v>
      </c>
    </row>
    <row r="5688" spans="1:12" x14ac:dyDescent="0.3">
      <c r="A5688" t="s">
        <v>727</v>
      </c>
      <c r="B5688" s="9"/>
      <c r="C5688" s="9" t="s">
        <v>135</v>
      </c>
      <c r="D5688" t="b">
        <f t="shared" si="124"/>
        <v>0</v>
      </c>
      <c r="E5688" t="b">
        <f t="shared" si="125"/>
        <v>0</v>
      </c>
      <c r="F5688" t="b">
        <f t="shared" si="126"/>
        <v>0</v>
      </c>
      <c r="G5688" t="b">
        <f t="shared" si="127"/>
        <v>0</v>
      </c>
      <c r="H5688" t="b">
        <f t="shared" si="128"/>
        <v>0</v>
      </c>
      <c r="I5688" t="b">
        <f t="shared" si="129"/>
        <v>0</v>
      </c>
      <c r="J5688" t="b">
        <f t="shared" si="130"/>
        <v>0</v>
      </c>
      <c r="L5688">
        <f t="shared" si="131"/>
        <v>7</v>
      </c>
    </row>
    <row r="5689" spans="1:12" x14ac:dyDescent="0.3">
      <c r="A5689" t="s">
        <v>727</v>
      </c>
      <c r="B5689" s="9" t="s">
        <v>993</v>
      </c>
      <c r="C5689" s="9" t="s">
        <v>160</v>
      </c>
      <c r="D5689" t="b">
        <f t="shared" si="124"/>
        <v>0</v>
      </c>
      <c r="E5689" t="b">
        <f t="shared" si="125"/>
        <v>0</v>
      </c>
      <c r="F5689" t="b">
        <f t="shared" si="126"/>
        <v>0</v>
      </c>
      <c r="G5689" t="b">
        <f t="shared" si="127"/>
        <v>0</v>
      </c>
      <c r="H5689" t="b">
        <f t="shared" si="128"/>
        <v>0</v>
      </c>
      <c r="I5689" t="b">
        <f t="shared" si="129"/>
        <v>0</v>
      </c>
      <c r="J5689" t="b">
        <f t="shared" si="130"/>
        <v>0</v>
      </c>
      <c r="L5689">
        <f t="shared" si="131"/>
        <v>7</v>
      </c>
    </row>
    <row r="5690" spans="1:12" x14ac:dyDescent="0.3">
      <c r="A5690" t="s">
        <v>727</v>
      </c>
      <c r="B5690" s="9" t="s">
        <v>737</v>
      </c>
      <c r="C5690" s="9" t="s">
        <v>166</v>
      </c>
      <c r="D5690" t="b">
        <f t="shared" si="124"/>
        <v>0</v>
      </c>
      <c r="E5690" t="b">
        <f t="shared" si="125"/>
        <v>0</v>
      </c>
      <c r="F5690" t="b">
        <f t="shared" si="126"/>
        <v>0</v>
      </c>
      <c r="G5690" t="b">
        <f t="shared" si="127"/>
        <v>0</v>
      </c>
      <c r="H5690" t="b">
        <f t="shared" si="128"/>
        <v>0</v>
      </c>
      <c r="I5690" t="b">
        <f t="shared" si="129"/>
        <v>0</v>
      </c>
      <c r="J5690" t="b">
        <f t="shared" si="130"/>
        <v>0</v>
      </c>
      <c r="L5690">
        <f t="shared" si="131"/>
        <v>7</v>
      </c>
    </row>
    <row r="5691" spans="1:12" x14ac:dyDescent="0.3">
      <c r="A5691" t="s">
        <v>727</v>
      </c>
      <c r="B5691" s="9" t="s">
        <v>979</v>
      </c>
      <c r="C5691" s="9" t="s">
        <v>772</v>
      </c>
      <c r="D5691" t="b">
        <f t="shared" si="124"/>
        <v>0</v>
      </c>
      <c r="E5691" t="b">
        <f t="shared" si="125"/>
        <v>0</v>
      </c>
      <c r="F5691" t="b">
        <f t="shared" si="126"/>
        <v>0</v>
      </c>
      <c r="G5691" t="b">
        <f t="shared" si="127"/>
        <v>0</v>
      </c>
      <c r="H5691" t="b">
        <f t="shared" si="128"/>
        <v>0</v>
      </c>
      <c r="I5691" t="b">
        <f t="shared" si="129"/>
        <v>0</v>
      </c>
      <c r="J5691" t="b">
        <f t="shared" si="130"/>
        <v>0</v>
      </c>
      <c r="L5691">
        <f t="shared" si="131"/>
        <v>7</v>
      </c>
    </row>
    <row r="5692" spans="1:12" x14ac:dyDescent="0.3">
      <c r="A5692" t="s">
        <v>727</v>
      </c>
      <c r="B5692" s="9" t="s">
        <v>1027</v>
      </c>
      <c r="C5692" s="9" t="s">
        <v>135</v>
      </c>
      <c r="D5692" t="b">
        <f t="shared" si="124"/>
        <v>0</v>
      </c>
      <c r="E5692" t="b">
        <f t="shared" si="125"/>
        <v>0</v>
      </c>
      <c r="F5692" t="b">
        <f t="shared" si="126"/>
        <v>0</v>
      </c>
      <c r="G5692" t="b">
        <f t="shared" si="127"/>
        <v>0</v>
      </c>
      <c r="H5692" t="b">
        <f t="shared" si="128"/>
        <v>0</v>
      </c>
      <c r="I5692" t="b">
        <f t="shared" si="129"/>
        <v>0</v>
      </c>
      <c r="J5692" t="b">
        <f t="shared" si="130"/>
        <v>0</v>
      </c>
      <c r="L5692">
        <f t="shared" si="131"/>
        <v>7</v>
      </c>
    </row>
    <row r="5693" spans="1:12" x14ac:dyDescent="0.3">
      <c r="A5693" t="s">
        <v>727</v>
      </c>
      <c r="B5693" s="9" t="s">
        <v>997</v>
      </c>
      <c r="C5693" s="9" t="s">
        <v>133</v>
      </c>
      <c r="D5693" t="b">
        <f t="shared" si="124"/>
        <v>0</v>
      </c>
      <c r="E5693" t="b">
        <f t="shared" si="125"/>
        <v>0</v>
      </c>
      <c r="F5693" t="b">
        <f t="shared" si="126"/>
        <v>0</v>
      </c>
      <c r="G5693" t="b">
        <f t="shared" si="127"/>
        <v>0</v>
      </c>
      <c r="H5693" t="b">
        <f t="shared" si="128"/>
        <v>0</v>
      </c>
      <c r="I5693" t="b">
        <f t="shared" si="129"/>
        <v>0</v>
      </c>
      <c r="J5693" t="b">
        <f t="shared" si="130"/>
        <v>0</v>
      </c>
      <c r="L5693">
        <f t="shared" si="131"/>
        <v>7</v>
      </c>
    </row>
    <row r="5694" spans="1:12" x14ac:dyDescent="0.3">
      <c r="A5694" t="s">
        <v>727</v>
      </c>
      <c r="B5694" s="9" t="s">
        <v>794</v>
      </c>
      <c r="C5694" s="9" t="s">
        <v>133</v>
      </c>
      <c r="D5694" t="b">
        <f t="shared" si="124"/>
        <v>0</v>
      </c>
      <c r="E5694" t="b">
        <f t="shared" si="125"/>
        <v>0</v>
      </c>
      <c r="F5694" t="b">
        <f t="shared" si="126"/>
        <v>0</v>
      </c>
      <c r="G5694" t="b">
        <f t="shared" si="127"/>
        <v>0</v>
      </c>
      <c r="H5694" t="b">
        <f t="shared" si="128"/>
        <v>0</v>
      </c>
      <c r="I5694" t="b">
        <f t="shared" si="129"/>
        <v>0</v>
      </c>
      <c r="J5694" t="b">
        <f t="shared" si="130"/>
        <v>0</v>
      </c>
      <c r="L5694">
        <f t="shared" si="131"/>
        <v>7</v>
      </c>
    </row>
    <row r="5695" spans="1:12" x14ac:dyDescent="0.3">
      <c r="A5695" t="s">
        <v>727</v>
      </c>
      <c r="B5695" s="9" t="s">
        <v>999</v>
      </c>
      <c r="C5695" s="9" t="s">
        <v>135</v>
      </c>
      <c r="D5695" t="b">
        <f t="shared" si="124"/>
        <v>0</v>
      </c>
      <c r="E5695" t="b">
        <f t="shared" si="125"/>
        <v>0</v>
      </c>
      <c r="F5695" t="b">
        <f t="shared" si="126"/>
        <v>0</v>
      </c>
      <c r="G5695" t="b">
        <f t="shared" si="127"/>
        <v>0</v>
      </c>
      <c r="H5695" t="b">
        <f t="shared" si="128"/>
        <v>0</v>
      </c>
      <c r="I5695" t="b">
        <f t="shared" si="129"/>
        <v>0</v>
      </c>
      <c r="J5695" t="b">
        <f t="shared" si="130"/>
        <v>0</v>
      </c>
      <c r="L5695">
        <f t="shared" si="131"/>
        <v>7</v>
      </c>
    </row>
    <row r="5696" spans="1:12" x14ac:dyDescent="0.3">
      <c r="A5696" t="s">
        <v>727</v>
      </c>
      <c r="B5696" s="9" t="s">
        <v>787</v>
      </c>
      <c r="C5696" s="9" t="s">
        <v>166</v>
      </c>
      <c r="D5696" t="b">
        <f t="shared" si="124"/>
        <v>0</v>
      </c>
      <c r="E5696" t="b">
        <f t="shared" si="125"/>
        <v>0</v>
      </c>
      <c r="F5696" t="b">
        <f t="shared" si="126"/>
        <v>0</v>
      </c>
      <c r="G5696" t="b">
        <f t="shared" si="127"/>
        <v>0</v>
      </c>
      <c r="H5696" t="b">
        <f t="shared" si="128"/>
        <v>0</v>
      </c>
      <c r="I5696" t="b">
        <f t="shared" si="129"/>
        <v>0</v>
      </c>
      <c r="J5696" t="b">
        <f t="shared" si="130"/>
        <v>0</v>
      </c>
      <c r="L5696">
        <f t="shared" si="131"/>
        <v>7</v>
      </c>
    </row>
    <row r="5697" spans="1:12" x14ac:dyDescent="0.3">
      <c r="A5697" t="s">
        <v>727</v>
      </c>
      <c r="B5697" s="9" t="s">
        <v>1003</v>
      </c>
      <c r="C5697" s="9" t="s">
        <v>111</v>
      </c>
      <c r="D5697" t="b">
        <f t="shared" si="124"/>
        <v>0</v>
      </c>
      <c r="E5697" t="b">
        <f t="shared" si="125"/>
        <v>0</v>
      </c>
      <c r="F5697" t="b">
        <f t="shared" si="126"/>
        <v>0</v>
      </c>
      <c r="G5697" t="b">
        <f t="shared" si="127"/>
        <v>0</v>
      </c>
      <c r="H5697" t="b">
        <f t="shared" si="128"/>
        <v>0</v>
      </c>
      <c r="I5697" t="b">
        <f t="shared" si="129"/>
        <v>0</v>
      </c>
      <c r="J5697" t="b">
        <f t="shared" si="130"/>
        <v>0</v>
      </c>
      <c r="L5697">
        <f t="shared" si="131"/>
        <v>7</v>
      </c>
    </row>
    <row r="5698" spans="1:12" x14ac:dyDescent="0.3">
      <c r="A5698" t="s">
        <v>727</v>
      </c>
      <c r="B5698" s="9" t="s">
        <v>993</v>
      </c>
      <c r="C5698" s="9" t="s">
        <v>160</v>
      </c>
      <c r="D5698" t="b">
        <f t="shared" si="124"/>
        <v>0</v>
      </c>
      <c r="E5698" t="b">
        <f t="shared" si="125"/>
        <v>0</v>
      </c>
      <c r="F5698" t="b">
        <f t="shared" si="126"/>
        <v>0</v>
      </c>
      <c r="G5698" t="b">
        <f t="shared" si="127"/>
        <v>0</v>
      </c>
      <c r="H5698" t="b">
        <f t="shared" si="128"/>
        <v>0</v>
      </c>
      <c r="I5698" t="b">
        <f t="shared" si="129"/>
        <v>0</v>
      </c>
      <c r="J5698" t="b">
        <f t="shared" si="130"/>
        <v>0</v>
      </c>
      <c r="L5698">
        <f t="shared" si="131"/>
        <v>7</v>
      </c>
    </row>
    <row r="5699" spans="1:12" x14ac:dyDescent="0.3">
      <c r="A5699" t="s">
        <v>727</v>
      </c>
      <c r="B5699" s="9" t="s">
        <v>764</v>
      </c>
      <c r="C5699" s="9" t="s">
        <v>135</v>
      </c>
      <c r="D5699" t="b">
        <f t="shared" si="124"/>
        <v>0</v>
      </c>
      <c r="E5699" t="b">
        <f t="shared" si="125"/>
        <v>0</v>
      </c>
      <c r="F5699" t="b">
        <f t="shared" si="126"/>
        <v>0</v>
      </c>
      <c r="G5699" t="b">
        <f t="shared" si="127"/>
        <v>0</v>
      </c>
      <c r="H5699" t="b">
        <f t="shared" si="128"/>
        <v>0</v>
      </c>
      <c r="I5699" t="b">
        <f t="shared" si="129"/>
        <v>0</v>
      </c>
      <c r="J5699" t="b">
        <f t="shared" si="130"/>
        <v>0</v>
      </c>
      <c r="L5699">
        <f t="shared" si="131"/>
        <v>7</v>
      </c>
    </row>
    <row r="5700" spans="1:12" x14ac:dyDescent="0.3">
      <c r="A5700" t="s">
        <v>727</v>
      </c>
      <c r="B5700" s="9" t="s">
        <v>1028</v>
      </c>
      <c r="C5700" s="9" t="s">
        <v>132</v>
      </c>
      <c r="D5700" t="b">
        <f t="shared" si="124"/>
        <v>0</v>
      </c>
      <c r="E5700" t="b">
        <f t="shared" si="125"/>
        <v>0</v>
      </c>
      <c r="F5700" t="b">
        <f t="shared" si="126"/>
        <v>0</v>
      </c>
      <c r="G5700" t="b">
        <f t="shared" si="127"/>
        <v>1</v>
      </c>
      <c r="H5700" t="b">
        <f t="shared" si="128"/>
        <v>0</v>
      </c>
      <c r="I5700" t="b">
        <f t="shared" si="129"/>
        <v>0</v>
      </c>
      <c r="J5700" t="b">
        <f t="shared" si="130"/>
        <v>0</v>
      </c>
      <c r="L5700">
        <f t="shared" si="131"/>
        <v>4</v>
      </c>
    </row>
    <row r="5701" spans="1:12" x14ac:dyDescent="0.3">
      <c r="A5701" t="s">
        <v>727</v>
      </c>
      <c r="B5701" s="9" t="s">
        <v>1029</v>
      </c>
      <c r="C5701" s="9" t="s">
        <v>160</v>
      </c>
      <c r="D5701" t="b">
        <f t="shared" si="124"/>
        <v>0</v>
      </c>
      <c r="E5701" t="b">
        <f t="shared" si="125"/>
        <v>1</v>
      </c>
      <c r="F5701" t="b">
        <f t="shared" si="126"/>
        <v>0</v>
      </c>
      <c r="G5701" t="b">
        <f t="shared" si="127"/>
        <v>0</v>
      </c>
      <c r="H5701" t="b">
        <f t="shared" si="128"/>
        <v>1</v>
      </c>
      <c r="I5701" t="b">
        <f t="shared" si="129"/>
        <v>1</v>
      </c>
      <c r="J5701" t="b">
        <f t="shared" si="130"/>
        <v>0</v>
      </c>
      <c r="L5701">
        <f t="shared" si="131"/>
        <v>6</v>
      </c>
    </row>
    <row r="5702" spans="1:12" x14ac:dyDescent="0.3">
      <c r="A5702" t="s">
        <v>727</v>
      </c>
      <c r="B5702" s="9" t="s">
        <v>814</v>
      </c>
      <c r="C5702" s="9" t="s">
        <v>135</v>
      </c>
      <c r="D5702" t="b">
        <f t="shared" si="124"/>
        <v>0</v>
      </c>
      <c r="E5702" t="b">
        <f t="shared" si="125"/>
        <v>0</v>
      </c>
      <c r="F5702" t="b">
        <f t="shared" si="126"/>
        <v>0</v>
      </c>
      <c r="G5702" t="b">
        <f t="shared" si="127"/>
        <v>0</v>
      </c>
      <c r="H5702" t="b">
        <f t="shared" si="128"/>
        <v>0</v>
      </c>
      <c r="I5702" t="b">
        <f t="shared" si="129"/>
        <v>0</v>
      </c>
      <c r="J5702" t="b">
        <f t="shared" si="130"/>
        <v>0</v>
      </c>
      <c r="L5702">
        <f t="shared" si="131"/>
        <v>7</v>
      </c>
    </row>
    <row r="5703" spans="1:12" x14ac:dyDescent="0.3">
      <c r="A5703" t="s">
        <v>727</v>
      </c>
      <c r="B5703" s="9" t="s">
        <v>1009</v>
      </c>
      <c r="C5703" s="9" t="s">
        <v>774</v>
      </c>
      <c r="D5703" t="b">
        <f t="shared" si="124"/>
        <v>0</v>
      </c>
      <c r="E5703" t="b">
        <f t="shared" si="125"/>
        <v>0</v>
      </c>
      <c r="F5703" t="b">
        <f t="shared" si="126"/>
        <v>0</v>
      </c>
      <c r="G5703" t="b">
        <f t="shared" si="127"/>
        <v>0</v>
      </c>
      <c r="H5703" t="b">
        <f t="shared" si="128"/>
        <v>0</v>
      </c>
      <c r="I5703" t="b">
        <f t="shared" si="129"/>
        <v>0</v>
      </c>
      <c r="J5703" t="b">
        <f t="shared" si="130"/>
        <v>0</v>
      </c>
      <c r="L5703">
        <f t="shared" si="131"/>
        <v>7</v>
      </c>
    </row>
    <row r="5704" spans="1:12" x14ac:dyDescent="0.3">
      <c r="A5704" t="s">
        <v>727</v>
      </c>
      <c r="B5704" s="9" t="s">
        <v>1030</v>
      </c>
      <c r="C5704" s="9" t="s">
        <v>133</v>
      </c>
      <c r="D5704" t="b">
        <f t="shared" si="124"/>
        <v>0</v>
      </c>
      <c r="E5704" t="b">
        <f t="shared" si="125"/>
        <v>0</v>
      </c>
      <c r="F5704" t="b">
        <f t="shared" si="126"/>
        <v>0</v>
      </c>
      <c r="G5704" t="b">
        <f t="shared" si="127"/>
        <v>1</v>
      </c>
      <c r="H5704" t="b">
        <f t="shared" si="128"/>
        <v>0</v>
      </c>
      <c r="I5704" t="b">
        <f t="shared" si="129"/>
        <v>0</v>
      </c>
      <c r="J5704" t="b">
        <f t="shared" si="130"/>
        <v>0</v>
      </c>
      <c r="L5704">
        <f t="shared" si="131"/>
        <v>4</v>
      </c>
    </row>
    <row r="5705" spans="1:12" x14ac:dyDescent="0.3">
      <c r="A5705" t="s">
        <v>727</v>
      </c>
      <c r="B5705" s="9" t="s">
        <v>982</v>
      </c>
      <c r="C5705" s="9" t="s">
        <v>135</v>
      </c>
      <c r="D5705" t="b">
        <f t="shared" si="124"/>
        <v>0</v>
      </c>
      <c r="E5705" t="b">
        <f t="shared" si="125"/>
        <v>0</v>
      </c>
      <c r="F5705" t="b">
        <f t="shared" si="126"/>
        <v>0</v>
      </c>
      <c r="G5705" t="b">
        <f t="shared" si="127"/>
        <v>0</v>
      </c>
      <c r="H5705" t="b">
        <f t="shared" si="128"/>
        <v>0</v>
      </c>
      <c r="I5705" t="b">
        <f t="shared" si="129"/>
        <v>0</v>
      </c>
      <c r="J5705" t="b">
        <f t="shared" si="130"/>
        <v>0</v>
      </c>
      <c r="L5705">
        <f t="shared" si="131"/>
        <v>7</v>
      </c>
    </row>
    <row r="5706" spans="1:12" x14ac:dyDescent="0.3">
      <c r="A5706" t="s">
        <v>727</v>
      </c>
      <c r="B5706" s="9" t="s">
        <v>1031</v>
      </c>
      <c r="C5706" s="9" t="s">
        <v>38</v>
      </c>
      <c r="D5706" t="b">
        <f t="shared" ref="D5706:D5769" si="132">OR(IFERROR(SEARCH(" VR ",B5706),FALSE),IFERROR(SEARCH("openCV",B5706),FALSE), IFERROR(SEARCH("computer vision",B5706),FALSE), IFERROR(SEARCH(" AR ",B5706),FALSE),IFERROR(SEARCH("Augmented Reality",B5706),FALSE),IFERROR(SEARCH("Virtual Reality",B5706),FALSE))</f>
        <v>0</v>
      </c>
      <c r="E5706" t="b">
        <f t="shared" ref="E5706:E5769" si="133">OR(IFERROR(SEARCH("Machine Learning",B5706),FALSE),IFERROR(SEARCH(" AI ",B5706),FALSE),IFERROR(SEARCH("Artificial Intelligence",B5706),FALSE),IFERROR(SEARCH("A.I",B5706),FALSE))</f>
        <v>0</v>
      </c>
      <c r="F5706" t="b">
        <f t="shared" ref="F5706:F5769" si="134">OR(IFERROR(SEARCH("manufacturing",B5706),FALSE),IFERROR(SEARCH("Manufacture",B5706),FALSE))</f>
        <v>0</v>
      </c>
      <c r="G5706" t="b">
        <f t="shared" ref="G5706:G5769" si="135">OR(IFERROR(SEARCH("health",B5706),FALSE))</f>
        <v>0</v>
      </c>
      <c r="H5706" t="b">
        <f t="shared" ref="H5706:H5769" si="136">OR(IFERROR(SEARCH("data ",B5706),FALSE),IFERROR(SEARCH("analytics",B5706),FALSE),IFERROR(SEARCH("insight",B5706),FALSE))</f>
        <v>0</v>
      </c>
      <c r="I5706" t="b">
        <f t="shared" ref="I5706:I5769" si="137">OR(IFERROR(SEARCH(" art",B5706),FALSE),IFERROR(SEARCH("design",B5706),FALSE),IFERROR(SEARCH("fashion",B5706),FALSE))</f>
        <v>0</v>
      </c>
      <c r="J5706" t="b">
        <f t="shared" ref="J5706:J5769" si="138">OR(IFERROR(SEARCH(" IOT ",B5706),FALSE),IFERROR(SEARCH("Internet of things",B5706),FALSE))</f>
        <v>0</v>
      </c>
      <c r="L5706">
        <f t="shared" ref="L5706:L5769" si="139">MATCH(TRUE,D5706:J5706)</f>
        <v>7</v>
      </c>
    </row>
    <row r="5707" spans="1:12" x14ac:dyDescent="0.3">
      <c r="A5707" t="s">
        <v>727</v>
      </c>
      <c r="B5707" s="9" t="s">
        <v>1032</v>
      </c>
      <c r="C5707" s="9" t="s">
        <v>736</v>
      </c>
      <c r="D5707" t="b">
        <f t="shared" si="132"/>
        <v>0</v>
      </c>
      <c r="E5707" t="b">
        <f t="shared" si="133"/>
        <v>0</v>
      </c>
      <c r="F5707" t="b">
        <f t="shared" si="134"/>
        <v>0</v>
      </c>
      <c r="G5707" t="b">
        <f t="shared" si="135"/>
        <v>1</v>
      </c>
      <c r="H5707" t="b">
        <f t="shared" si="136"/>
        <v>0</v>
      </c>
      <c r="I5707" t="b">
        <f t="shared" si="137"/>
        <v>0</v>
      </c>
      <c r="J5707" t="b">
        <f t="shared" si="138"/>
        <v>0</v>
      </c>
      <c r="L5707">
        <f t="shared" si="139"/>
        <v>4</v>
      </c>
    </row>
    <row r="5708" spans="1:12" x14ac:dyDescent="0.3">
      <c r="A5708" t="s">
        <v>727</v>
      </c>
      <c r="B5708" s="9" t="s">
        <v>758</v>
      </c>
      <c r="C5708" s="9" t="s">
        <v>133</v>
      </c>
      <c r="D5708" t="b">
        <f t="shared" si="132"/>
        <v>0</v>
      </c>
      <c r="E5708" t="b">
        <f t="shared" si="133"/>
        <v>0</v>
      </c>
      <c r="F5708" t="b">
        <f t="shared" si="134"/>
        <v>0</v>
      </c>
      <c r="G5708" t="b">
        <f t="shared" si="135"/>
        <v>0</v>
      </c>
      <c r="H5708" t="b">
        <f t="shared" si="136"/>
        <v>0</v>
      </c>
      <c r="I5708" t="b">
        <f t="shared" si="137"/>
        <v>0</v>
      </c>
      <c r="J5708" t="b">
        <f t="shared" si="138"/>
        <v>0</v>
      </c>
      <c r="L5708">
        <f t="shared" si="139"/>
        <v>7</v>
      </c>
    </row>
    <row r="5709" spans="1:12" x14ac:dyDescent="0.3">
      <c r="A5709" t="s">
        <v>727</v>
      </c>
      <c r="B5709" s="9" t="s">
        <v>1033</v>
      </c>
      <c r="C5709" s="9" t="s">
        <v>125</v>
      </c>
      <c r="D5709" t="b">
        <f t="shared" si="132"/>
        <v>0</v>
      </c>
      <c r="E5709" t="b">
        <f t="shared" si="133"/>
        <v>0</v>
      </c>
      <c r="F5709" t="b">
        <f t="shared" si="134"/>
        <v>0</v>
      </c>
      <c r="G5709" t="b">
        <f t="shared" si="135"/>
        <v>0</v>
      </c>
      <c r="H5709" t="b">
        <f t="shared" si="136"/>
        <v>0</v>
      </c>
      <c r="I5709" t="b">
        <f t="shared" si="137"/>
        <v>0</v>
      </c>
      <c r="J5709" t="b">
        <f t="shared" si="138"/>
        <v>0</v>
      </c>
      <c r="L5709">
        <f t="shared" si="139"/>
        <v>7</v>
      </c>
    </row>
    <row r="5710" spans="1:12" x14ac:dyDescent="0.3">
      <c r="A5710" t="s">
        <v>727</v>
      </c>
      <c r="B5710" s="9" t="s">
        <v>1034</v>
      </c>
      <c r="C5710" s="9" t="s">
        <v>125</v>
      </c>
      <c r="D5710" t="b">
        <f t="shared" si="132"/>
        <v>0</v>
      </c>
      <c r="E5710" t="b">
        <f t="shared" si="133"/>
        <v>0</v>
      </c>
      <c r="F5710" t="b">
        <f t="shared" si="134"/>
        <v>0</v>
      </c>
      <c r="G5710" t="b">
        <f t="shared" si="135"/>
        <v>0</v>
      </c>
      <c r="H5710" t="b">
        <f t="shared" si="136"/>
        <v>0</v>
      </c>
      <c r="I5710" t="b">
        <f t="shared" si="137"/>
        <v>0</v>
      </c>
      <c r="J5710" t="b">
        <f t="shared" si="138"/>
        <v>0</v>
      </c>
      <c r="L5710">
        <f t="shared" si="139"/>
        <v>7</v>
      </c>
    </row>
    <row r="5711" spans="1:12" x14ac:dyDescent="0.3">
      <c r="A5711" t="s">
        <v>727</v>
      </c>
      <c r="B5711" s="9" t="s">
        <v>1035</v>
      </c>
      <c r="C5711" s="9" t="s">
        <v>111</v>
      </c>
      <c r="D5711" t="b">
        <f t="shared" si="132"/>
        <v>0</v>
      </c>
      <c r="E5711" t="b">
        <f t="shared" si="133"/>
        <v>0</v>
      </c>
      <c r="F5711" t="b">
        <f t="shared" si="134"/>
        <v>0</v>
      </c>
      <c r="G5711" t="b">
        <f t="shared" si="135"/>
        <v>1</v>
      </c>
      <c r="H5711" t="b">
        <f t="shared" si="136"/>
        <v>0</v>
      </c>
      <c r="I5711" t="b">
        <f t="shared" si="137"/>
        <v>0</v>
      </c>
      <c r="J5711" t="b">
        <f t="shared" si="138"/>
        <v>0</v>
      </c>
      <c r="L5711">
        <f t="shared" si="139"/>
        <v>4</v>
      </c>
    </row>
    <row r="5712" spans="1:12" x14ac:dyDescent="0.3">
      <c r="A5712" t="s">
        <v>727</v>
      </c>
      <c r="B5712" s="9" t="s">
        <v>1036</v>
      </c>
      <c r="C5712" s="9" t="s">
        <v>38</v>
      </c>
      <c r="D5712" t="b">
        <f t="shared" si="132"/>
        <v>0</v>
      </c>
      <c r="E5712" t="b">
        <f t="shared" si="133"/>
        <v>0</v>
      </c>
      <c r="F5712" t="b">
        <f t="shared" si="134"/>
        <v>0</v>
      </c>
      <c r="G5712" t="b">
        <f t="shared" si="135"/>
        <v>0</v>
      </c>
      <c r="H5712" t="b">
        <f t="shared" si="136"/>
        <v>0</v>
      </c>
      <c r="I5712" t="b">
        <f t="shared" si="137"/>
        <v>0</v>
      </c>
      <c r="J5712" t="b">
        <f t="shared" si="138"/>
        <v>0</v>
      </c>
      <c r="L5712">
        <f t="shared" si="139"/>
        <v>7</v>
      </c>
    </row>
    <row r="5713" spans="1:12" x14ac:dyDescent="0.3">
      <c r="A5713" t="s">
        <v>727</v>
      </c>
      <c r="B5713" s="9" t="s">
        <v>1037</v>
      </c>
      <c r="C5713" s="9" t="s">
        <v>1038</v>
      </c>
      <c r="D5713" t="b">
        <f t="shared" si="132"/>
        <v>0</v>
      </c>
      <c r="E5713" t="b">
        <f t="shared" si="133"/>
        <v>0</v>
      </c>
      <c r="F5713" t="b">
        <f t="shared" si="134"/>
        <v>0</v>
      </c>
      <c r="G5713" t="b">
        <f t="shared" si="135"/>
        <v>1</v>
      </c>
      <c r="H5713" t="b">
        <f t="shared" si="136"/>
        <v>0</v>
      </c>
      <c r="I5713" t="b">
        <f t="shared" si="137"/>
        <v>0</v>
      </c>
      <c r="J5713" t="b">
        <f t="shared" si="138"/>
        <v>0</v>
      </c>
      <c r="L5713">
        <f t="shared" si="139"/>
        <v>4</v>
      </c>
    </row>
    <row r="5714" spans="1:12" x14ac:dyDescent="0.3">
      <c r="A5714" t="s">
        <v>727</v>
      </c>
      <c r="B5714" s="9" t="s">
        <v>787</v>
      </c>
      <c r="C5714" s="9" t="s">
        <v>166</v>
      </c>
      <c r="D5714" t="b">
        <f t="shared" si="132"/>
        <v>0</v>
      </c>
      <c r="E5714" t="b">
        <f t="shared" si="133"/>
        <v>0</v>
      </c>
      <c r="F5714" t="b">
        <f t="shared" si="134"/>
        <v>0</v>
      </c>
      <c r="G5714" t="b">
        <f t="shared" si="135"/>
        <v>0</v>
      </c>
      <c r="H5714" t="b">
        <f t="shared" si="136"/>
        <v>0</v>
      </c>
      <c r="I5714" t="b">
        <f t="shared" si="137"/>
        <v>0</v>
      </c>
      <c r="J5714" t="b">
        <f t="shared" si="138"/>
        <v>0</v>
      </c>
      <c r="L5714">
        <f t="shared" si="139"/>
        <v>7</v>
      </c>
    </row>
    <row r="5715" spans="1:12" x14ac:dyDescent="0.3">
      <c r="A5715" t="s">
        <v>727</v>
      </c>
      <c r="B5715" s="9" t="s">
        <v>1039</v>
      </c>
      <c r="C5715" s="9" t="s">
        <v>135</v>
      </c>
      <c r="D5715" t="b">
        <f t="shared" si="132"/>
        <v>0</v>
      </c>
      <c r="E5715" t="b">
        <f t="shared" si="133"/>
        <v>0</v>
      </c>
      <c r="F5715" t="b">
        <f t="shared" si="134"/>
        <v>0</v>
      </c>
      <c r="G5715" t="b">
        <f t="shared" si="135"/>
        <v>1</v>
      </c>
      <c r="H5715" t="b">
        <f t="shared" si="136"/>
        <v>0</v>
      </c>
      <c r="I5715" t="b">
        <f t="shared" si="137"/>
        <v>0</v>
      </c>
      <c r="J5715" t="b">
        <f t="shared" si="138"/>
        <v>0</v>
      </c>
      <c r="L5715">
        <f t="shared" si="139"/>
        <v>4</v>
      </c>
    </row>
    <row r="5716" spans="1:12" x14ac:dyDescent="0.3">
      <c r="A5716" t="s">
        <v>727</v>
      </c>
      <c r="B5716" s="9" t="s">
        <v>791</v>
      </c>
      <c r="C5716" s="9" t="s">
        <v>133</v>
      </c>
      <c r="D5716" t="b">
        <f t="shared" si="132"/>
        <v>0</v>
      </c>
      <c r="E5716" t="b">
        <f t="shared" si="133"/>
        <v>0</v>
      </c>
      <c r="F5716" t="b">
        <f t="shared" si="134"/>
        <v>0</v>
      </c>
      <c r="G5716" t="b">
        <f t="shared" si="135"/>
        <v>0</v>
      </c>
      <c r="H5716" t="b">
        <f t="shared" si="136"/>
        <v>0</v>
      </c>
      <c r="I5716" t="b">
        <f t="shared" si="137"/>
        <v>0</v>
      </c>
      <c r="J5716" t="b">
        <f t="shared" si="138"/>
        <v>0</v>
      </c>
      <c r="L5716">
        <f t="shared" si="139"/>
        <v>7</v>
      </c>
    </row>
    <row r="5717" spans="1:12" x14ac:dyDescent="0.3">
      <c r="A5717" t="s">
        <v>727</v>
      </c>
      <c r="B5717" s="9" t="s">
        <v>1018</v>
      </c>
      <c r="C5717" s="9" t="s">
        <v>135</v>
      </c>
      <c r="D5717" t="b">
        <f t="shared" si="132"/>
        <v>0</v>
      </c>
      <c r="E5717" t="b">
        <f t="shared" si="133"/>
        <v>0</v>
      </c>
      <c r="F5717" t="b">
        <f t="shared" si="134"/>
        <v>0</v>
      </c>
      <c r="G5717" t="b">
        <f t="shared" si="135"/>
        <v>0</v>
      </c>
      <c r="H5717" t="b">
        <f t="shared" si="136"/>
        <v>0</v>
      </c>
      <c r="I5717" t="b">
        <f t="shared" si="137"/>
        <v>0</v>
      </c>
      <c r="J5717" t="b">
        <f t="shared" si="138"/>
        <v>0</v>
      </c>
      <c r="L5717">
        <f t="shared" si="139"/>
        <v>7</v>
      </c>
    </row>
    <row r="5718" spans="1:12" x14ac:dyDescent="0.3">
      <c r="A5718" t="s">
        <v>727</v>
      </c>
      <c r="B5718" s="9" t="s">
        <v>1019</v>
      </c>
      <c r="C5718" s="9" t="s">
        <v>133</v>
      </c>
      <c r="D5718" t="b">
        <f t="shared" si="132"/>
        <v>0</v>
      </c>
      <c r="E5718" t="b">
        <f t="shared" si="133"/>
        <v>0</v>
      </c>
      <c r="F5718" t="b">
        <f t="shared" si="134"/>
        <v>0</v>
      </c>
      <c r="G5718" t="b">
        <f t="shared" si="135"/>
        <v>0</v>
      </c>
      <c r="H5718" t="b">
        <f t="shared" si="136"/>
        <v>0</v>
      </c>
      <c r="I5718" t="b">
        <f t="shared" si="137"/>
        <v>0</v>
      </c>
      <c r="J5718" t="b">
        <f t="shared" si="138"/>
        <v>0</v>
      </c>
      <c r="L5718">
        <f t="shared" si="139"/>
        <v>7</v>
      </c>
    </row>
    <row r="5719" spans="1:12" x14ac:dyDescent="0.3">
      <c r="A5719" t="s">
        <v>727</v>
      </c>
      <c r="B5719" s="9" t="s">
        <v>993</v>
      </c>
      <c r="C5719" s="9" t="s">
        <v>160</v>
      </c>
      <c r="D5719" t="b">
        <f t="shared" si="132"/>
        <v>0</v>
      </c>
      <c r="E5719" t="b">
        <f t="shared" si="133"/>
        <v>0</v>
      </c>
      <c r="F5719" t="b">
        <f t="shared" si="134"/>
        <v>0</v>
      </c>
      <c r="G5719" t="b">
        <f t="shared" si="135"/>
        <v>0</v>
      </c>
      <c r="H5719" t="b">
        <f t="shared" si="136"/>
        <v>0</v>
      </c>
      <c r="I5719" t="b">
        <f t="shared" si="137"/>
        <v>0</v>
      </c>
      <c r="J5719" t="b">
        <f t="shared" si="138"/>
        <v>0</v>
      </c>
      <c r="L5719">
        <f t="shared" si="139"/>
        <v>7</v>
      </c>
    </row>
    <row r="5720" spans="1:12" x14ac:dyDescent="0.3">
      <c r="A5720" t="s">
        <v>727</v>
      </c>
      <c r="B5720" s="9" t="s">
        <v>979</v>
      </c>
      <c r="C5720" s="9" t="s">
        <v>772</v>
      </c>
      <c r="D5720" t="b">
        <f t="shared" si="132"/>
        <v>0</v>
      </c>
      <c r="E5720" t="b">
        <f t="shared" si="133"/>
        <v>0</v>
      </c>
      <c r="F5720" t="b">
        <f t="shared" si="134"/>
        <v>0</v>
      </c>
      <c r="G5720" t="b">
        <f t="shared" si="135"/>
        <v>0</v>
      </c>
      <c r="H5720" t="b">
        <f t="shared" si="136"/>
        <v>0</v>
      </c>
      <c r="I5720" t="b">
        <f t="shared" si="137"/>
        <v>0</v>
      </c>
      <c r="J5720" t="b">
        <f t="shared" si="138"/>
        <v>0</v>
      </c>
      <c r="L5720">
        <f t="shared" si="139"/>
        <v>7</v>
      </c>
    </row>
    <row r="5721" spans="1:12" x14ac:dyDescent="0.3">
      <c r="A5721" t="s">
        <v>727</v>
      </c>
      <c r="B5721" s="9" t="s">
        <v>794</v>
      </c>
      <c r="C5721" s="9" t="s">
        <v>133</v>
      </c>
      <c r="D5721" t="b">
        <f t="shared" si="132"/>
        <v>0</v>
      </c>
      <c r="E5721" t="b">
        <f t="shared" si="133"/>
        <v>0</v>
      </c>
      <c r="F5721" t="b">
        <f t="shared" si="134"/>
        <v>0</v>
      </c>
      <c r="G5721" t="b">
        <f t="shared" si="135"/>
        <v>0</v>
      </c>
      <c r="H5721" t="b">
        <f t="shared" si="136"/>
        <v>0</v>
      </c>
      <c r="I5721" t="b">
        <f t="shared" si="137"/>
        <v>0</v>
      </c>
      <c r="J5721" t="b">
        <f t="shared" si="138"/>
        <v>0</v>
      </c>
      <c r="L5721">
        <f t="shared" si="139"/>
        <v>7</v>
      </c>
    </row>
    <row r="5722" spans="1:12" x14ac:dyDescent="0.3">
      <c r="A5722" t="s">
        <v>727</v>
      </c>
      <c r="B5722" s="9" t="s">
        <v>794</v>
      </c>
      <c r="C5722" s="9" t="s">
        <v>133</v>
      </c>
      <c r="D5722" t="b">
        <f t="shared" si="132"/>
        <v>0</v>
      </c>
      <c r="E5722" t="b">
        <f t="shared" si="133"/>
        <v>0</v>
      </c>
      <c r="F5722" t="b">
        <f t="shared" si="134"/>
        <v>0</v>
      </c>
      <c r="G5722" t="b">
        <f t="shared" si="135"/>
        <v>0</v>
      </c>
      <c r="H5722" t="b">
        <f t="shared" si="136"/>
        <v>0</v>
      </c>
      <c r="I5722" t="b">
        <f t="shared" si="137"/>
        <v>0</v>
      </c>
      <c r="J5722" t="b">
        <f t="shared" si="138"/>
        <v>0</v>
      </c>
      <c r="L5722">
        <f t="shared" si="139"/>
        <v>7</v>
      </c>
    </row>
    <row r="5723" spans="1:12" x14ac:dyDescent="0.3">
      <c r="A5723" t="s">
        <v>727</v>
      </c>
      <c r="B5723" s="9" t="s">
        <v>769</v>
      </c>
      <c r="C5723" s="9" t="s">
        <v>133</v>
      </c>
      <c r="D5723" t="b">
        <f t="shared" si="132"/>
        <v>0</v>
      </c>
      <c r="E5723" t="b">
        <f t="shared" si="133"/>
        <v>0</v>
      </c>
      <c r="F5723" t="b">
        <f t="shared" si="134"/>
        <v>0</v>
      </c>
      <c r="G5723" t="b">
        <f t="shared" si="135"/>
        <v>0</v>
      </c>
      <c r="H5723" t="b">
        <f t="shared" si="136"/>
        <v>0</v>
      </c>
      <c r="I5723" t="b">
        <f t="shared" si="137"/>
        <v>0</v>
      </c>
      <c r="J5723" t="b">
        <f t="shared" si="138"/>
        <v>0</v>
      </c>
      <c r="L5723">
        <f t="shared" si="139"/>
        <v>7</v>
      </c>
    </row>
    <row r="5724" spans="1:12" x14ac:dyDescent="0.3">
      <c r="A5724" t="s">
        <v>727</v>
      </c>
      <c r="B5724" s="9" t="s">
        <v>797</v>
      </c>
      <c r="C5724" s="9" t="s">
        <v>133</v>
      </c>
      <c r="D5724" t="b">
        <f t="shared" si="132"/>
        <v>0</v>
      </c>
      <c r="E5724" t="b">
        <f t="shared" si="133"/>
        <v>0</v>
      </c>
      <c r="F5724" t="b">
        <f t="shared" si="134"/>
        <v>0</v>
      </c>
      <c r="G5724" t="b">
        <f t="shared" si="135"/>
        <v>0</v>
      </c>
      <c r="H5724" t="b">
        <f t="shared" si="136"/>
        <v>0</v>
      </c>
      <c r="I5724" t="b">
        <f t="shared" si="137"/>
        <v>0</v>
      </c>
      <c r="J5724" t="b">
        <f t="shared" si="138"/>
        <v>0</v>
      </c>
      <c r="L5724">
        <f t="shared" si="139"/>
        <v>7</v>
      </c>
    </row>
    <row r="5725" spans="1:12" x14ac:dyDescent="0.3">
      <c r="A5725" t="s">
        <v>727</v>
      </c>
      <c r="B5725" s="9" t="s">
        <v>1040</v>
      </c>
      <c r="C5725" s="9" t="s">
        <v>38</v>
      </c>
      <c r="D5725" t="b">
        <f t="shared" si="132"/>
        <v>0</v>
      </c>
      <c r="E5725" t="b">
        <f t="shared" si="133"/>
        <v>0</v>
      </c>
      <c r="F5725" t="b">
        <f t="shared" si="134"/>
        <v>0</v>
      </c>
      <c r="G5725" t="b">
        <f t="shared" si="135"/>
        <v>0</v>
      </c>
      <c r="H5725" t="b">
        <f t="shared" si="136"/>
        <v>0</v>
      </c>
      <c r="I5725" t="b">
        <f t="shared" si="137"/>
        <v>0</v>
      </c>
      <c r="J5725" t="b">
        <f t="shared" si="138"/>
        <v>0</v>
      </c>
      <c r="L5725">
        <f t="shared" si="139"/>
        <v>7</v>
      </c>
    </row>
    <row r="5726" spans="1:12" x14ac:dyDescent="0.3">
      <c r="A5726" t="s">
        <v>727</v>
      </c>
      <c r="B5726" s="9" t="s">
        <v>799</v>
      </c>
      <c r="C5726" s="9" t="s">
        <v>133</v>
      </c>
      <c r="D5726" t="b">
        <f t="shared" si="132"/>
        <v>0</v>
      </c>
      <c r="E5726" t="b">
        <f t="shared" si="133"/>
        <v>0</v>
      </c>
      <c r="F5726" t="b">
        <f t="shared" si="134"/>
        <v>0</v>
      </c>
      <c r="G5726" t="b">
        <f t="shared" si="135"/>
        <v>0</v>
      </c>
      <c r="H5726" t="b">
        <f t="shared" si="136"/>
        <v>0</v>
      </c>
      <c r="I5726" t="b">
        <f t="shared" si="137"/>
        <v>0</v>
      </c>
      <c r="J5726" t="b">
        <f t="shared" si="138"/>
        <v>0</v>
      </c>
      <c r="L5726">
        <f t="shared" si="139"/>
        <v>7</v>
      </c>
    </row>
    <row r="5727" spans="1:12" x14ac:dyDescent="0.3">
      <c r="A5727" t="s">
        <v>727</v>
      </c>
      <c r="B5727" s="9" t="s">
        <v>801</v>
      </c>
      <c r="C5727" s="9" t="s">
        <v>133</v>
      </c>
      <c r="D5727" t="b">
        <f t="shared" si="132"/>
        <v>0</v>
      </c>
      <c r="E5727" t="b">
        <f t="shared" si="133"/>
        <v>0</v>
      </c>
      <c r="F5727" t="b">
        <f t="shared" si="134"/>
        <v>0</v>
      </c>
      <c r="G5727" t="b">
        <f t="shared" si="135"/>
        <v>0</v>
      </c>
      <c r="H5727" t="b">
        <f t="shared" si="136"/>
        <v>0</v>
      </c>
      <c r="I5727" t="b">
        <f t="shared" si="137"/>
        <v>0</v>
      </c>
      <c r="J5727" t="b">
        <f t="shared" si="138"/>
        <v>0</v>
      </c>
      <c r="L5727">
        <f t="shared" si="139"/>
        <v>7</v>
      </c>
    </row>
    <row r="5728" spans="1:12" x14ac:dyDescent="0.3">
      <c r="A5728" t="s">
        <v>727</v>
      </c>
      <c r="B5728" s="9" t="s">
        <v>800</v>
      </c>
      <c r="C5728" s="9" t="s">
        <v>133</v>
      </c>
      <c r="D5728" t="b">
        <f t="shared" si="132"/>
        <v>0</v>
      </c>
      <c r="E5728" t="b">
        <f t="shared" si="133"/>
        <v>0</v>
      </c>
      <c r="F5728" t="b">
        <f t="shared" si="134"/>
        <v>0</v>
      </c>
      <c r="G5728" t="b">
        <f t="shared" si="135"/>
        <v>0</v>
      </c>
      <c r="H5728" t="b">
        <f t="shared" si="136"/>
        <v>0</v>
      </c>
      <c r="I5728" t="b">
        <f t="shared" si="137"/>
        <v>0</v>
      </c>
      <c r="J5728" t="b">
        <f t="shared" si="138"/>
        <v>0</v>
      </c>
      <c r="L5728">
        <f t="shared" si="139"/>
        <v>7</v>
      </c>
    </row>
    <row r="5729" spans="1:12" x14ac:dyDescent="0.3">
      <c r="A5729" t="s">
        <v>727</v>
      </c>
      <c r="B5729" s="9" t="s">
        <v>819</v>
      </c>
      <c r="C5729" s="9" t="s">
        <v>133</v>
      </c>
      <c r="D5729" t="b">
        <f t="shared" si="132"/>
        <v>0</v>
      </c>
      <c r="E5729" t="b">
        <f t="shared" si="133"/>
        <v>0</v>
      </c>
      <c r="F5729" t="b">
        <f t="shared" si="134"/>
        <v>0</v>
      </c>
      <c r="G5729" t="b">
        <f t="shared" si="135"/>
        <v>0</v>
      </c>
      <c r="H5729" t="b">
        <f t="shared" si="136"/>
        <v>0</v>
      </c>
      <c r="I5729" t="b">
        <f t="shared" si="137"/>
        <v>0</v>
      </c>
      <c r="J5729" t="b">
        <f t="shared" si="138"/>
        <v>0</v>
      </c>
      <c r="L5729">
        <f t="shared" si="139"/>
        <v>7</v>
      </c>
    </row>
    <row r="5730" spans="1:12" x14ac:dyDescent="0.3">
      <c r="A5730" t="s">
        <v>727</v>
      </c>
      <c r="B5730" s="9" t="s">
        <v>1041</v>
      </c>
      <c r="C5730" s="9" t="s">
        <v>756</v>
      </c>
      <c r="D5730" t="b">
        <f t="shared" si="132"/>
        <v>0</v>
      </c>
      <c r="E5730" t="b">
        <f t="shared" si="133"/>
        <v>0</v>
      </c>
      <c r="F5730" t="b">
        <f t="shared" si="134"/>
        <v>0</v>
      </c>
      <c r="G5730" t="b">
        <f t="shared" si="135"/>
        <v>0</v>
      </c>
      <c r="H5730" t="b">
        <f t="shared" si="136"/>
        <v>0</v>
      </c>
      <c r="I5730" t="b">
        <f t="shared" si="137"/>
        <v>0</v>
      </c>
      <c r="J5730" t="b">
        <f t="shared" si="138"/>
        <v>0</v>
      </c>
      <c r="L5730">
        <f t="shared" si="139"/>
        <v>7</v>
      </c>
    </row>
    <row r="5731" spans="1:12" x14ac:dyDescent="0.3">
      <c r="A5731" t="s">
        <v>727</v>
      </c>
      <c r="B5731" s="9" t="s">
        <v>734</v>
      </c>
      <c r="C5731" s="9" t="s">
        <v>133</v>
      </c>
      <c r="D5731" t="b">
        <f t="shared" si="132"/>
        <v>0</v>
      </c>
      <c r="E5731" t="b">
        <f t="shared" si="133"/>
        <v>0</v>
      </c>
      <c r="F5731" t="b">
        <f t="shared" si="134"/>
        <v>0</v>
      </c>
      <c r="G5731" t="b">
        <f t="shared" si="135"/>
        <v>0</v>
      </c>
      <c r="H5731" t="b">
        <f t="shared" si="136"/>
        <v>0</v>
      </c>
      <c r="I5731" t="b">
        <f t="shared" si="137"/>
        <v>0</v>
      </c>
      <c r="J5731" t="b">
        <f t="shared" si="138"/>
        <v>0</v>
      </c>
      <c r="L5731">
        <f t="shared" si="139"/>
        <v>7</v>
      </c>
    </row>
    <row r="5732" spans="1:12" x14ac:dyDescent="0.3">
      <c r="A5732" t="s">
        <v>727</v>
      </c>
      <c r="B5732" s="9" t="s">
        <v>996</v>
      </c>
      <c r="C5732" s="9" t="s">
        <v>135</v>
      </c>
      <c r="D5732" t="b">
        <f t="shared" si="132"/>
        <v>0</v>
      </c>
      <c r="E5732" t="b">
        <f t="shared" si="133"/>
        <v>0</v>
      </c>
      <c r="F5732" t="b">
        <f t="shared" si="134"/>
        <v>0</v>
      </c>
      <c r="G5732" t="b">
        <f t="shared" si="135"/>
        <v>0</v>
      </c>
      <c r="H5732" t="b">
        <f t="shared" si="136"/>
        <v>0</v>
      </c>
      <c r="I5732" t="b">
        <f t="shared" si="137"/>
        <v>0</v>
      </c>
      <c r="J5732" t="b">
        <f t="shared" si="138"/>
        <v>0</v>
      </c>
      <c r="L5732">
        <f t="shared" si="139"/>
        <v>7</v>
      </c>
    </row>
    <row r="5733" spans="1:12" x14ac:dyDescent="0.3">
      <c r="A5733" t="s">
        <v>727</v>
      </c>
      <c r="B5733" s="9" t="s">
        <v>997</v>
      </c>
      <c r="C5733" s="9" t="s">
        <v>133</v>
      </c>
      <c r="D5733" t="b">
        <f t="shared" si="132"/>
        <v>0</v>
      </c>
      <c r="E5733" t="b">
        <f t="shared" si="133"/>
        <v>0</v>
      </c>
      <c r="F5733" t="b">
        <f t="shared" si="134"/>
        <v>0</v>
      </c>
      <c r="G5733" t="b">
        <f t="shared" si="135"/>
        <v>0</v>
      </c>
      <c r="H5733" t="b">
        <f t="shared" si="136"/>
        <v>0</v>
      </c>
      <c r="I5733" t="b">
        <f t="shared" si="137"/>
        <v>0</v>
      </c>
      <c r="J5733" t="b">
        <f t="shared" si="138"/>
        <v>0</v>
      </c>
      <c r="L5733">
        <f t="shared" si="139"/>
        <v>7</v>
      </c>
    </row>
    <row r="5734" spans="1:12" x14ac:dyDescent="0.3">
      <c r="A5734" t="s">
        <v>727</v>
      </c>
      <c r="B5734" s="9" t="s">
        <v>999</v>
      </c>
      <c r="C5734" s="9" t="s">
        <v>135</v>
      </c>
      <c r="D5734" t="b">
        <f t="shared" si="132"/>
        <v>0</v>
      </c>
      <c r="E5734" t="b">
        <f t="shared" si="133"/>
        <v>0</v>
      </c>
      <c r="F5734" t="b">
        <f t="shared" si="134"/>
        <v>0</v>
      </c>
      <c r="G5734" t="b">
        <f t="shared" si="135"/>
        <v>0</v>
      </c>
      <c r="H5734" t="b">
        <f t="shared" si="136"/>
        <v>0</v>
      </c>
      <c r="I5734" t="b">
        <f t="shared" si="137"/>
        <v>0</v>
      </c>
      <c r="J5734" t="b">
        <f t="shared" si="138"/>
        <v>0</v>
      </c>
      <c r="L5734">
        <f t="shared" si="139"/>
        <v>7</v>
      </c>
    </row>
    <row r="5735" spans="1:12" x14ac:dyDescent="0.3">
      <c r="A5735" t="s">
        <v>727</v>
      </c>
      <c r="B5735" s="9" t="s">
        <v>787</v>
      </c>
      <c r="C5735" s="9" t="s">
        <v>166</v>
      </c>
      <c r="D5735" t="b">
        <f t="shared" si="132"/>
        <v>0</v>
      </c>
      <c r="E5735" t="b">
        <f t="shared" si="133"/>
        <v>0</v>
      </c>
      <c r="F5735" t="b">
        <f t="shared" si="134"/>
        <v>0</v>
      </c>
      <c r="G5735" t="b">
        <f t="shared" si="135"/>
        <v>0</v>
      </c>
      <c r="H5735" t="b">
        <f t="shared" si="136"/>
        <v>0</v>
      </c>
      <c r="I5735" t="b">
        <f t="shared" si="137"/>
        <v>0</v>
      </c>
      <c r="J5735" t="b">
        <f t="shared" si="138"/>
        <v>0</v>
      </c>
      <c r="L5735">
        <f t="shared" si="139"/>
        <v>7</v>
      </c>
    </row>
    <row r="5736" spans="1:12" x14ac:dyDescent="0.3">
      <c r="A5736" t="s">
        <v>727</v>
      </c>
      <c r="B5736" s="9" t="s">
        <v>1003</v>
      </c>
      <c r="C5736" s="9" t="s">
        <v>111</v>
      </c>
      <c r="D5736" t="b">
        <f t="shared" si="132"/>
        <v>0</v>
      </c>
      <c r="E5736" t="b">
        <f t="shared" si="133"/>
        <v>0</v>
      </c>
      <c r="F5736" t="b">
        <f t="shared" si="134"/>
        <v>0</v>
      </c>
      <c r="G5736" t="b">
        <f t="shared" si="135"/>
        <v>0</v>
      </c>
      <c r="H5736" t="b">
        <f t="shared" si="136"/>
        <v>0</v>
      </c>
      <c r="I5736" t="b">
        <f t="shared" si="137"/>
        <v>0</v>
      </c>
      <c r="J5736" t="b">
        <f t="shared" si="138"/>
        <v>0</v>
      </c>
      <c r="L5736">
        <f t="shared" si="139"/>
        <v>7</v>
      </c>
    </row>
    <row r="5737" spans="1:12" x14ac:dyDescent="0.3">
      <c r="A5737" t="s">
        <v>727</v>
      </c>
      <c r="B5737" s="9" t="s">
        <v>758</v>
      </c>
      <c r="C5737" s="9" t="s">
        <v>133</v>
      </c>
      <c r="D5737" t="b">
        <f t="shared" si="132"/>
        <v>0</v>
      </c>
      <c r="E5737" t="b">
        <f t="shared" si="133"/>
        <v>0</v>
      </c>
      <c r="F5737" t="b">
        <f t="shared" si="134"/>
        <v>0</v>
      </c>
      <c r="G5737" t="b">
        <f t="shared" si="135"/>
        <v>0</v>
      </c>
      <c r="H5737" t="b">
        <f t="shared" si="136"/>
        <v>0</v>
      </c>
      <c r="I5737" t="b">
        <f t="shared" si="137"/>
        <v>0</v>
      </c>
      <c r="J5737" t="b">
        <f t="shared" si="138"/>
        <v>0</v>
      </c>
      <c r="L5737">
        <f t="shared" si="139"/>
        <v>7</v>
      </c>
    </row>
    <row r="5738" spans="1:12" x14ac:dyDescent="0.3">
      <c r="A5738" t="s">
        <v>727</v>
      </c>
      <c r="B5738" s="9"/>
      <c r="C5738" s="9" t="s">
        <v>135</v>
      </c>
      <c r="D5738" t="b">
        <f t="shared" si="132"/>
        <v>0</v>
      </c>
      <c r="E5738" t="b">
        <f t="shared" si="133"/>
        <v>0</v>
      </c>
      <c r="F5738" t="b">
        <f t="shared" si="134"/>
        <v>0</v>
      </c>
      <c r="G5738" t="b">
        <f t="shared" si="135"/>
        <v>0</v>
      </c>
      <c r="H5738" t="b">
        <f t="shared" si="136"/>
        <v>0</v>
      </c>
      <c r="I5738" t="b">
        <f t="shared" si="137"/>
        <v>0</v>
      </c>
      <c r="J5738" t="b">
        <f t="shared" si="138"/>
        <v>0</v>
      </c>
      <c r="L5738">
        <f t="shared" si="139"/>
        <v>7</v>
      </c>
    </row>
    <row r="5739" spans="1:12" x14ac:dyDescent="0.3">
      <c r="A5739" t="s">
        <v>727</v>
      </c>
      <c r="B5739" s="9" t="s">
        <v>993</v>
      </c>
      <c r="C5739" s="9" t="s">
        <v>160</v>
      </c>
      <c r="D5739" t="b">
        <f t="shared" si="132"/>
        <v>0</v>
      </c>
      <c r="E5739" t="b">
        <f t="shared" si="133"/>
        <v>0</v>
      </c>
      <c r="F5739" t="b">
        <f t="shared" si="134"/>
        <v>0</v>
      </c>
      <c r="G5739" t="b">
        <f t="shared" si="135"/>
        <v>0</v>
      </c>
      <c r="H5739" t="b">
        <f t="shared" si="136"/>
        <v>0</v>
      </c>
      <c r="I5739" t="b">
        <f t="shared" si="137"/>
        <v>0</v>
      </c>
      <c r="J5739" t="b">
        <f t="shared" si="138"/>
        <v>0</v>
      </c>
      <c r="L5739">
        <f t="shared" si="139"/>
        <v>7</v>
      </c>
    </row>
    <row r="5740" spans="1:12" x14ac:dyDescent="0.3">
      <c r="A5740" t="s">
        <v>727</v>
      </c>
      <c r="B5740" s="9" t="s">
        <v>764</v>
      </c>
      <c r="C5740" s="9" t="s">
        <v>135</v>
      </c>
      <c r="D5740" t="b">
        <f t="shared" si="132"/>
        <v>0</v>
      </c>
      <c r="E5740" t="b">
        <f t="shared" si="133"/>
        <v>0</v>
      </c>
      <c r="F5740" t="b">
        <f t="shared" si="134"/>
        <v>0</v>
      </c>
      <c r="G5740" t="b">
        <f t="shared" si="135"/>
        <v>0</v>
      </c>
      <c r="H5740" t="b">
        <f t="shared" si="136"/>
        <v>0</v>
      </c>
      <c r="I5740" t="b">
        <f t="shared" si="137"/>
        <v>0</v>
      </c>
      <c r="J5740" t="b">
        <f t="shared" si="138"/>
        <v>0</v>
      </c>
      <c r="L5740">
        <f t="shared" si="139"/>
        <v>7</v>
      </c>
    </row>
    <row r="5741" spans="1:12" x14ac:dyDescent="0.3">
      <c r="A5741" t="s">
        <v>727</v>
      </c>
      <c r="B5741" s="9" t="s">
        <v>1042</v>
      </c>
      <c r="C5741" s="9" t="s">
        <v>160</v>
      </c>
      <c r="D5741" t="b">
        <f t="shared" si="132"/>
        <v>0</v>
      </c>
      <c r="E5741" t="b">
        <f t="shared" si="133"/>
        <v>0</v>
      </c>
      <c r="F5741" t="b">
        <f t="shared" si="134"/>
        <v>0</v>
      </c>
      <c r="G5741" t="b">
        <f t="shared" si="135"/>
        <v>0</v>
      </c>
      <c r="H5741" t="b">
        <f t="shared" si="136"/>
        <v>0</v>
      </c>
      <c r="I5741" t="b">
        <f t="shared" si="137"/>
        <v>0</v>
      </c>
      <c r="J5741" t="b">
        <f t="shared" si="138"/>
        <v>0</v>
      </c>
      <c r="L5741">
        <f t="shared" si="139"/>
        <v>7</v>
      </c>
    </row>
    <row r="5742" spans="1:12" x14ac:dyDescent="0.3">
      <c r="A5742" t="s">
        <v>727</v>
      </c>
      <c r="B5742" s="9" t="s">
        <v>814</v>
      </c>
      <c r="C5742" s="9" t="s">
        <v>135</v>
      </c>
      <c r="D5742" t="b">
        <f t="shared" si="132"/>
        <v>0</v>
      </c>
      <c r="E5742" t="b">
        <f t="shared" si="133"/>
        <v>0</v>
      </c>
      <c r="F5742" t="b">
        <f t="shared" si="134"/>
        <v>0</v>
      </c>
      <c r="G5742" t="b">
        <f t="shared" si="135"/>
        <v>0</v>
      </c>
      <c r="H5742" t="b">
        <f t="shared" si="136"/>
        <v>0</v>
      </c>
      <c r="I5742" t="b">
        <f t="shared" si="137"/>
        <v>0</v>
      </c>
      <c r="J5742" t="b">
        <f t="shared" si="138"/>
        <v>0</v>
      </c>
      <c r="L5742">
        <f t="shared" si="139"/>
        <v>7</v>
      </c>
    </row>
    <row r="5743" spans="1:12" x14ac:dyDescent="0.3">
      <c r="A5743" t="s">
        <v>727</v>
      </c>
      <c r="B5743" s="9" t="s">
        <v>770</v>
      </c>
      <c r="C5743" s="9" t="s">
        <v>125</v>
      </c>
      <c r="D5743" t="b">
        <f t="shared" si="132"/>
        <v>0</v>
      </c>
      <c r="E5743" t="b">
        <f t="shared" si="133"/>
        <v>0</v>
      </c>
      <c r="F5743" t="b">
        <f t="shared" si="134"/>
        <v>0</v>
      </c>
      <c r="G5743" t="b">
        <f t="shared" si="135"/>
        <v>0</v>
      </c>
      <c r="H5743" t="b">
        <f t="shared" si="136"/>
        <v>0</v>
      </c>
      <c r="I5743" t="b">
        <f t="shared" si="137"/>
        <v>0</v>
      </c>
      <c r="J5743" t="b">
        <f t="shared" si="138"/>
        <v>0</v>
      </c>
      <c r="L5743">
        <f t="shared" si="139"/>
        <v>7</v>
      </c>
    </row>
    <row r="5744" spans="1:12" x14ac:dyDescent="0.3">
      <c r="A5744" t="s">
        <v>727</v>
      </c>
      <c r="B5744" s="9" t="s">
        <v>1009</v>
      </c>
      <c r="C5744" s="9" t="s">
        <v>774</v>
      </c>
      <c r="D5744" t="b">
        <f t="shared" si="132"/>
        <v>0</v>
      </c>
      <c r="E5744" t="b">
        <f t="shared" si="133"/>
        <v>0</v>
      </c>
      <c r="F5744" t="b">
        <f t="shared" si="134"/>
        <v>0</v>
      </c>
      <c r="G5744" t="b">
        <f t="shared" si="135"/>
        <v>0</v>
      </c>
      <c r="H5744" t="b">
        <f t="shared" si="136"/>
        <v>0</v>
      </c>
      <c r="I5744" t="b">
        <f t="shared" si="137"/>
        <v>0</v>
      </c>
      <c r="J5744" t="b">
        <f t="shared" si="138"/>
        <v>0</v>
      </c>
      <c r="L5744">
        <f t="shared" si="139"/>
        <v>7</v>
      </c>
    </row>
    <row r="5745" spans="1:12" x14ac:dyDescent="0.3">
      <c r="A5745" t="s">
        <v>727</v>
      </c>
      <c r="B5745" s="9" t="s">
        <v>982</v>
      </c>
      <c r="C5745" s="9" t="s">
        <v>135</v>
      </c>
      <c r="D5745" t="b">
        <f t="shared" si="132"/>
        <v>0</v>
      </c>
      <c r="E5745" t="b">
        <f t="shared" si="133"/>
        <v>0</v>
      </c>
      <c r="F5745" t="b">
        <f t="shared" si="134"/>
        <v>0</v>
      </c>
      <c r="G5745" t="b">
        <f t="shared" si="135"/>
        <v>0</v>
      </c>
      <c r="H5745" t="b">
        <f t="shared" si="136"/>
        <v>0</v>
      </c>
      <c r="I5745" t="b">
        <f t="shared" si="137"/>
        <v>0</v>
      </c>
      <c r="J5745" t="b">
        <f t="shared" si="138"/>
        <v>0</v>
      </c>
      <c r="L5745">
        <f t="shared" si="139"/>
        <v>7</v>
      </c>
    </row>
    <row r="5746" spans="1:12" x14ac:dyDescent="0.3">
      <c r="A5746" t="s">
        <v>727</v>
      </c>
      <c r="B5746" s="9" t="s">
        <v>758</v>
      </c>
      <c r="C5746" s="9" t="s">
        <v>133</v>
      </c>
      <c r="D5746" t="b">
        <f t="shared" si="132"/>
        <v>0</v>
      </c>
      <c r="E5746" t="b">
        <f t="shared" si="133"/>
        <v>0</v>
      </c>
      <c r="F5746" t="b">
        <f t="shared" si="134"/>
        <v>0</v>
      </c>
      <c r="G5746" t="b">
        <f t="shared" si="135"/>
        <v>0</v>
      </c>
      <c r="H5746" t="b">
        <f t="shared" si="136"/>
        <v>0</v>
      </c>
      <c r="I5746" t="b">
        <f t="shared" si="137"/>
        <v>0</v>
      </c>
      <c r="J5746" t="b">
        <f t="shared" si="138"/>
        <v>0</v>
      </c>
      <c r="L5746">
        <f t="shared" si="139"/>
        <v>7</v>
      </c>
    </row>
    <row r="5747" spans="1:12" x14ac:dyDescent="0.3">
      <c r="A5747" t="s">
        <v>727</v>
      </c>
      <c r="B5747" s="9" t="s">
        <v>1043</v>
      </c>
      <c r="C5747" s="9" t="s">
        <v>38</v>
      </c>
      <c r="D5747" t="b">
        <f t="shared" si="132"/>
        <v>0</v>
      </c>
      <c r="E5747" t="b">
        <f t="shared" si="133"/>
        <v>0</v>
      </c>
      <c r="F5747" t="b">
        <f t="shared" si="134"/>
        <v>0</v>
      </c>
      <c r="G5747" t="b">
        <f t="shared" si="135"/>
        <v>0</v>
      </c>
      <c r="H5747" t="b">
        <f t="shared" si="136"/>
        <v>0</v>
      </c>
      <c r="I5747" t="b">
        <f t="shared" si="137"/>
        <v>0</v>
      </c>
      <c r="J5747" t="b">
        <f t="shared" si="138"/>
        <v>0</v>
      </c>
      <c r="L5747">
        <f t="shared" si="139"/>
        <v>7</v>
      </c>
    </row>
    <row r="5748" spans="1:12" x14ac:dyDescent="0.3">
      <c r="A5748" t="s">
        <v>727</v>
      </c>
      <c r="B5748" s="9" t="s">
        <v>782</v>
      </c>
      <c r="C5748" s="9" t="s">
        <v>160</v>
      </c>
      <c r="D5748" t="b">
        <f t="shared" si="132"/>
        <v>0</v>
      </c>
      <c r="E5748" t="b">
        <f t="shared" si="133"/>
        <v>0</v>
      </c>
      <c r="F5748" t="b">
        <f t="shared" si="134"/>
        <v>0</v>
      </c>
      <c r="G5748" t="b">
        <f t="shared" si="135"/>
        <v>0</v>
      </c>
      <c r="H5748" t="b">
        <f t="shared" si="136"/>
        <v>0</v>
      </c>
      <c r="I5748" t="b">
        <f t="shared" si="137"/>
        <v>1</v>
      </c>
      <c r="J5748" t="b">
        <f t="shared" si="138"/>
        <v>0</v>
      </c>
      <c r="L5748">
        <f t="shared" si="139"/>
        <v>6</v>
      </c>
    </row>
    <row r="5749" spans="1:12" x14ac:dyDescent="0.3">
      <c r="A5749" t="s">
        <v>727</v>
      </c>
      <c r="B5749" s="9" t="s">
        <v>783</v>
      </c>
      <c r="C5749" s="9" t="s">
        <v>133</v>
      </c>
      <c r="D5749" t="b">
        <f t="shared" si="132"/>
        <v>0</v>
      </c>
      <c r="E5749" t="b">
        <f t="shared" si="133"/>
        <v>0</v>
      </c>
      <c r="F5749" t="b">
        <f t="shared" si="134"/>
        <v>0</v>
      </c>
      <c r="G5749" t="b">
        <f t="shared" si="135"/>
        <v>0</v>
      </c>
      <c r="H5749" t="b">
        <f t="shared" si="136"/>
        <v>0</v>
      </c>
      <c r="I5749" t="b">
        <f t="shared" si="137"/>
        <v>0</v>
      </c>
      <c r="J5749" t="b">
        <f t="shared" si="138"/>
        <v>0</v>
      </c>
      <c r="L5749">
        <f t="shared" si="139"/>
        <v>7</v>
      </c>
    </row>
    <row r="5750" spans="1:12" x14ac:dyDescent="0.3">
      <c r="A5750" t="s">
        <v>727</v>
      </c>
      <c r="B5750" s="9" t="s">
        <v>787</v>
      </c>
      <c r="C5750" s="9" t="s">
        <v>166</v>
      </c>
      <c r="D5750" t="b">
        <f t="shared" si="132"/>
        <v>0</v>
      </c>
      <c r="E5750" t="b">
        <f t="shared" si="133"/>
        <v>0</v>
      </c>
      <c r="F5750" t="b">
        <f t="shared" si="134"/>
        <v>0</v>
      </c>
      <c r="G5750" t="b">
        <f t="shared" si="135"/>
        <v>0</v>
      </c>
      <c r="H5750" t="b">
        <f t="shared" si="136"/>
        <v>0</v>
      </c>
      <c r="I5750" t="b">
        <f t="shared" si="137"/>
        <v>0</v>
      </c>
      <c r="J5750" t="b">
        <f t="shared" si="138"/>
        <v>0</v>
      </c>
      <c r="L5750">
        <f t="shared" si="139"/>
        <v>7</v>
      </c>
    </row>
    <row r="5751" spans="1:12" x14ac:dyDescent="0.3">
      <c r="A5751" t="s">
        <v>727</v>
      </c>
      <c r="B5751" s="9" t="s">
        <v>789</v>
      </c>
      <c r="C5751" s="9" t="s">
        <v>135</v>
      </c>
      <c r="D5751" t="b">
        <f t="shared" si="132"/>
        <v>0</v>
      </c>
      <c r="E5751" t="b">
        <f t="shared" si="133"/>
        <v>0</v>
      </c>
      <c r="F5751" t="b">
        <f t="shared" si="134"/>
        <v>0</v>
      </c>
      <c r="G5751" t="b">
        <f t="shared" si="135"/>
        <v>0</v>
      </c>
      <c r="H5751" t="b">
        <f t="shared" si="136"/>
        <v>0</v>
      </c>
      <c r="I5751" t="b">
        <f t="shared" si="137"/>
        <v>0</v>
      </c>
      <c r="J5751" t="b">
        <f t="shared" si="138"/>
        <v>0</v>
      </c>
      <c r="L5751">
        <f t="shared" si="139"/>
        <v>7</v>
      </c>
    </row>
    <row r="5752" spans="1:12" x14ac:dyDescent="0.3">
      <c r="A5752" t="s">
        <v>727</v>
      </c>
      <c r="B5752" s="9" t="s">
        <v>791</v>
      </c>
      <c r="C5752" s="9" t="s">
        <v>133</v>
      </c>
      <c r="D5752" t="b">
        <f t="shared" si="132"/>
        <v>0</v>
      </c>
      <c r="E5752" t="b">
        <f t="shared" si="133"/>
        <v>0</v>
      </c>
      <c r="F5752" t="b">
        <f t="shared" si="134"/>
        <v>0</v>
      </c>
      <c r="G5752" t="b">
        <f t="shared" si="135"/>
        <v>0</v>
      </c>
      <c r="H5752" t="b">
        <f t="shared" si="136"/>
        <v>0</v>
      </c>
      <c r="I5752" t="b">
        <f t="shared" si="137"/>
        <v>0</v>
      </c>
      <c r="J5752" t="b">
        <f t="shared" si="138"/>
        <v>0</v>
      </c>
      <c r="L5752">
        <f t="shared" si="139"/>
        <v>7</v>
      </c>
    </row>
    <row r="5753" spans="1:12" x14ac:dyDescent="0.3">
      <c r="A5753" t="s">
        <v>727</v>
      </c>
      <c r="B5753" s="9" t="s">
        <v>1018</v>
      </c>
      <c r="C5753" s="9" t="s">
        <v>135</v>
      </c>
      <c r="D5753" t="b">
        <f t="shared" si="132"/>
        <v>0</v>
      </c>
      <c r="E5753" t="b">
        <f t="shared" si="133"/>
        <v>0</v>
      </c>
      <c r="F5753" t="b">
        <f t="shared" si="134"/>
        <v>0</v>
      </c>
      <c r="G5753" t="b">
        <f t="shared" si="135"/>
        <v>0</v>
      </c>
      <c r="H5753" t="b">
        <f t="shared" si="136"/>
        <v>0</v>
      </c>
      <c r="I5753" t="b">
        <f t="shared" si="137"/>
        <v>0</v>
      </c>
      <c r="J5753" t="b">
        <f t="shared" si="138"/>
        <v>0</v>
      </c>
      <c r="L5753">
        <f t="shared" si="139"/>
        <v>7</v>
      </c>
    </row>
    <row r="5754" spans="1:12" x14ac:dyDescent="0.3">
      <c r="A5754" t="s">
        <v>727</v>
      </c>
      <c r="B5754" s="9"/>
      <c r="C5754" s="9" t="s">
        <v>135</v>
      </c>
      <c r="D5754" t="b">
        <f t="shared" si="132"/>
        <v>0</v>
      </c>
      <c r="E5754" t="b">
        <f t="shared" si="133"/>
        <v>0</v>
      </c>
      <c r="F5754" t="b">
        <f t="shared" si="134"/>
        <v>0</v>
      </c>
      <c r="G5754" t="b">
        <f t="shared" si="135"/>
        <v>0</v>
      </c>
      <c r="H5754" t="b">
        <f t="shared" si="136"/>
        <v>0</v>
      </c>
      <c r="I5754" t="b">
        <f t="shared" si="137"/>
        <v>0</v>
      </c>
      <c r="J5754" t="b">
        <f t="shared" si="138"/>
        <v>0</v>
      </c>
      <c r="L5754">
        <f t="shared" si="139"/>
        <v>7</v>
      </c>
    </row>
    <row r="5755" spans="1:12" x14ac:dyDescent="0.3">
      <c r="A5755" t="s">
        <v>727</v>
      </c>
      <c r="B5755" s="9" t="s">
        <v>1019</v>
      </c>
      <c r="C5755" s="9" t="s">
        <v>133</v>
      </c>
      <c r="D5755" t="b">
        <f t="shared" si="132"/>
        <v>0</v>
      </c>
      <c r="E5755" t="b">
        <f t="shared" si="133"/>
        <v>0</v>
      </c>
      <c r="F5755" t="b">
        <f t="shared" si="134"/>
        <v>0</v>
      </c>
      <c r="G5755" t="b">
        <f t="shared" si="135"/>
        <v>0</v>
      </c>
      <c r="H5755" t="b">
        <f t="shared" si="136"/>
        <v>0</v>
      </c>
      <c r="I5755" t="b">
        <f t="shared" si="137"/>
        <v>0</v>
      </c>
      <c r="J5755" t="b">
        <f t="shared" si="138"/>
        <v>0</v>
      </c>
      <c r="L5755">
        <f t="shared" si="139"/>
        <v>7</v>
      </c>
    </row>
    <row r="5756" spans="1:12" x14ac:dyDescent="0.3">
      <c r="A5756" t="s">
        <v>727</v>
      </c>
      <c r="B5756" s="9" t="s">
        <v>993</v>
      </c>
      <c r="C5756" s="9" t="s">
        <v>160</v>
      </c>
      <c r="D5756" t="b">
        <f t="shared" si="132"/>
        <v>0</v>
      </c>
      <c r="E5756" t="b">
        <f t="shared" si="133"/>
        <v>0</v>
      </c>
      <c r="F5756" t="b">
        <f t="shared" si="134"/>
        <v>0</v>
      </c>
      <c r="G5756" t="b">
        <f t="shared" si="135"/>
        <v>0</v>
      </c>
      <c r="H5756" t="b">
        <f t="shared" si="136"/>
        <v>0</v>
      </c>
      <c r="I5756" t="b">
        <f t="shared" si="137"/>
        <v>0</v>
      </c>
      <c r="J5756" t="b">
        <f t="shared" si="138"/>
        <v>0</v>
      </c>
      <c r="L5756">
        <f t="shared" si="139"/>
        <v>7</v>
      </c>
    </row>
    <row r="5757" spans="1:12" x14ac:dyDescent="0.3">
      <c r="A5757" t="s">
        <v>727</v>
      </c>
      <c r="B5757" s="9" t="s">
        <v>979</v>
      </c>
      <c r="C5757" s="9" t="s">
        <v>772</v>
      </c>
      <c r="D5757" t="b">
        <f t="shared" si="132"/>
        <v>0</v>
      </c>
      <c r="E5757" t="b">
        <f t="shared" si="133"/>
        <v>0</v>
      </c>
      <c r="F5757" t="b">
        <f t="shared" si="134"/>
        <v>0</v>
      </c>
      <c r="G5757" t="b">
        <f t="shared" si="135"/>
        <v>0</v>
      </c>
      <c r="H5757" t="b">
        <f t="shared" si="136"/>
        <v>0</v>
      </c>
      <c r="I5757" t="b">
        <f t="shared" si="137"/>
        <v>0</v>
      </c>
      <c r="J5757" t="b">
        <f t="shared" si="138"/>
        <v>0</v>
      </c>
      <c r="L5757">
        <f t="shared" si="139"/>
        <v>7</v>
      </c>
    </row>
    <row r="5758" spans="1:12" x14ac:dyDescent="0.3">
      <c r="A5758" t="s">
        <v>727</v>
      </c>
      <c r="B5758" s="9" t="s">
        <v>794</v>
      </c>
      <c r="C5758" s="9" t="s">
        <v>133</v>
      </c>
      <c r="D5758" t="b">
        <f t="shared" si="132"/>
        <v>0</v>
      </c>
      <c r="E5758" t="b">
        <f t="shared" si="133"/>
        <v>0</v>
      </c>
      <c r="F5758" t="b">
        <f t="shared" si="134"/>
        <v>0</v>
      </c>
      <c r="G5758" t="b">
        <f t="shared" si="135"/>
        <v>0</v>
      </c>
      <c r="H5758" t="b">
        <f t="shared" si="136"/>
        <v>0</v>
      </c>
      <c r="I5758" t="b">
        <f t="shared" si="137"/>
        <v>0</v>
      </c>
      <c r="J5758" t="b">
        <f t="shared" si="138"/>
        <v>0</v>
      </c>
      <c r="L5758">
        <f t="shared" si="139"/>
        <v>7</v>
      </c>
    </row>
    <row r="5759" spans="1:12" x14ac:dyDescent="0.3">
      <c r="A5759" t="s">
        <v>727</v>
      </c>
      <c r="B5759" s="9" t="s">
        <v>799</v>
      </c>
      <c r="C5759" s="9" t="s">
        <v>133</v>
      </c>
      <c r="D5759" t="b">
        <f t="shared" si="132"/>
        <v>0</v>
      </c>
      <c r="E5759" t="b">
        <f t="shared" si="133"/>
        <v>0</v>
      </c>
      <c r="F5759" t="b">
        <f t="shared" si="134"/>
        <v>0</v>
      </c>
      <c r="G5759" t="b">
        <f t="shared" si="135"/>
        <v>0</v>
      </c>
      <c r="H5759" t="b">
        <f t="shared" si="136"/>
        <v>0</v>
      </c>
      <c r="I5759" t="b">
        <f t="shared" si="137"/>
        <v>0</v>
      </c>
      <c r="J5759" t="b">
        <f t="shared" si="138"/>
        <v>0</v>
      </c>
      <c r="L5759">
        <f t="shared" si="139"/>
        <v>7</v>
      </c>
    </row>
    <row r="5760" spans="1:12" x14ac:dyDescent="0.3">
      <c r="A5760" t="s">
        <v>727</v>
      </c>
      <c r="B5760" s="9" t="s">
        <v>794</v>
      </c>
      <c r="C5760" s="9" t="s">
        <v>133</v>
      </c>
      <c r="D5760" t="b">
        <f t="shared" si="132"/>
        <v>0</v>
      </c>
      <c r="E5760" t="b">
        <f t="shared" si="133"/>
        <v>0</v>
      </c>
      <c r="F5760" t="b">
        <f t="shared" si="134"/>
        <v>0</v>
      </c>
      <c r="G5760" t="b">
        <f t="shared" si="135"/>
        <v>0</v>
      </c>
      <c r="H5760" t="b">
        <f t="shared" si="136"/>
        <v>0</v>
      </c>
      <c r="I5760" t="b">
        <f t="shared" si="137"/>
        <v>0</v>
      </c>
      <c r="J5760" t="b">
        <f t="shared" si="138"/>
        <v>0</v>
      </c>
      <c r="L5760">
        <f t="shared" si="139"/>
        <v>7</v>
      </c>
    </row>
    <row r="5761" spans="1:12" x14ac:dyDescent="0.3">
      <c r="A5761" t="s">
        <v>727</v>
      </c>
      <c r="B5761" s="9" t="s">
        <v>801</v>
      </c>
      <c r="C5761" s="9" t="s">
        <v>133</v>
      </c>
      <c r="D5761" t="b">
        <f t="shared" si="132"/>
        <v>0</v>
      </c>
      <c r="E5761" t="b">
        <f t="shared" si="133"/>
        <v>0</v>
      </c>
      <c r="F5761" t="b">
        <f t="shared" si="134"/>
        <v>0</v>
      </c>
      <c r="G5761" t="b">
        <f t="shared" si="135"/>
        <v>0</v>
      </c>
      <c r="H5761" t="b">
        <f t="shared" si="136"/>
        <v>0</v>
      </c>
      <c r="I5761" t="b">
        <f t="shared" si="137"/>
        <v>0</v>
      </c>
      <c r="J5761" t="b">
        <f t="shared" si="138"/>
        <v>0</v>
      </c>
      <c r="L5761">
        <f t="shared" si="139"/>
        <v>7</v>
      </c>
    </row>
    <row r="5762" spans="1:12" x14ac:dyDescent="0.3">
      <c r="A5762" t="s">
        <v>727</v>
      </c>
      <c r="B5762" s="9" t="s">
        <v>1044</v>
      </c>
      <c r="C5762" s="9" t="s">
        <v>38</v>
      </c>
      <c r="D5762" t="b">
        <f t="shared" si="132"/>
        <v>0</v>
      </c>
      <c r="E5762" t="b">
        <f t="shared" si="133"/>
        <v>0</v>
      </c>
      <c r="F5762" t="b">
        <f t="shared" si="134"/>
        <v>0</v>
      </c>
      <c r="G5762" t="b">
        <f t="shared" si="135"/>
        <v>0</v>
      </c>
      <c r="H5762" t="b">
        <f t="shared" si="136"/>
        <v>0</v>
      </c>
      <c r="I5762" t="b">
        <f t="shared" si="137"/>
        <v>0</v>
      </c>
      <c r="J5762" t="b">
        <f t="shared" si="138"/>
        <v>0</v>
      </c>
      <c r="L5762">
        <f t="shared" si="139"/>
        <v>7</v>
      </c>
    </row>
    <row r="5763" spans="1:12" x14ac:dyDescent="0.3">
      <c r="A5763" t="s">
        <v>727</v>
      </c>
      <c r="B5763" s="9" t="s">
        <v>1045</v>
      </c>
      <c r="C5763" s="9" t="s">
        <v>133</v>
      </c>
      <c r="D5763" t="b">
        <f t="shared" si="132"/>
        <v>0</v>
      </c>
      <c r="E5763" t="b">
        <f t="shared" si="133"/>
        <v>0</v>
      </c>
      <c r="F5763" t="b">
        <f t="shared" si="134"/>
        <v>0</v>
      </c>
      <c r="G5763" t="b">
        <f t="shared" si="135"/>
        <v>0</v>
      </c>
      <c r="H5763" t="b">
        <f t="shared" si="136"/>
        <v>0</v>
      </c>
      <c r="I5763" t="b">
        <f t="shared" si="137"/>
        <v>0</v>
      </c>
      <c r="J5763" t="b">
        <f t="shared" si="138"/>
        <v>0</v>
      </c>
      <c r="L5763">
        <f t="shared" si="139"/>
        <v>7</v>
      </c>
    </row>
    <row r="5764" spans="1:12" x14ac:dyDescent="0.3">
      <c r="A5764" t="s">
        <v>727</v>
      </c>
      <c r="B5764" s="9" t="s">
        <v>734</v>
      </c>
      <c r="C5764" s="9" t="s">
        <v>133</v>
      </c>
      <c r="D5764" t="b">
        <f t="shared" si="132"/>
        <v>0</v>
      </c>
      <c r="E5764" t="b">
        <f t="shared" si="133"/>
        <v>0</v>
      </c>
      <c r="F5764" t="b">
        <f t="shared" si="134"/>
        <v>0</v>
      </c>
      <c r="G5764" t="b">
        <f t="shared" si="135"/>
        <v>0</v>
      </c>
      <c r="H5764" t="b">
        <f t="shared" si="136"/>
        <v>0</v>
      </c>
      <c r="I5764" t="b">
        <f t="shared" si="137"/>
        <v>0</v>
      </c>
      <c r="J5764" t="b">
        <f t="shared" si="138"/>
        <v>0</v>
      </c>
      <c r="L5764">
        <f t="shared" si="139"/>
        <v>7</v>
      </c>
    </row>
    <row r="5765" spans="1:12" x14ac:dyDescent="0.3">
      <c r="A5765" t="s">
        <v>727</v>
      </c>
      <c r="B5765" s="9" t="s">
        <v>997</v>
      </c>
      <c r="C5765" s="9" t="s">
        <v>133</v>
      </c>
      <c r="D5765" t="b">
        <f t="shared" si="132"/>
        <v>0</v>
      </c>
      <c r="E5765" t="b">
        <f t="shared" si="133"/>
        <v>0</v>
      </c>
      <c r="F5765" t="b">
        <f t="shared" si="134"/>
        <v>0</v>
      </c>
      <c r="G5765" t="b">
        <f t="shared" si="135"/>
        <v>0</v>
      </c>
      <c r="H5765" t="b">
        <f t="shared" si="136"/>
        <v>0</v>
      </c>
      <c r="I5765" t="b">
        <f t="shared" si="137"/>
        <v>0</v>
      </c>
      <c r="J5765" t="b">
        <f t="shared" si="138"/>
        <v>0</v>
      </c>
      <c r="L5765">
        <f t="shared" si="139"/>
        <v>7</v>
      </c>
    </row>
    <row r="5766" spans="1:12" x14ac:dyDescent="0.3">
      <c r="A5766" t="s">
        <v>727</v>
      </c>
      <c r="B5766" s="9" t="s">
        <v>999</v>
      </c>
      <c r="C5766" s="9" t="s">
        <v>135</v>
      </c>
      <c r="D5766" t="b">
        <f t="shared" si="132"/>
        <v>0</v>
      </c>
      <c r="E5766" t="b">
        <f t="shared" si="133"/>
        <v>0</v>
      </c>
      <c r="F5766" t="b">
        <f t="shared" si="134"/>
        <v>0</v>
      </c>
      <c r="G5766" t="b">
        <f t="shared" si="135"/>
        <v>0</v>
      </c>
      <c r="H5766" t="b">
        <f t="shared" si="136"/>
        <v>0</v>
      </c>
      <c r="I5766" t="b">
        <f t="shared" si="137"/>
        <v>0</v>
      </c>
      <c r="J5766" t="b">
        <f t="shared" si="138"/>
        <v>0</v>
      </c>
      <c r="L5766">
        <f t="shared" si="139"/>
        <v>7</v>
      </c>
    </row>
    <row r="5767" spans="1:12" x14ac:dyDescent="0.3">
      <c r="A5767" t="s">
        <v>727</v>
      </c>
      <c r="B5767" s="9" t="s">
        <v>787</v>
      </c>
      <c r="C5767" s="9" t="s">
        <v>166</v>
      </c>
      <c r="D5767" t="b">
        <f t="shared" si="132"/>
        <v>0</v>
      </c>
      <c r="E5767" t="b">
        <f t="shared" si="133"/>
        <v>0</v>
      </c>
      <c r="F5767" t="b">
        <f t="shared" si="134"/>
        <v>0</v>
      </c>
      <c r="G5767" t="b">
        <f t="shared" si="135"/>
        <v>0</v>
      </c>
      <c r="H5767" t="b">
        <f t="shared" si="136"/>
        <v>0</v>
      </c>
      <c r="I5767" t="b">
        <f t="shared" si="137"/>
        <v>0</v>
      </c>
      <c r="J5767" t="b">
        <f t="shared" si="138"/>
        <v>0</v>
      </c>
      <c r="L5767">
        <f t="shared" si="139"/>
        <v>7</v>
      </c>
    </row>
    <row r="5768" spans="1:12" x14ac:dyDescent="0.3">
      <c r="A5768" t="s">
        <v>727</v>
      </c>
      <c r="B5768" s="9" t="s">
        <v>1003</v>
      </c>
      <c r="C5768" s="9" t="s">
        <v>111</v>
      </c>
      <c r="D5768" t="b">
        <f t="shared" si="132"/>
        <v>0</v>
      </c>
      <c r="E5768" t="b">
        <f t="shared" si="133"/>
        <v>0</v>
      </c>
      <c r="F5768" t="b">
        <f t="shared" si="134"/>
        <v>0</v>
      </c>
      <c r="G5768" t="b">
        <f t="shared" si="135"/>
        <v>0</v>
      </c>
      <c r="H5768" t="b">
        <f t="shared" si="136"/>
        <v>0</v>
      </c>
      <c r="I5768" t="b">
        <f t="shared" si="137"/>
        <v>0</v>
      </c>
      <c r="J5768" t="b">
        <f t="shared" si="138"/>
        <v>0</v>
      </c>
      <c r="L5768">
        <f t="shared" si="139"/>
        <v>7</v>
      </c>
    </row>
    <row r="5769" spans="1:12" x14ac:dyDescent="0.3">
      <c r="A5769" t="s">
        <v>727</v>
      </c>
      <c r="B5769" s="9"/>
      <c r="C5769" s="9" t="s">
        <v>135</v>
      </c>
      <c r="D5769" t="b">
        <f t="shared" si="132"/>
        <v>0</v>
      </c>
      <c r="E5769" t="b">
        <f t="shared" si="133"/>
        <v>0</v>
      </c>
      <c r="F5769" t="b">
        <f t="shared" si="134"/>
        <v>0</v>
      </c>
      <c r="G5769" t="b">
        <f t="shared" si="135"/>
        <v>0</v>
      </c>
      <c r="H5769" t="b">
        <f t="shared" si="136"/>
        <v>0</v>
      </c>
      <c r="I5769" t="b">
        <f t="shared" si="137"/>
        <v>0</v>
      </c>
      <c r="J5769" t="b">
        <f t="shared" si="138"/>
        <v>0</v>
      </c>
      <c r="L5769">
        <f t="shared" si="139"/>
        <v>7</v>
      </c>
    </row>
    <row r="5770" spans="1:12" x14ac:dyDescent="0.3">
      <c r="A5770" t="s">
        <v>727</v>
      </c>
      <c r="B5770" s="9" t="s">
        <v>993</v>
      </c>
      <c r="C5770" s="9" t="s">
        <v>160</v>
      </c>
      <c r="D5770" t="b">
        <f t="shared" ref="D5770:D5803" si="140">OR(IFERROR(SEARCH(" VR ",B5770),FALSE),IFERROR(SEARCH("openCV",B5770),FALSE), IFERROR(SEARCH("computer vision",B5770),FALSE), IFERROR(SEARCH(" AR ",B5770),FALSE),IFERROR(SEARCH("Augmented Reality",B5770),FALSE),IFERROR(SEARCH("Virtual Reality",B5770),FALSE))</f>
        <v>0</v>
      </c>
      <c r="E5770" t="b">
        <f t="shared" ref="E5770:E5803" si="141">OR(IFERROR(SEARCH("Machine Learning",B5770),FALSE),IFERROR(SEARCH(" AI ",B5770),FALSE),IFERROR(SEARCH("Artificial Intelligence",B5770),FALSE),IFERROR(SEARCH("A.I",B5770),FALSE))</f>
        <v>0</v>
      </c>
      <c r="F5770" t="b">
        <f t="shared" ref="F5770:F5803" si="142">OR(IFERROR(SEARCH("manufacturing",B5770),FALSE),IFERROR(SEARCH("Manufacture",B5770),FALSE))</f>
        <v>0</v>
      </c>
      <c r="G5770" t="b">
        <f t="shared" ref="G5770:G5803" si="143">OR(IFERROR(SEARCH("health",B5770),FALSE))</f>
        <v>0</v>
      </c>
      <c r="H5770" t="b">
        <f t="shared" ref="H5770:H5803" si="144">OR(IFERROR(SEARCH("data ",B5770),FALSE),IFERROR(SEARCH("analytics",B5770),FALSE),IFERROR(SEARCH("insight",B5770),FALSE))</f>
        <v>0</v>
      </c>
      <c r="I5770" t="b">
        <f t="shared" ref="I5770:I5803" si="145">OR(IFERROR(SEARCH(" art",B5770),FALSE),IFERROR(SEARCH("design",B5770),FALSE),IFERROR(SEARCH("fashion",B5770),FALSE))</f>
        <v>0</v>
      </c>
      <c r="J5770" t="b">
        <f t="shared" ref="J5770:J5803" si="146">OR(IFERROR(SEARCH(" IOT ",B5770),FALSE),IFERROR(SEARCH("Internet of things",B5770),FALSE))</f>
        <v>0</v>
      </c>
      <c r="L5770">
        <f t="shared" ref="L5770:L5803" si="147">MATCH(TRUE,D5770:J5770)</f>
        <v>7</v>
      </c>
    </row>
    <row r="5771" spans="1:12" x14ac:dyDescent="0.3">
      <c r="A5771" t="s">
        <v>727</v>
      </c>
      <c r="B5771" s="9" t="s">
        <v>758</v>
      </c>
      <c r="C5771" s="9" t="s">
        <v>133</v>
      </c>
      <c r="D5771" t="b">
        <f t="shared" si="140"/>
        <v>0</v>
      </c>
      <c r="E5771" t="b">
        <f t="shared" si="141"/>
        <v>0</v>
      </c>
      <c r="F5771" t="b">
        <f t="shared" si="142"/>
        <v>0</v>
      </c>
      <c r="G5771" t="b">
        <f t="shared" si="143"/>
        <v>0</v>
      </c>
      <c r="H5771" t="b">
        <f t="shared" si="144"/>
        <v>0</v>
      </c>
      <c r="I5771" t="b">
        <f t="shared" si="145"/>
        <v>0</v>
      </c>
      <c r="J5771" t="b">
        <f t="shared" si="146"/>
        <v>0</v>
      </c>
      <c r="L5771">
        <f t="shared" si="147"/>
        <v>7</v>
      </c>
    </row>
    <row r="5772" spans="1:12" x14ac:dyDescent="0.3">
      <c r="A5772" t="s">
        <v>727</v>
      </c>
      <c r="B5772" s="9" t="s">
        <v>1046</v>
      </c>
      <c r="C5772" s="9" t="s">
        <v>133</v>
      </c>
      <c r="D5772" t="b">
        <f t="shared" si="140"/>
        <v>0</v>
      </c>
      <c r="E5772" t="b">
        <f t="shared" si="141"/>
        <v>0</v>
      </c>
      <c r="F5772" t="b">
        <f t="shared" si="142"/>
        <v>0</v>
      </c>
      <c r="G5772" t="b">
        <f t="shared" si="143"/>
        <v>0</v>
      </c>
      <c r="H5772" t="b">
        <f t="shared" si="144"/>
        <v>0</v>
      </c>
      <c r="I5772" t="b">
        <f t="shared" si="145"/>
        <v>0</v>
      </c>
      <c r="J5772" t="b">
        <f t="shared" si="146"/>
        <v>0</v>
      </c>
      <c r="L5772">
        <f t="shared" si="147"/>
        <v>7</v>
      </c>
    </row>
    <row r="5773" spans="1:12" x14ac:dyDescent="0.3">
      <c r="A5773" t="s">
        <v>727</v>
      </c>
      <c r="B5773" s="9" t="s">
        <v>764</v>
      </c>
      <c r="C5773" s="9" t="s">
        <v>135</v>
      </c>
      <c r="D5773" t="b">
        <f t="shared" si="140"/>
        <v>0</v>
      </c>
      <c r="E5773" t="b">
        <f t="shared" si="141"/>
        <v>0</v>
      </c>
      <c r="F5773" t="b">
        <f t="shared" si="142"/>
        <v>0</v>
      </c>
      <c r="G5773" t="b">
        <f t="shared" si="143"/>
        <v>0</v>
      </c>
      <c r="H5773" t="b">
        <f t="shared" si="144"/>
        <v>0</v>
      </c>
      <c r="I5773" t="b">
        <f t="shared" si="145"/>
        <v>0</v>
      </c>
      <c r="J5773" t="b">
        <f t="shared" si="146"/>
        <v>0</v>
      </c>
      <c r="L5773">
        <f t="shared" si="147"/>
        <v>7</v>
      </c>
    </row>
    <row r="5774" spans="1:12" x14ac:dyDescent="0.3">
      <c r="A5774" t="s">
        <v>727</v>
      </c>
      <c r="B5774" s="9" t="s">
        <v>1047</v>
      </c>
      <c r="C5774" s="9" t="s">
        <v>160</v>
      </c>
      <c r="D5774" t="b">
        <f t="shared" si="140"/>
        <v>0</v>
      </c>
      <c r="E5774" t="b">
        <f t="shared" si="141"/>
        <v>1</v>
      </c>
      <c r="F5774" t="b">
        <f t="shared" si="142"/>
        <v>0</v>
      </c>
      <c r="G5774" t="b">
        <f t="shared" si="143"/>
        <v>0</v>
      </c>
      <c r="H5774" t="b">
        <f t="shared" si="144"/>
        <v>1</v>
      </c>
      <c r="I5774" t="b">
        <f t="shared" si="145"/>
        <v>0</v>
      </c>
      <c r="J5774" t="b">
        <f t="shared" si="146"/>
        <v>0</v>
      </c>
      <c r="L5774">
        <f t="shared" si="147"/>
        <v>7</v>
      </c>
    </row>
    <row r="5775" spans="1:12" x14ac:dyDescent="0.3">
      <c r="A5775" t="s">
        <v>727</v>
      </c>
      <c r="B5775" s="9" t="s">
        <v>814</v>
      </c>
      <c r="C5775" s="9" t="s">
        <v>135</v>
      </c>
      <c r="D5775" t="b">
        <f t="shared" si="140"/>
        <v>0</v>
      </c>
      <c r="E5775" t="b">
        <f t="shared" si="141"/>
        <v>0</v>
      </c>
      <c r="F5775" t="b">
        <f t="shared" si="142"/>
        <v>0</v>
      </c>
      <c r="G5775" t="b">
        <f t="shared" si="143"/>
        <v>0</v>
      </c>
      <c r="H5775" t="b">
        <f t="shared" si="144"/>
        <v>0</v>
      </c>
      <c r="I5775" t="b">
        <f t="shared" si="145"/>
        <v>0</v>
      </c>
      <c r="J5775" t="b">
        <f t="shared" si="146"/>
        <v>0</v>
      </c>
      <c r="L5775">
        <f t="shared" si="147"/>
        <v>7</v>
      </c>
    </row>
    <row r="5776" spans="1:12" x14ac:dyDescent="0.3">
      <c r="A5776" t="s">
        <v>727</v>
      </c>
      <c r="B5776" s="9" t="s">
        <v>770</v>
      </c>
      <c r="C5776" s="9" t="s">
        <v>125</v>
      </c>
      <c r="D5776" t="b">
        <f t="shared" si="140"/>
        <v>0</v>
      </c>
      <c r="E5776" t="b">
        <f t="shared" si="141"/>
        <v>0</v>
      </c>
      <c r="F5776" t="b">
        <f t="shared" si="142"/>
        <v>0</v>
      </c>
      <c r="G5776" t="b">
        <f t="shared" si="143"/>
        <v>0</v>
      </c>
      <c r="H5776" t="b">
        <f t="shared" si="144"/>
        <v>0</v>
      </c>
      <c r="I5776" t="b">
        <f t="shared" si="145"/>
        <v>0</v>
      </c>
      <c r="J5776" t="b">
        <f t="shared" si="146"/>
        <v>0</v>
      </c>
      <c r="L5776">
        <f t="shared" si="147"/>
        <v>7</v>
      </c>
    </row>
    <row r="5777" spans="1:12" x14ac:dyDescent="0.3">
      <c r="A5777" t="s">
        <v>727</v>
      </c>
      <c r="B5777" s="9" t="s">
        <v>787</v>
      </c>
      <c r="C5777" s="9" t="s">
        <v>166</v>
      </c>
      <c r="D5777" t="b">
        <f t="shared" si="140"/>
        <v>0</v>
      </c>
      <c r="E5777" t="b">
        <f t="shared" si="141"/>
        <v>0</v>
      </c>
      <c r="F5777" t="b">
        <f t="shared" si="142"/>
        <v>0</v>
      </c>
      <c r="G5777" t="b">
        <f t="shared" si="143"/>
        <v>0</v>
      </c>
      <c r="H5777" t="b">
        <f t="shared" si="144"/>
        <v>0</v>
      </c>
      <c r="I5777" t="b">
        <f t="shared" si="145"/>
        <v>0</v>
      </c>
      <c r="J5777" t="b">
        <f t="shared" si="146"/>
        <v>0</v>
      </c>
      <c r="L5777">
        <f t="shared" si="147"/>
        <v>7</v>
      </c>
    </row>
    <row r="5778" spans="1:12" x14ac:dyDescent="0.3">
      <c r="A5778" t="s">
        <v>727</v>
      </c>
      <c r="B5778" s="9" t="s">
        <v>789</v>
      </c>
      <c r="C5778" s="9" t="s">
        <v>135</v>
      </c>
      <c r="D5778" t="b">
        <f t="shared" si="140"/>
        <v>0</v>
      </c>
      <c r="E5778" t="b">
        <f t="shared" si="141"/>
        <v>0</v>
      </c>
      <c r="F5778" t="b">
        <f t="shared" si="142"/>
        <v>0</v>
      </c>
      <c r="G5778" t="b">
        <f t="shared" si="143"/>
        <v>0</v>
      </c>
      <c r="H5778" t="b">
        <f t="shared" si="144"/>
        <v>0</v>
      </c>
      <c r="I5778" t="b">
        <f t="shared" si="145"/>
        <v>0</v>
      </c>
      <c r="J5778" t="b">
        <f t="shared" si="146"/>
        <v>0</v>
      </c>
      <c r="L5778">
        <f t="shared" si="147"/>
        <v>7</v>
      </c>
    </row>
    <row r="5779" spans="1:12" x14ac:dyDescent="0.3">
      <c r="A5779" t="s">
        <v>727</v>
      </c>
      <c r="B5779" s="9" t="s">
        <v>791</v>
      </c>
      <c r="C5779" s="9" t="s">
        <v>133</v>
      </c>
      <c r="D5779" t="b">
        <f t="shared" si="140"/>
        <v>0</v>
      </c>
      <c r="E5779" t="b">
        <f t="shared" si="141"/>
        <v>0</v>
      </c>
      <c r="F5779" t="b">
        <f t="shared" si="142"/>
        <v>0</v>
      </c>
      <c r="G5779" t="b">
        <f t="shared" si="143"/>
        <v>0</v>
      </c>
      <c r="H5779" t="b">
        <f t="shared" si="144"/>
        <v>0</v>
      </c>
      <c r="I5779" t="b">
        <f t="shared" si="145"/>
        <v>0</v>
      </c>
      <c r="J5779" t="b">
        <f t="shared" si="146"/>
        <v>0</v>
      </c>
      <c r="L5779">
        <f t="shared" si="147"/>
        <v>7</v>
      </c>
    </row>
    <row r="5780" spans="1:12" x14ac:dyDescent="0.3">
      <c r="A5780" t="s">
        <v>727</v>
      </c>
      <c r="B5780" s="9" t="s">
        <v>1018</v>
      </c>
      <c r="C5780" s="9" t="s">
        <v>135</v>
      </c>
      <c r="D5780" t="b">
        <f t="shared" si="140"/>
        <v>0</v>
      </c>
      <c r="E5780" t="b">
        <f t="shared" si="141"/>
        <v>0</v>
      </c>
      <c r="F5780" t="b">
        <f t="shared" si="142"/>
        <v>0</v>
      </c>
      <c r="G5780" t="b">
        <f t="shared" si="143"/>
        <v>0</v>
      </c>
      <c r="H5780" t="b">
        <f t="shared" si="144"/>
        <v>0</v>
      </c>
      <c r="I5780" t="b">
        <f t="shared" si="145"/>
        <v>0</v>
      </c>
      <c r="J5780" t="b">
        <f t="shared" si="146"/>
        <v>0</v>
      </c>
      <c r="L5780">
        <f t="shared" si="147"/>
        <v>7</v>
      </c>
    </row>
    <row r="5781" spans="1:12" x14ac:dyDescent="0.3">
      <c r="A5781" t="s">
        <v>727</v>
      </c>
      <c r="B5781" s="9"/>
      <c r="C5781" s="9" t="s">
        <v>135</v>
      </c>
      <c r="D5781" t="b">
        <f t="shared" si="140"/>
        <v>0</v>
      </c>
      <c r="E5781" t="b">
        <f t="shared" si="141"/>
        <v>0</v>
      </c>
      <c r="F5781" t="b">
        <f t="shared" si="142"/>
        <v>0</v>
      </c>
      <c r="G5781" t="b">
        <f t="shared" si="143"/>
        <v>0</v>
      </c>
      <c r="H5781" t="b">
        <f t="shared" si="144"/>
        <v>0</v>
      </c>
      <c r="I5781" t="b">
        <f t="shared" si="145"/>
        <v>0</v>
      </c>
      <c r="J5781" t="b">
        <f t="shared" si="146"/>
        <v>0</v>
      </c>
      <c r="L5781">
        <f t="shared" si="147"/>
        <v>7</v>
      </c>
    </row>
    <row r="5782" spans="1:12" x14ac:dyDescent="0.3">
      <c r="A5782" t="s">
        <v>727</v>
      </c>
      <c r="B5782" s="9" t="s">
        <v>993</v>
      </c>
      <c r="C5782" s="9" t="s">
        <v>160</v>
      </c>
      <c r="D5782" t="b">
        <f t="shared" si="140"/>
        <v>0</v>
      </c>
      <c r="E5782" t="b">
        <f t="shared" si="141"/>
        <v>0</v>
      </c>
      <c r="F5782" t="b">
        <f t="shared" si="142"/>
        <v>0</v>
      </c>
      <c r="G5782" t="b">
        <f t="shared" si="143"/>
        <v>0</v>
      </c>
      <c r="H5782" t="b">
        <f t="shared" si="144"/>
        <v>0</v>
      </c>
      <c r="I5782" t="b">
        <f t="shared" si="145"/>
        <v>0</v>
      </c>
      <c r="J5782" t="b">
        <f t="shared" si="146"/>
        <v>0</v>
      </c>
      <c r="L5782">
        <f t="shared" si="147"/>
        <v>7</v>
      </c>
    </row>
    <row r="5783" spans="1:12" x14ac:dyDescent="0.3">
      <c r="A5783" t="s">
        <v>727</v>
      </c>
      <c r="B5783" s="9" t="s">
        <v>782</v>
      </c>
      <c r="C5783" s="9" t="s">
        <v>160</v>
      </c>
      <c r="D5783" t="b">
        <f t="shared" si="140"/>
        <v>0</v>
      </c>
      <c r="E5783" t="b">
        <f t="shared" si="141"/>
        <v>0</v>
      </c>
      <c r="F5783" t="b">
        <f t="shared" si="142"/>
        <v>0</v>
      </c>
      <c r="G5783" t="b">
        <f t="shared" si="143"/>
        <v>0</v>
      </c>
      <c r="H5783" t="b">
        <f t="shared" si="144"/>
        <v>0</v>
      </c>
      <c r="I5783" t="b">
        <f t="shared" si="145"/>
        <v>1</v>
      </c>
      <c r="J5783" t="b">
        <f t="shared" si="146"/>
        <v>0</v>
      </c>
      <c r="L5783">
        <f t="shared" si="147"/>
        <v>6</v>
      </c>
    </row>
    <row r="5784" spans="1:12" x14ac:dyDescent="0.3">
      <c r="A5784" t="s">
        <v>727</v>
      </c>
      <c r="B5784" s="9" t="s">
        <v>783</v>
      </c>
      <c r="C5784" s="9" t="s">
        <v>133</v>
      </c>
      <c r="D5784" t="b">
        <f t="shared" si="140"/>
        <v>0</v>
      </c>
      <c r="E5784" t="b">
        <f t="shared" si="141"/>
        <v>0</v>
      </c>
      <c r="F5784" t="b">
        <f t="shared" si="142"/>
        <v>0</v>
      </c>
      <c r="G5784" t="b">
        <f t="shared" si="143"/>
        <v>0</v>
      </c>
      <c r="H5784" t="b">
        <f t="shared" si="144"/>
        <v>0</v>
      </c>
      <c r="I5784" t="b">
        <f t="shared" si="145"/>
        <v>0</v>
      </c>
      <c r="J5784" t="b">
        <f t="shared" si="146"/>
        <v>0</v>
      </c>
      <c r="L5784">
        <f t="shared" si="147"/>
        <v>7</v>
      </c>
    </row>
    <row r="5785" spans="1:12" x14ac:dyDescent="0.3">
      <c r="A5785" t="s">
        <v>727</v>
      </c>
      <c r="B5785" s="9" t="s">
        <v>799</v>
      </c>
      <c r="C5785" s="9" t="s">
        <v>133</v>
      </c>
      <c r="D5785" t="b">
        <f t="shared" si="140"/>
        <v>0</v>
      </c>
      <c r="E5785" t="b">
        <f t="shared" si="141"/>
        <v>0</v>
      </c>
      <c r="F5785" t="b">
        <f t="shared" si="142"/>
        <v>0</v>
      </c>
      <c r="G5785" t="b">
        <f t="shared" si="143"/>
        <v>0</v>
      </c>
      <c r="H5785" t="b">
        <f t="shared" si="144"/>
        <v>0</v>
      </c>
      <c r="I5785" t="b">
        <f t="shared" si="145"/>
        <v>0</v>
      </c>
      <c r="J5785" t="b">
        <f t="shared" si="146"/>
        <v>0</v>
      </c>
      <c r="L5785">
        <f t="shared" si="147"/>
        <v>7</v>
      </c>
    </row>
    <row r="5786" spans="1:12" x14ac:dyDescent="0.3">
      <c r="A5786" t="s">
        <v>727</v>
      </c>
      <c r="B5786" s="9" t="s">
        <v>801</v>
      </c>
      <c r="C5786" s="9" t="s">
        <v>133</v>
      </c>
      <c r="D5786" t="b">
        <f t="shared" si="140"/>
        <v>0</v>
      </c>
      <c r="E5786" t="b">
        <f t="shared" si="141"/>
        <v>0</v>
      </c>
      <c r="F5786" t="b">
        <f t="shared" si="142"/>
        <v>0</v>
      </c>
      <c r="G5786" t="b">
        <f t="shared" si="143"/>
        <v>0</v>
      </c>
      <c r="H5786" t="b">
        <f t="shared" si="144"/>
        <v>0</v>
      </c>
      <c r="I5786" t="b">
        <f t="shared" si="145"/>
        <v>0</v>
      </c>
      <c r="J5786" t="b">
        <f t="shared" si="146"/>
        <v>0</v>
      </c>
      <c r="L5786">
        <f t="shared" si="147"/>
        <v>7</v>
      </c>
    </row>
    <row r="5787" spans="1:12" x14ac:dyDescent="0.3">
      <c r="A5787" t="s">
        <v>727</v>
      </c>
      <c r="B5787" s="9" t="s">
        <v>819</v>
      </c>
      <c r="C5787" s="9" t="s">
        <v>133</v>
      </c>
      <c r="D5787" t="b">
        <f t="shared" si="140"/>
        <v>0</v>
      </c>
      <c r="E5787" t="b">
        <f t="shared" si="141"/>
        <v>0</v>
      </c>
      <c r="F5787" t="b">
        <f t="shared" si="142"/>
        <v>0</v>
      </c>
      <c r="G5787" t="b">
        <f t="shared" si="143"/>
        <v>0</v>
      </c>
      <c r="H5787" t="b">
        <f t="shared" si="144"/>
        <v>0</v>
      </c>
      <c r="I5787" t="b">
        <f t="shared" si="145"/>
        <v>0</v>
      </c>
      <c r="J5787" t="b">
        <f t="shared" si="146"/>
        <v>0</v>
      </c>
      <c r="L5787">
        <f t="shared" si="147"/>
        <v>7</v>
      </c>
    </row>
    <row r="5788" spans="1:12" x14ac:dyDescent="0.3">
      <c r="A5788" t="s">
        <v>727</v>
      </c>
      <c r="B5788" s="9" t="s">
        <v>979</v>
      </c>
      <c r="C5788" s="9" t="s">
        <v>772</v>
      </c>
      <c r="D5788" t="b">
        <f t="shared" si="140"/>
        <v>0</v>
      </c>
      <c r="E5788" t="b">
        <f t="shared" si="141"/>
        <v>0</v>
      </c>
      <c r="F5788" t="b">
        <f t="shared" si="142"/>
        <v>0</v>
      </c>
      <c r="G5788" t="b">
        <f t="shared" si="143"/>
        <v>0</v>
      </c>
      <c r="H5788" t="b">
        <f t="shared" si="144"/>
        <v>0</v>
      </c>
      <c r="I5788" t="b">
        <f t="shared" si="145"/>
        <v>0</v>
      </c>
      <c r="J5788" t="b">
        <f t="shared" si="146"/>
        <v>0</v>
      </c>
      <c r="L5788">
        <f t="shared" si="147"/>
        <v>7</v>
      </c>
    </row>
    <row r="5789" spans="1:12" x14ac:dyDescent="0.3">
      <c r="A5789" t="s">
        <v>727</v>
      </c>
      <c r="B5789" s="9" t="s">
        <v>794</v>
      </c>
      <c r="C5789" s="9" t="s">
        <v>133</v>
      </c>
      <c r="D5789" t="b">
        <f t="shared" si="140"/>
        <v>0</v>
      </c>
      <c r="E5789" t="b">
        <f t="shared" si="141"/>
        <v>0</v>
      </c>
      <c r="F5789" t="b">
        <f t="shared" si="142"/>
        <v>0</v>
      </c>
      <c r="G5789" t="b">
        <f t="shared" si="143"/>
        <v>0</v>
      </c>
      <c r="H5789" t="b">
        <f t="shared" si="144"/>
        <v>0</v>
      </c>
      <c r="I5789" t="b">
        <f t="shared" si="145"/>
        <v>0</v>
      </c>
      <c r="J5789" t="b">
        <f t="shared" si="146"/>
        <v>0</v>
      </c>
      <c r="L5789">
        <f t="shared" si="147"/>
        <v>7</v>
      </c>
    </row>
    <row r="5790" spans="1:12" x14ac:dyDescent="0.3">
      <c r="A5790" t="s">
        <v>727</v>
      </c>
      <c r="B5790" s="9" t="s">
        <v>794</v>
      </c>
      <c r="C5790" s="9" t="s">
        <v>133</v>
      </c>
      <c r="D5790" t="b">
        <f t="shared" si="140"/>
        <v>0</v>
      </c>
      <c r="E5790" t="b">
        <f t="shared" si="141"/>
        <v>0</v>
      </c>
      <c r="F5790" t="b">
        <f t="shared" si="142"/>
        <v>0</v>
      </c>
      <c r="G5790" t="b">
        <f t="shared" si="143"/>
        <v>0</v>
      </c>
      <c r="H5790" t="b">
        <f t="shared" si="144"/>
        <v>0</v>
      </c>
      <c r="I5790" t="b">
        <f t="shared" si="145"/>
        <v>0</v>
      </c>
      <c r="J5790" t="b">
        <f t="shared" si="146"/>
        <v>0</v>
      </c>
      <c r="L5790">
        <f t="shared" si="147"/>
        <v>7</v>
      </c>
    </row>
    <row r="5791" spans="1:12" x14ac:dyDescent="0.3">
      <c r="A5791" t="s">
        <v>727</v>
      </c>
      <c r="B5791" s="9" t="s">
        <v>999</v>
      </c>
      <c r="C5791" s="9" t="s">
        <v>135</v>
      </c>
      <c r="D5791" t="b">
        <f t="shared" si="140"/>
        <v>0</v>
      </c>
      <c r="E5791" t="b">
        <f t="shared" si="141"/>
        <v>0</v>
      </c>
      <c r="F5791" t="b">
        <f t="shared" si="142"/>
        <v>0</v>
      </c>
      <c r="G5791" t="b">
        <f t="shared" si="143"/>
        <v>0</v>
      </c>
      <c r="H5791" t="b">
        <f t="shared" si="144"/>
        <v>0</v>
      </c>
      <c r="I5791" t="b">
        <f t="shared" si="145"/>
        <v>0</v>
      </c>
      <c r="J5791" t="b">
        <f t="shared" si="146"/>
        <v>0</v>
      </c>
      <c r="L5791">
        <f t="shared" si="147"/>
        <v>7</v>
      </c>
    </row>
    <row r="5792" spans="1:12" x14ac:dyDescent="0.3">
      <c r="A5792" t="s">
        <v>727</v>
      </c>
      <c r="B5792" s="9" t="s">
        <v>787</v>
      </c>
      <c r="C5792" s="9" t="s">
        <v>166</v>
      </c>
      <c r="D5792" t="b">
        <f t="shared" si="140"/>
        <v>0</v>
      </c>
      <c r="E5792" t="b">
        <f t="shared" si="141"/>
        <v>0</v>
      </c>
      <c r="F5792" t="b">
        <f t="shared" si="142"/>
        <v>0</v>
      </c>
      <c r="G5792" t="b">
        <f t="shared" si="143"/>
        <v>0</v>
      </c>
      <c r="H5792" t="b">
        <f t="shared" si="144"/>
        <v>0</v>
      </c>
      <c r="I5792" t="b">
        <f t="shared" si="145"/>
        <v>0</v>
      </c>
      <c r="J5792" t="b">
        <f t="shared" si="146"/>
        <v>0</v>
      </c>
      <c r="L5792">
        <f t="shared" si="147"/>
        <v>7</v>
      </c>
    </row>
    <row r="5793" spans="1:12" x14ac:dyDescent="0.3">
      <c r="A5793" t="s">
        <v>727</v>
      </c>
      <c r="B5793" s="9"/>
      <c r="C5793" s="9" t="s">
        <v>135</v>
      </c>
      <c r="D5793" t="b">
        <f t="shared" si="140"/>
        <v>0</v>
      </c>
      <c r="E5793" t="b">
        <f t="shared" si="141"/>
        <v>0</v>
      </c>
      <c r="F5793" t="b">
        <f t="shared" si="142"/>
        <v>0</v>
      </c>
      <c r="G5793" t="b">
        <f t="shared" si="143"/>
        <v>0</v>
      </c>
      <c r="H5793" t="b">
        <f t="shared" si="144"/>
        <v>0</v>
      </c>
      <c r="I5793" t="b">
        <f t="shared" si="145"/>
        <v>0</v>
      </c>
      <c r="J5793" t="b">
        <f t="shared" si="146"/>
        <v>0</v>
      </c>
      <c r="L5793">
        <f t="shared" si="147"/>
        <v>7</v>
      </c>
    </row>
    <row r="5794" spans="1:12" x14ac:dyDescent="0.3">
      <c r="A5794" t="s">
        <v>727</v>
      </c>
      <c r="B5794" s="9" t="s">
        <v>993</v>
      </c>
      <c r="C5794" s="9" t="s">
        <v>160</v>
      </c>
      <c r="D5794" t="b">
        <f t="shared" si="140"/>
        <v>0</v>
      </c>
      <c r="E5794" t="b">
        <f t="shared" si="141"/>
        <v>0</v>
      </c>
      <c r="F5794" t="b">
        <f t="shared" si="142"/>
        <v>0</v>
      </c>
      <c r="G5794" t="b">
        <f t="shared" si="143"/>
        <v>0</v>
      </c>
      <c r="H5794" t="b">
        <f t="shared" si="144"/>
        <v>0</v>
      </c>
      <c r="I5794" t="b">
        <f t="shared" si="145"/>
        <v>0</v>
      </c>
      <c r="J5794" t="b">
        <f t="shared" si="146"/>
        <v>0</v>
      </c>
      <c r="L5794">
        <f t="shared" si="147"/>
        <v>7</v>
      </c>
    </row>
    <row r="5795" spans="1:12" x14ac:dyDescent="0.3">
      <c r="A5795" t="s">
        <v>727</v>
      </c>
      <c r="B5795" s="9" t="s">
        <v>734</v>
      </c>
      <c r="C5795" s="9" t="s">
        <v>133</v>
      </c>
      <c r="D5795" t="b">
        <f t="shared" si="140"/>
        <v>0</v>
      </c>
      <c r="E5795" t="b">
        <f t="shared" si="141"/>
        <v>0</v>
      </c>
      <c r="F5795" t="b">
        <f t="shared" si="142"/>
        <v>0</v>
      </c>
      <c r="G5795" t="b">
        <f t="shared" si="143"/>
        <v>0</v>
      </c>
      <c r="H5795" t="b">
        <f t="shared" si="144"/>
        <v>0</v>
      </c>
      <c r="I5795" t="b">
        <f t="shared" si="145"/>
        <v>0</v>
      </c>
      <c r="J5795" t="b">
        <f t="shared" si="146"/>
        <v>0</v>
      </c>
      <c r="L5795">
        <f t="shared" si="147"/>
        <v>7</v>
      </c>
    </row>
    <row r="5796" spans="1:12" x14ac:dyDescent="0.3">
      <c r="A5796" t="s">
        <v>727</v>
      </c>
      <c r="B5796" s="9" t="s">
        <v>997</v>
      </c>
      <c r="C5796" s="9" t="s">
        <v>133</v>
      </c>
      <c r="D5796" t="b">
        <f t="shared" si="140"/>
        <v>0</v>
      </c>
      <c r="E5796" t="b">
        <f t="shared" si="141"/>
        <v>0</v>
      </c>
      <c r="F5796" t="b">
        <f t="shared" si="142"/>
        <v>0</v>
      </c>
      <c r="G5796" t="b">
        <f t="shared" si="143"/>
        <v>0</v>
      </c>
      <c r="H5796" t="b">
        <f t="shared" si="144"/>
        <v>0</v>
      </c>
      <c r="I5796" t="b">
        <f t="shared" si="145"/>
        <v>0</v>
      </c>
      <c r="J5796" t="b">
        <f t="shared" si="146"/>
        <v>0</v>
      </c>
      <c r="L5796">
        <f t="shared" si="147"/>
        <v>7</v>
      </c>
    </row>
    <row r="5797" spans="1:12" x14ac:dyDescent="0.3">
      <c r="A5797" t="s">
        <v>727</v>
      </c>
      <c r="B5797" s="9" t="s">
        <v>1048</v>
      </c>
      <c r="C5797" s="9" t="s">
        <v>135</v>
      </c>
      <c r="D5797" t="b">
        <f t="shared" si="140"/>
        <v>0</v>
      </c>
      <c r="E5797" t="b">
        <f t="shared" si="141"/>
        <v>1</v>
      </c>
      <c r="F5797" t="b">
        <f t="shared" si="142"/>
        <v>0</v>
      </c>
      <c r="G5797" t="b">
        <f t="shared" si="143"/>
        <v>0</v>
      </c>
      <c r="H5797" t="b">
        <f t="shared" si="144"/>
        <v>1</v>
      </c>
      <c r="I5797" t="b">
        <f t="shared" si="145"/>
        <v>1</v>
      </c>
      <c r="J5797" t="b">
        <f t="shared" si="146"/>
        <v>0</v>
      </c>
      <c r="L5797">
        <f t="shared" si="147"/>
        <v>6</v>
      </c>
    </row>
    <row r="5798" spans="1:12" x14ac:dyDescent="0.3">
      <c r="A5798" t="s">
        <v>727</v>
      </c>
      <c r="B5798" s="9" t="s">
        <v>1049</v>
      </c>
      <c r="C5798" s="9" t="s">
        <v>160</v>
      </c>
      <c r="D5798" t="b">
        <f t="shared" si="140"/>
        <v>0</v>
      </c>
      <c r="E5798" t="b">
        <f t="shared" si="141"/>
        <v>0</v>
      </c>
      <c r="F5798" t="b">
        <f t="shared" si="142"/>
        <v>0</v>
      </c>
      <c r="G5798" t="b">
        <f t="shared" si="143"/>
        <v>0</v>
      </c>
      <c r="H5798" t="b">
        <f t="shared" si="144"/>
        <v>0</v>
      </c>
      <c r="I5798" t="b">
        <f t="shared" si="145"/>
        <v>0</v>
      </c>
      <c r="J5798" t="b">
        <f t="shared" si="146"/>
        <v>0</v>
      </c>
      <c r="L5798">
        <f t="shared" si="147"/>
        <v>7</v>
      </c>
    </row>
    <row r="5799" spans="1:12" x14ac:dyDescent="0.3">
      <c r="A5799" t="s">
        <v>727</v>
      </c>
      <c r="B5799" s="9" t="s">
        <v>770</v>
      </c>
      <c r="C5799" s="9" t="s">
        <v>125</v>
      </c>
      <c r="D5799" t="b">
        <f t="shared" si="140"/>
        <v>0</v>
      </c>
      <c r="E5799" t="b">
        <f t="shared" si="141"/>
        <v>0</v>
      </c>
      <c r="F5799" t="b">
        <f t="shared" si="142"/>
        <v>0</v>
      </c>
      <c r="G5799" t="b">
        <f t="shared" si="143"/>
        <v>0</v>
      </c>
      <c r="H5799" t="b">
        <f t="shared" si="144"/>
        <v>0</v>
      </c>
      <c r="I5799" t="b">
        <f t="shared" si="145"/>
        <v>0</v>
      </c>
      <c r="J5799" t="b">
        <f t="shared" si="146"/>
        <v>0</v>
      </c>
      <c r="L5799">
        <f t="shared" si="147"/>
        <v>7</v>
      </c>
    </row>
    <row r="5800" spans="1:12" x14ac:dyDescent="0.3">
      <c r="A5800" t="s">
        <v>727</v>
      </c>
      <c r="B5800" s="9" t="s">
        <v>814</v>
      </c>
      <c r="C5800" s="9" t="s">
        <v>135</v>
      </c>
      <c r="D5800" t="b">
        <f t="shared" si="140"/>
        <v>0</v>
      </c>
      <c r="E5800" t="b">
        <f t="shared" si="141"/>
        <v>0</v>
      </c>
      <c r="F5800" t="b">
        <f t="shared" si="142"/>
        <v>0</v>
      </c>
      <c r="G5800" t="b">
        <f t="shared" si="143"/>
        <v>0</v>
      </c>
      <c r="H5800" t="b">
        <f t="shared" si="144"/>
        <v>0</v>
      </c>
      <c r="I5800" t="b">
        <f t="shared" si="145"/>
        <v>0</v>
      </c>
      <c r="J5800" t="b">
        <f t="shared" si="146"/>
        <v>0</v>
      </c>
      <c r="L5800">
        <f t="shared" si="147"/>
        <v>7</v>
      </c>
    </row>
    <row r="5801" spans="1:12" x14ac:dyDescent="0.3">
      <c r="A5801" t="s">
        <v>727</v>
      </c>
      <c r="B5801" s="9" t="s">
        <v>758</v>
      </c>
      <c r="C5801" s="9" t="s">
        <v>133</v>
      </c>
      <c r="D5801" t="b">
        <f t="shared" si="140"/>
        <v>0</v>
      </c>
      <c r="E5801" t="b">
        <f t="shared" si="141"/>
        <v>0</v>
      </c>
      <c r="F5801" t="b">
        <f t="shared" si="142"/>
        <v>0</v>
      </c>
      <c r="G5801" t="b">
        <f t="shared" si="143"/>
        <v>0</v>
      </c>
      <c r="H5801" t="b">
        <f t="shared" si="144"/>
        <v>0</v>
      </c>
      <c r="I5801" t="b">
        <f t="shared" si="145"/>
        <v>0</v>
      </c>
      <c r="J5801" t="b">
        <f t="shared" si="146"/>
        <v>0</v>
      </c>
      <c r="L5801">
        <f t="shared" si="147"/>
        <v>7</v>
      </c>
    </row>
    <row r="5802" spans="1:12" x14ac:dyDescent="0.3">
      <c r="A5802" t="s">
        <v>727</v>
      </c>
      <c r="B5802" s="9"/>
      <c r="C5802" s="9" t="s">
        <v>135</v>
      </c>
      <c r="D5802" t="b">
        <f t="shared" si="140"/>
        <v>0</v>
      </c>
      <c r="E5802" t="b">
        <f t="shared" si="141"/>
        <v>0</v>
      </c>
      <c r="F5802" t="b">
        <f t="shared" si="142"/>
        <v>0</v>
      </c>
      <c r="G5802" t="b">
        <f t="shared" si="143"/>
        <v>0</v>
      </c>
      <c r="H5802" t="b">
        <f t="shared" si="144"/>
        <v>0</v>
      </c>
      <c r="I5802" t="b">
        <f t="shared" si="145"/>
        <v>0</v>
      </c>
      <c r="J5802" t="b">
        <f t="shared" si="146"/>
        <v>0</v>
      </c>
      <c r="L5802">
        <f t="shared" si="147"/>
        <v>7</v>
      </c>
    </row>
    <row r="5803" spans="1:12" x14ac:dyDescent="0.3">
      <c r="A5803" t="s">
        <v>727</v>
      </c>
      <c r="B5803" s="9" t="s">
        <v>993</v>
      </c>
      <c r="C5803" s="9" t="s">
        <v>160</v>
      </c>
      <c r="D5803" t="b">
        <f t="shared" si="140"/>
        <v>0</v>
      </c>
      <c r="E5803" t="b">
        <f t="shared" si="141"/>
        <v>0</v>
      </c>
      <c r="F5803" t="b">
        <f t="shared" si="142"/>
        <v>0</v>
      </c>
      <c r="G5803" t="b">
        <f t="shared" si="143"/>
        <v>0</v>
      </c>
      <c r="H5803" t="b">
        <f t="shared" si="144"/>
        <v>0</v>
      </c>
      <c r="I5803" t="b">
        <f t="shared" si="145"/>
        <v>0</v>
      </c>
      <c r="J5803" t="b">
        <f t="shared" si="146"/>
        <v>0</v>
      </c>
      <c r="L5803">
        <f t="shared" si="147"/>
        <v>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workbookViewId="0">
      <selection activeCell="B26" sqref="B26"/>
    </sheetView>
  </sheetViews>
  <sheetFormatPr defaultRowHeight="14.4" x14ac:dyDescent="0.3"/>
  <cols>
    <col min="1" max="1" width="16.44140625" bestFit="1" customWidth="1"/>
    <col min="2" max="2" width="36.44140625" customWidth="1"/>
  </cols>
  <sheetData>
    <row r="1" spans="1:2" x14ac:dyDescent="0.3">
      <c r="A1" t="s">
        <v>174</v>
      </c>
    </row>
    <row r="3" spans="1:2" ht="30" customHeight="1" x14ac:dyDescent="0.3">
      <c r="A3" t="s">
        <v>109</v>
      </c>
      <c r="B3" s="6" t="s">
        <v>110</v>
      </c>
    </row>
    <row r="4" spans="1:2" x14ac:dyDescent="0.3">
      <c r="A4" t="s">
        <v>111</v>
      </c>
      <c r="B4">
        <v>46.5</v>
      </c>
    </row>
    <row r="5" spans="1:2" x14ac:dyDescent="0.3">
      <c r="A5" t="s">
        <v>112</v>
      </c>
      <c r="B5">
        <v>34</v>
      </c>
    </row>
    <row r="6" spans="1:2" x14ac:dyDescent="0.3">
      <c r="A6" t="s">
        <v>113</v>
      </c>
      <c r="B6">
        <v>22.8</v>
      </c>
    </row>
    <row r="7" spans="1:2" x14ac:dyDescent="0.3">
      <c r="A7" t="s">
        <v>114</v>
      </c>
      <c r="B7">
        <v>28.8</v>
      </c>
    </row>
    <row r="8" spans="1:2" x14ac:dyDescent="0.3">
      <c r="A8" t="s">
        <v>115</v>
      </c>
      <c r="B8">
        <v>34.9</v>
      </c>
    </row>
    <row r="9" spans="1:2" x14ac:dyDescent="0.3">
      <c r="A9" t="s">
        <v>116</v>
      </c>
      <c r="B9">
        <v>32.200000000000003</v>
      </c>
    </row>
    <row r="10" spans="1:2" x14ac:dyDescent="0.3">
      <c r="A10" t="s">
        <v>117</v>
      </c>
      <c r="B10">
        <v>28.1</v>
      </c>
    </row>
    <row r="11" spans="1:2" x14ac:dyDescent="0.3">
      <c r="A11" t="s">
        <v>118</v>
      </c>
      <c r="B11">
        <v>25.6</v>
      </c>
    </row>
    <row r="12" spans="1:2" x14ac:dyDescent="0.3">
      <c r="A12" t="s">
        <v>119</v>
      </c>
      <c r="B12">
        <v>27.8</v>
      </c>
    </row>
    <row r="13" spans="1:2" x14ac:dyDescent="0.3">
      <c r="A13" t="s">
        <v>120</v>
      </c>
      <c r="B13">
        <v>35.299999999999997</v>
      </c>
    </row>
    <row r="14" spans="1:2" x14ac:dyDescent="0.3">
      <c r="A14" t="s">
        <v>121</v>
      </c>
      <c r="B14">
        <v>26.8</v>
      </c>
    </row>
    <row r="15" spans="1:2" x14ac:dyDescent="0.3">
      <c r="A15" t="s">
        <v>122</v>
      </c>
      <c r="B15">
        <v>44.6</v>
      </c>
    </row>
    <row r="16" spans="1:2" x14ac:dyDescent="0.3">
      <c r="A16" t="s">
        <v>123</v>
      </c>
      <c r="B16">
        <v>44.3</v>
      </c>
    </row>
    <row r="17" spans="1:2" x14ac:dyDescent="0.3">
      <c r="A17" t="s">
        <v>124</v>
      </c>
      <c r="B17">
        <v>21.7</v>
      </c>
    </row>
    <row r="18" spans="1:2" x14ac:dyDescent="0.3">
      <c r="A18" t="s">
        <v>125</v>
      </c>
      <c r="B18">
        <v>66.5</v>
      </c>
    </row>
    <row r="19" spans="1:2" x14ac:dyDescent="0.3">
      <c r="A19" t="s">
        <v>126</v>
      </c>
      <c r="B19">
        <v>43.5</v>
      </c>
    </row>
    <row r="20" spans="1:2" x14ac:dyDescent="0.3">
      <c r="A20" t="s">
        <v>127</v>
      </c>
      <c r="B20">
        <v>25.9</v>
      </c>
    </row>
    <row r="21" spans="1:2" x14ac:dyDescent="0.3">
      <c r="A21" t="s">
        <v>128</v>
      </c>
      <c r="B21">
        <v>29.5</v>
      </c>
    </row>
    <row r="22" spans="1:2" x14ac:dyDescent="0.3">
      <c r="A22" t="s">
        <v>129</v>
      </c>
      <c r="B22">
        <v>28</v>
      </c>
    </row>
    <row r="23" spans="1:2" x14ac:dyDescent="0.3">
      <c r="A23" t="s">
        <v>130</v>
      </c>
      <c r="B23">
        <v>32.5</v>
      </c>
    </row>
    <row r="24" spans="1:2" x14ac:dyDescent="0.3">
      <c r="A24" t="s">
        <v>131</v>
      </c>
      <c r="B24">
        <v>22.7</v>
      </c>
    </row>
    <row r="25" spans="1:2" x14ac:dyDescent="0.3">
      <c r="A25" t="s">
        <v>132</v>
      </c>
      <c r="B25">
        <v>37.299999999999997</v>
      </c>
    </row>
    <row r="26" spans="1:2" x14ac:dyDescent="0.3">
      <c r="A26" t="s">
        <v>133</v>
      </c>
      <c r="B26">
        <v>57.7</v>
      </c>
    </row>
    <row r="27" spans="1:2" x14ac:dyDescent="0.3">
      <c r="A27" t="s">
        <v>134</v>
      </c>
      <c r="B27">
        <v>41.8</v>
      </c>
    </row>
    <row r="28" spans="1:2" x14ac:dyDescent="0.3">
      <c r="A28" t="s">
        <v>135</v>
      </c>
      <c r="B28">
        <v>47.2</v>
      </c>
    </row>
    <row r="29" spans="1:2" x14ac:dyDescent="0.3">
      <c r="A29" t="s">
        <v>136</v>
      </c>
      <c r="B29">
        <v>36.799999999999997</v>
      </c>
    </row>
    <row r="30" spans="1:2" x14ac:dyDescent="0.3">
      <c r="A30" t="s">
        <v>137</v>
      </c>
      <c r="B30">
        <v>32.6</v>
      </c>
    </row>
    <row r="31" spans="1:2" x14ac:dyDescent="0.3">
      <c r="A31" t="s">
        <v>138</v>
      </c>
      <c r="B31">
        <v>22.2</v>
      </c>
    </row>
    <row r="32" spans="1:2" x14ac:dyDescent="0.3">
      <c r="A32" t="s">
        <v>139</v>
      </c>
      <c r="B32">
        <v>22.5</v>
      </c>
    </row>
    <row r="33" spans="1:2" x14ac:dyDescent="0.3">
      <c r="A33" t="s">
        <v>140</v>
      </c>
      <c r="B33">
        <v>33</v>
      </c>
    </row>
    <row r="34" spans="1:2" x14ac:dyDescent="0.3">
      <c r="A34" t="s">
        <v>141</v>
      </c>
      <c r="B34">
        <v>30.8</v>
      </c>
    </row>
    <row r="35" spans="1:2" x14ac:dyDescent="0.3">
      <c r="A35" t="s">
        <v>142</v>
      </c>
      <c r="B35">
        <v>28.8</v>
      </c>
    </row>
    <row r="36" spans="1:2" x14ac:dyDescent="0.3">
      <c r="A36" t="s">
        <v>38</v>
      </c>
      <c r="B36">
        <v>48.9</v>
      </c>
    </row>
    <row r="37" spans="1:2" x14ac:dyDescent="0.3">
      <c r="A37" t="s">
        <v>143</v>
      </c>
      <c r="B37">
        <v>29.8</v>
      </c>
    </row>
    <row r="38" spans="1:2" x14ac:dyDescent="0.3">
      <c r="A38" t="s">
        <v>144</v>
      </c>
      <c r="B38">
        <v>34.299999999999997</v>
      </c>
    </row>
    <row r="39" spans="1:2" x14ac:dyDescent="0.3">
      <c r="A39" t="s">
        <v>145</v>
      </c>
      <c r="B39">
        <v>24</v>
      </c>
    </row>
    <row r="40" spans="1:2" x14ac:dyDescent="0.3">
      <c r="A40" t="s">
        <v>146</v>
      </c>
      <c r="B40">
        <v>31.4</v>
      </c>
    </row>
    <row r="41" spans="1:2" x14ac:dyDescent="0.3">
      <c r="A41" t="s">
        <v>147</v>
      </c>
      <c r="B41">
        <v>35.5</v>
      </c>
    </row>
    <row r="42" spans="1:2" x14ac:dyDescent="0.3">
      <c r="A42" t="s">
        <v>148</v>
      </c>
      <c r="B42">
        <v>36.9</v>
      </c>
    </row>
    <row r="43" spans="1:2" x14ac:dyDescent="0.3">
      <c r="A43" t="s">
        <v>149</v>
      </c>
      <c r="B43">
        <v>33.5</v>
      </c>
    </row>
    <row r="44" spans="1:2" x14ac:dyDescent="0.3">
      <c r="A44" t="s">
        <v>150</v>
      </c>
      <c r="B44">
        <v>31.5</v>
      </c>
    </row>
    <row r="45" spans="1:2" x14ac:dyDescent="0.3">
      <c r="A45" t="s">
        <v>151</v>
      </c>
      <c r="B45">
        <v>30.1</v>
      </c>
    </row>
    <row r="46" spans="1:2" x14ac:dyDescent="0.3">
      <c r="A46" t="s">
        <v>152</v>
      </c>
      <c r="B46">
        <v>35.799999999999997</v>
      </c>
    </row>
    <row r="47" spans="1:2" x14ac:dyDescent="0.3">
      <c r="A47" t="s">
        <v>153</v>
      </c>
      <c r="B47">
        <v>35.799999999999997</v>
      </c>
    </row>
    <row r="48" spans="1:2" x14ac:dyDescent="0.3">
      <c r="A48" t="s">
        <v>154</v>
      </c>
      <c r="B48">
        <v>63.4</v>
      </c>
    </row>
    <row r="49" spans="1:2" x14ac:dyDescent="0.3">
      <c r="A49" t="s">
        <v>155</v>
      </c>
      <c r="B49">
        <v>26.1</v>
      </c>
    </row>
    <row r="50" spans="1:2" x14ac:dyDescent="0.3">
      <c r="A50" t="s">
        <v>156</v>
      </c>
      <c r="B50">
        <v>29.9</v>
      </c>
    </row>
    <row r="51" spans="1:2" x14ac:dyDescent="0.3">
      <c r="A51" t="s">
        <v>157</v>
      </c>
      <c r="B51">
        <v>32.1</v>
      </c>
    </row>
    <row r="52" spans="1:2" x14ac:dyDescent="0.3">
      <c r="A52" t="s">
        <v>158</v>
      </c>
      <c r="B52">
        <v>31.3</v>
      </c>
    </row>
    <row r="53" spans="1:2" x14ac:dyDescent="0.3">
      <c r="A53" t="s">
        <v>159</v>
      </c>
      <c r="B53">
        <v>47.1</v>
      </c>
    </row>
    <row r="54" spans="1:2" x14ac:dyDescent="0.3">
      <c r="A54" t="s">
        <v>160</v>
      </c>
      <c r="B54">
        <v>33</v>
      </c>
    </row>
    <row r="55" spans="1:2" x14ac:dyDescent="0.3">
      <c r="A55" t="s">
        <v>161</v>
      </c>
      <c r="B55">
        <v>37.200000000000003</v>
      </c>
    </row>
    <row r="56" spans="1:2" x14ac:dyDescent="0.3">
      <c r="A56" t="s">
        <v>162</v>
      </c>
      <c r="B56">
        <v>31.9</v>
      </c>
    </row>
    <row r="57" spans="1:2" x14ac:dyDescent="0.3">
      <c r="A57" t="s">
        <v>163</v>
      </c>
      <c r="B57">
        <v>24</v>
      </c>
    </row>
    <row r="58" spans="1:2" x14ac:dyDescent="0.3">
      <c r="A58" t="s">
        <v>164</v>
      </c>
      <c r="B58">
        <v>25.5</v>
      </c>
    </row>
    <row r="59" spans="1:2" x14ac:dyDescent="0.3">
      <c r="A59" t="s">
        <v>165</v>
      </c>
      <c r="B59">
        <v>25.3</v>
      </c>
    </row>
    <row r="60" spans="1:2" x14ac:dyDescent="0.3">
      <c r="A60" t="s">
        <v>166</v>
      </c>
      <c r="B60">
        <v>31.6</v>
      </c>
    </row>
    <row r="61" spans="1:2" x14ac:dyDescent="0.3">
      <c r="A61" t="s">
        <v>167</v>
      </c>
      <c r="B61">
        <v>28.8</v>
      </c>
    </row>
    <row r="62" spans="1:2" x14ac:dyDescent="0.3">
      <c r="A62" t="s">
        <v>168</v>
      </c>
      <c r="B62">
        <v>26.4</v>
      </c>
    </row>
    <row r="63" spans="1:2" x14ac:dyDescent="0.3">
      <c r="A63" t="s">
        <v>169</v>
      </c>
      <c r="B63">
        <v>23.3</v>
      </c>
    </row>
    <row r="64" spans="1:2" x14ac:dyDescent="0.3">
      <c r="A64" t="s">
        <v>170</v>
      </c>
      <c r="B64">
        <v>42.1</v>
      </c>
    </row>
    <row r="65" spans="1:2" x14ac:dyDescent="0.3">
      <c r="A65" t="s">
        <v>171</v>
      </c>
      <c r="B65">
        <v>28.4</v>
      </c>
    </row>
    <row r="66" spans="1:2" x14ac:dyDescent="0.3">
      <c r="A66" t="s">
        <v>172</v>
      </c>
      <c r="B66">
        <v>35</v>
      </c>
    </row>
    <row r="67" spans="1:2" x14ac:dyDescent="0.3">
      <c r="A67" t="s">
        <v>173</v>
      </c>
      <c r="B67">
        <v>40.6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heetViews>
  <sheetFormatPr defaultRowHeight="14.4" x14ac:dyDescent="0.3"/>
  <cols>
    <col min="1" max="1" width="15.6640625" bestFit="1" customWidth="1"/>
    <col min="2" max="2" width="45.33203125" bestFit="1" customWidth="1"/>
    <col min="3" max="3" width="16.6640625" bestFit="1" customWidth="1"/>
    <col min="4" max="4" width="14.44140625" bestFit="1" customWidth="1"/>
    <col min="5" max="5" width="18.6640625" bestFit="1" customWidth="1"/>
  </cols>
  <sheetData>
    <row r="1" spans="1:5" x14ac:dyDescent="0.3">
      <c r="A1" s="5" t="s">
        <v>0</v>
      </c>
      <c r="C1" s="3"/>
      <c r="D1" s="3"/>
      <c r="E1" s="3"/>
    </row>
    <row r="3" spans="1:5" x14ac:dyDescent="0.3">
      <c r="B3" s="1" t="s">
        <v>1</v>
      </c>
      <c r="C3" s="2">
        <v>42769.482858796298</v>
      </c>
    </row>
    <row r="4" spans="1:5" x14ac:dyDescent="0.3">
      <c r="B4" s="1" t="s">
        <v>2</v>
      </c>
      <c r="C4" s="2">
        <v>42825.539676886576</v>
      </c>
    </row>
    <row r="5" spans="1:5" x14ac:dyDescent="0.3">
      <c r="B5" s="1" t="s">
        <v>3</v>
      </c>
      <c r="C5" s="1" t="s">
        <v>4</v>
      </c>
    </row>
    <row r="7" spans="1:5" x14ac:dyDescent="0.3">
      <c r="B7" s="1" t="s">
        <v>5</v>
      </c>
      <c r="C7" s="1" t="s">
        <v>6</v>
      </c>
    </row>
    <row r="8" spans="1:5" x14ac:dyDescent="0.3">
      <c r="B8" s="1" t="s">
        <v>7</v>
      </c>
      <c r="C8" s="1" t="s">
        <v>58</v>
      </c>
    </row>
    <row r="10" spans="1:5" x14ac:dyDescent="0.3">
      <c r="A10" t="s">
        <v>108</v>
      </c>
      <c r="B10" t="s">
        <v>59</v>
      </c>
      <c r="C10" t="s">
        <v>8</v>
      </c>
      <c r="D10" t="s">
        <v>9</v>
      </c>
      <c r="E10" t="s">
        <v>10</v>
      </c>
    </row>
    <row r="11" spans="1:5" x14ac:dyDescent="0.3">
      <c r="A11" t="s">
        <v>60</v>
      </c>
      <c r="B11" t="s">
        <v>11</v>
      </c>
      <c r="C11" s="4">
        <v>532</v>
      </c>
      <c r="D11" s="4">
        <v>339.9</v>
      </c>
      <c r="E11" s="4">
        <f>C11-D11</f>
        <v>192.10000000000002</v>
      </c>
    </row>
    <row r="12" spans="1:5" x14ac:dyDescent="0.3">
      <c r="A12" t="s">
        <v>61</v>
      </c>
      <c r="B12" t="s">
        <v>12</v>
      </c>
      <c r="C12" s="4">
        <v>253</v>
      </c>
      <c r="D12" s="4">
        <v>139.4</v>
      </c>
      <c r="E12" s="4">
        <f t="shared" ref="E12:E58" si="0">C12-D12</f>
        <v>113.6</v>
      </c>
    </row>
    <row r="13" spans="1:5" x14ac:dyDescent="0.3">
      <c r="A13" t="s">
        <v>62</v>
      </c>
      <c r="B13" t="s">
        <v>13</v>
      </c>
      <c r="C13" s="4">
        <v>219.4</v>
      </c>
      <c r="D13" s="4">
        <v>132.5</v>
      </c>
      <c r="E13" s="4">
        <f t="shared" si="0"/>
        <v>86.9</v>
      </c>
    </row>
    <row r="14" spans="1:5" x14ac:dyDescent="0.3">
      <c r="A14" t="s">
        <v>63</v>
      </c>
      <c r="B14" t="s">
        <v>14</v>
      </c>
      <c r="C14" s="4">
        <v>280.8</v>
      </c>
      <c r="D14" s="4">
        <v>145.19999999999999</v>
      </c>
      <c r="E14" s="4">
        <f t="shared" si="0"/>
        <v>135.60000000000002</v>
      </c>
    </row>
    <row r="15" spans="1:5" x14ac:dyDescent="0.3">
      <c r="A15" t="s">
        <v>64</v>
      </c>
      <c r="B15" t="s">
        <v>15</v>
      </c>
      <c r="C15" s="4">
        <v>411.6</v>
      </c>
      <c r="D15" s="4">
        <v>296.10000000000002</v>
      </c>
      <c r="E15" s="4">
        <f t="shared" si="0"/>
        <v>115.5</v>
      </c>
    </row>
    <row r="16" spans="1:5" x14ac:dyDescent="0.3">
      <c r="A16" t="s">
        <v>65</v>
      </c>
      <c r="B16" t="s">
        <v>16</v>
      </c>
      <c r="C16" s="4">
        <v>155.6</v>
      </c>
      <c r="D16" s="4">
        <v>152.80000000000001</v>
      </c>
      <c r="E16" s="4">
        <f t="shared" si="0"/>
        <v>2.7999999999999829</v>
      </c>
    </row>
    <row r="17" spans="1:5" x14ac:dyDescent="0.3">
      <c r="A17" t="s">
        <v>66</v>
      </c>
      <c r="B17" t="s">
        <v>17</v>
      </c>
      <c r="C17" s="4">
        <v>230.9</v>
      </c>
      <c r="D17" s="4">
        <v>89.8</v>
      </c>
      <c r="E17" s="4">
        <f t="shared" si="0"/>
        <v>141.10000000000002</v>
      </c>
    </row>
    <row r="18" spans="1:5" x14ac:dyDescent="0.3">
      <c r="A18" t="s">
        <v>67</v>
      </c>
      <c r="B18" t="s">
        <v>18</v>
      </c>
      <c r="C18" s="4">
        <v>219.9</v>
      </c>
      <c r="D18" s="4">
        <v>163.4</v>
      </c>
      <c r="E18" s="4">
        <f t="shared" si="0"/>
        <v>56.5</v>
      </c>
    </row>
    <row r="19" spans="1:5" x14ac:dyDescent="0.3">
      <c r="A19" t="s">
        <v>68</v>
      </c>
      <c r="B19" t="s">
        <v>19</v>
      </c>
      <c r="C19" s="4">
        <v>1419.9</v>
      </c>
      <c r="D19" s="4">
        <v>1373.2</v>
      </c>
      <c r="E19" s="4">
        <f t="shared" si="0"/>
        <v>46.700000000000045</v>
      </c>
    </row>
    <row r="20" spans="1:5" x14ac:dyDescent="0.3">
      <c r="A20" t="s">
        <v>69</v>
      </c>
      <c r="B20" t="s">
        <v>20</v>
      </c>
      <c r="C20" s="4">
        <v>400.8</v>
      </c>
      <c r="D20" s="4">
        <v>195.2</v>
      </c>
      <c r="E20" s="4">
        <f t="shared" si="0"/>
        <v>205.60000000000002</v>
      </c>
    </row>
    <row r="21" spans="1:5" x14ac:dyDescent="0.3">
      <c r="A21" t="s">
        <v>70</v>
      </c>
      <c r="B21" t="s">
        <v>21</v>
      </c>
      <c r="C21" s="4">
        <v>275</v>
      </c>
      <c r="D21" s="4">
        <v>142.30000000000001</v>
      </c>
      <c r="E21" s="4">
        <f t="shared" si="0"/>
        <v>132.69999999999999</v>
      </c>
    </row>
    <row r="22" spans="1:5" x14ac:dyDescent="0.3">
      <c r="A22" t="s">
        <v>71</v>
      </c>
      <c r="B22" t="s">
        <v>22</v>
      </c>
      <c r="C22" s="4">
        <v>19.3</v>
      </c>
      <c r="D22" s="4">
        <v>0</v>
      </c>
      <c r="E22" s="4">
        <f t="shared" si="0"/>
        <v>19.3</v>
      </c>
    </row>
    <row r="23" spans="1:5" x14ac:dyDescent="0.3">
      <c r="A23" t="s">
        <v>72</v>
      </c>
      <c r="B23" t="s">
        <v>23</v>
      </c>
      <c r="C23" s="4">
        <v>579.1</v>
      </c>
      <c r="D23" s="4">
        <v>389.2</v>
      </c>
      <c r="E23" s="4">
        <f t="shared" si="0"/>
        <v>189.90000000000003</v>
      </c>
    </row>
    <row r="24" spans="1:5" x14ac:dyDescent="0.3">
      <c r="A24" t="s">
        <v>73</v>
      </c>
      <c r="B24" t="s">
        <v>24</v>
      </c>
      <c r="C24" s="4">
        <v>236.1</v>
      </c>
      <c r="D24" s="4">
        <v>75.5</v>
      </c>
      <c r="E24" s="4">
        <f t="shared" si="0"/>
        <v>160.6</v>
      </c>
    </row>
    <row r="25" spans="1:5" x14ac:dyDescent="0.3">
      <c r="A25" t="s">
        <v>74</v>
      </c>
      <c r="B25" t="s">
        <v>25</v>
      </c>
      <c r="C25" s="4">
        <v>294.5</v>
      </c>
      <c r="D25" s="4">
        <v>152.69999999999999</v>
      </c>
      <c r="E25" s="4">
        <f t="shared" si="0"/>
        <v>141.80000000000001</v>
      </c>
    </row>
    <row r="26" spans="1:5" x14ac:dyDescent="0.3">
      <c r="A26" t="s">
        <v>75</v>
      </c>
      <c r="B26" t="s">
        <v>26</v>
      </c>
      <c r="C26" s="4">
        <v>453.4</v>
      </c>
      <c r="D26" s="4">
        <v>351.7</v>
      </c>
      <c r="E26" s="4">
        <f t="shared" si="0"/>
        <v>101.69999999999999</v>
      </c>
    </row>
    <row r="27" spans="1:5" x14ac:dyDescent="0.3">
      <c r="A27" t="s">
        <v>76</v>
      </c>
      <c r="B27" t="s">
        <v>27</v>
      </c>
      <c r="C27" s="4">
        <v>662.1</v>
      </c>
      <c r="D27" s="4">
        <v>535.29999999999995</v>
      </c>
      <c r="E27" s="4">
        <f t="shared" si="0"/>
        <v>126.80000000000007</v>
      </c>
    </row>
    <row r="28" spans="1:5" x14ac:dyDescent="0.3">
      <c r="A28" t="s">
        <v>77</v>
      </c>
      <c r="B28" t="s">
        <v>28</v>
      </c>
      <c r="C28" s="4">
        <v>352.4</v>
      </c>
      <c r="D28" s="4">
        <v>244.9</v>
      </c>
      <c r="E28" s="4">
        <f t="shared" si="0"/>
        <v>107.49999999999997</v>
      </c>
    </row>
    <row r="29" spans="1:5" x14ac:dyDescent="0.3">
      <c r="A29" t="s">
        <v>78</v>
      </c>
      <c r="B29" t="s">
        <v>29</v>
      </c>
      <c r="C29" s="4">
        <v>80.099999999999994</v>
      </c>
      <c r="D29" s="4">
        <v>66.7</v>
      </c>
      <c r="E29" s="4">
        <f t="shared" si="0"/>
        <v>13.399999999999991</v>
      </c>
    </row>
    <row r="30" spans="1:5" x14ac:dyDescent="0.3">
      <c r="A30" t="s">
        <v>79</v>
      </c>
      <c r="B30" t="s">
        <v>30</v>
      </c>
      <c r="C30" s="4">
        <v>431</v>
      </c>
      <c r="D30" s="4">
        <v>353.2</v>
      </c>
      <c r="E30" s="4">
        <f t="shared" si="0"/>
        <v>77.800000000000011</v>
      </c>
    </row>
    <row r="31" spans="1:5" x14ac:dyDescent="0.3">
      <c r="A31" t="s">
        <v>80</v>
      </c>
      <c r="B31" t="s">
        <v>31</v>
      </c>
      <c r="C31" s="4">
        <v>760.4</v>
      </c>
      <c r="D31" s="4">
        <v>757.2</v>
      </c>
      <c r="E31" s="4">
        <f t="shared" si="0"/>
        <v>3.1999999999999318</v>
      </c>
    </row>
    <row r="32" spans="1:5" x14ac:dyDescent="0.3">
      <c r="A32" t="s">
        <v>81</v>
      </c>
      <c r="B32" t="s">
        <v>32</v>
      </c>
      <c r="C32" s="4">
        <v>154.69999999999999</v>
      </c>
      <c r="D32" s="4">
        <v>132.4</v>
      </c>
      <c r="E32" s="4">
        <f t="shared" si="0"/>
        <v>22.299999999999983</v>
      </c>
    </row>
    <row r="33" spans="1:5" x14ac:dyDescent="0.3">
      <c r="A33" t="s">
        <v>82</v>
      </c>
      <c r="B33" t="s">
        <v>33</v>
      </c>
      <c r="C33" s="4">
        <v>433.6</v>
      </c>
      <c r="D33" s="4">
        <v>288.89999999999998</v>
      </c>
      <c r="E33" s="4">
        <f t="shared" si="0"/>
        <v>144.70000000000005</v>
      </c>
    </row>
    <row r="34" spans="1:5" x14ac:dyDescent="0.3">
      <c r="A34" t="s">
        <v>83</v>
      </c>
      <c r="B34" t="s">
        <v>34</v>
      </c>
      <c r="C34" s="4">
        <v>1048.8</v>
      </c>
      <c r="D34" s="4">
        <v>808.2</v>
      </c>
      <c r="E34" s="4">
        <f t="shared" si="0"/>
        <v>240.59999999999991</v>
      </c>
    </row>
    <row r="35" spans="1:5" x14ac:dyDescent="0.3">
      <c r="A35" t="s">
        <v>84</v>
      </c>
      <c r="B35" t="s">
        <v>35</v>
      </c>
      <c r="C35" s="4">
        <v>1388.1</v>
      </c>
      <c r="D35" s="4">
        <v>895.4</v>
      </c>
      <c r="E35" s="4">
        <f t="shared" si="0"/>
        <v>492.69999999999993</v>
      </c>
    </row>
    <row r="36" spans="1:5" x14ac:dyDescent="0.3">
      <c r="A36" t="s">
        <v>85</v>
      </c>
      <c r="B36" t="s">
        <v>36</v>
      </c>
      <c r="C36" s="4">
        <v>1222.2</v>
      </c>
      <c r="D36" s="4">
        <v>1117.9000000000001</v>
      </c>
      <c r="E36" s="4">
        <f t="shared" si="0"/>
        <v>104.29999999999995</v>
      </c>
    </row>
    <row r="37" spans="1:5" x14ac:dyDescent="0.3">
      <c r="A37" t="s">
        <v>86</v>
      </c>
      <c r="B37" t="s">
        <v>37</v>
      </c>
      <c r="C37" s="4">
        <v>403.8</v>
      </c>
      <c r="D37" s="4">
        <v>374.7</v>
      </c>
      <c r="E37" s="4">
        <f t="shared" si="0"/>
        <v>29.100000000000023</v>
      </c>
    </row>
    <row r="38" spans="1:5" x14ac:dyDescent="0.3">
      <c r="A38" t="s">
        <v>87</v>
      </c>
      <c r="B38" t="s">
        <v>38</v>
      </c>
      <c r="C38" s="4">
        <v>529.5</v>
      </c>
      <c r="D38" s="4">
        <v>185.4</v>
      </c>
      <c r="E38" s="4">
        <f t="shared" si="0"/>
        <v>344.1</v>
      </c>
    </row>
    <row r="39" spans="1:5" x14ac:dyDescent="0.3">
      <c r="A39" t="s">
        <v>88</v>
      </c>
      <c r="B39" t="s">
        <v>39</v>
      </c>
      <c r="C39" s="4">
        <v>828.9</v>
      </c>
      <c r="D39" s="4">
        <v>563.9</v>
      </c>
      <c r="E39" s="4">
        <f t="shared" si="0"/>
        <v>265</v>
      </c>
    </row>
    <row r="40" spans="1:5" x14ac:dyDescent="0.3">
      <c r="A40" t="s">
        <v>89</v>
      </c>
      <c r="B40" t="s">
        <v>40</v>
      </c>
      <c r="C40" s="4">
        <v>1535.7</v>
      </c>
      <c r="D40" s="4">
        <v>942.8</v>
      </c>
      <c r="E40" s="4">
        <f t="shared" si="0"/>
        <v>592.90000000000009</v>
      </c>
    </row>
    <row r="41" spans="1:5" x14ac:dyDescent="0.3">
      <c r="A41" t="s">
        <v>90</v>
      </c>
      <c r="B41" t="s">
        <v>41</v>
      </c>
      <c r="C41" s="4">
        <v>527.4</v>
      </c>
      <c r="D41" s="4">
        <v>413.1</v>
      </c>
      <c r="E41" s="4">
        <f t="shared" si="0"/>
        <v>114.29999999999995</v>
      </c>
    </row>
    <row r="42" spans="1:5" x14ac:dyDescent="0.3">
      <c r="A42" t="s">
        <v>91</v>
      </c>
      <c r="B42" t="s">
        <v>42</v>
      </c>
      <c r="C42" s="4">
        <v>869.5</v>
      </c>
      <c r="D42" s="4">
        <v>610.70000000000005</v>
      </c>
      <c r="E42" s="4">
        <f t="shared" si="0"/>
        <v>258.79999999999995</v>
      </c>
    </row>
    <row r="43" spans="1:5" x14ac:dyDescent="0.3">
      <c r="A43" t="s">
        <v>92</v>
      </c>
      <c r="B43" t="s">
        <v>43</v>
      </c>
      <c r="C43" s="4">
        <v>333.3</v>
      </c>
      <c r="D43" s="4">
        <v>253.7</v>
      </c>
      <c r="E43" s="4">
        <f t="shared" si="0"/>
        <v>79.600000000000023</v>
      </c>
    </row>
    <row r="44" spans="1:5" x14ac:dyDescent="0.3">
      <c r="A44" t="s">
        <v>93</v>
      </c>
      <c r="B44" t="s">
        <v>44</v>
      </c>
      <c r="C44" s="4">
        <v>477.6</v>
      </c>
      <c r="D44" s="4">
        <v>319.2</v>
      </c>
      <c r="E44" s="4">
        <f t="shared" si="0"/>
        <v>158.40000000000003</v>
      </c>
    </row>
    <row r="45" spans="1:5" x14ac:dyDescent="0.3">
      <c r="A45" t="s">
        <v>94</v>
      </c>
      <c r="B45" t="s">
        <v>45</v>
      </c>
      <c r="C45" s="4">
        <v>851.6</v>
      </c>
      <c r="D45" s="4">
        <v>559.29999999999995</v>
      </c>
      <c r="E45" s="4">
        <f t="shared" si="0"/>
        <v>292.30000000000007</v>
      </c>
    </row>
    <row r="46" spans="1:5" x14ac:dyDescent="0.3">
      <c r="A46" t="s">
        <v>95</v>
      </c>
      <c r="B46" t="s">
        <v>46</v>
      </c>
      <c r="C46" s="4">
        <v>213.1</v>
      </c>
      <c r="D46" s="4">
        <v>200</v>
      </c>
      <c r="E46" s="4">
        <f t="shared" si="0"/>
        <v>13.099999999999994</v>
      </c>
    </row>
    <row r="47" spans="1:5" x14ac:dyDescent="0.3">
      <c r="A47" t="s">
        <v>96</v>
      </c>
      <c r="B47" t="s">
        <v>47</v>
      </c>
      <c r="C47" s="4">
        <v>43.9</v>
      </c>
      <c r="D47" s="4">
        <v>41.7</v>
      </c>
      <c r="E47" s="4">
        <f t="shared" si="0"/>
        <v>2.1999999999999957</v>
      </c>
    </row>
    <row r="48" spans="1:5" x14ac:dyDescent="0.3">
      <c r="A48" t="s">
        <v>97</v>
      </c>
      <c r="B48" t="s">
        <v>48</v>
      </c>
      <c r="C48" s="4">
        <v>202.7</v>
      </c>
      <c r="D48" s="4">
        <v>85.2</v>
      </c>
      <c r="E48" s="4">
        <f t="shared" si="0"/>
        <v>117.49999999999999</v>
      </c>
    </row>
    <row r="49" spans="1:5" x14ac:dyDescent="0.3">
      <c r="A49" t="s">
        <v>98</v>
      </c>
      <c r="B49" t="s">
        <v>49</v>
      </c>
      <c r="C49" s="4">
        <v>261.60000000000002</v>
      </c>
      <c r="D49" s="4">
        <v>141.19999999999999</v>
      </c>
      <c r="E49" s="4">
        <f t="shared" si="0"/>
        <v>120.40000000000003</v>
      </c>
    </row>
    <row r="50" spans="1:5" x14ac:dyDescent="0.3">
      <c r="A50" t="s">
        <v>99</v>
      </c>
      <c r="B50" t="s">
        <v>50</v>
      </c>
      <c r="C50" s="4">
        <v>129.6</v>
      </c>
      <c r="D50" s="4">
        <v>38.700000000000003</v>
      </c>
      <c r="E50" s="4">
        <f t="shared" si="0"/>
        <v>90.899999999999991</v>
      </c>
    </row>
    <row r="51" spans="1:5" x14ac:dyDescent="0.3">
      <c r="A51" t="s">
        <v>100</v>
      </c>
      <c r="B51" t="s">
        <v>51</v>
      </c>
      <c r="C51" s="4">
        <v>486.7</v>
      </c>
      <c r="D51" s="4">
        <v>316.10000000000002</v>
      </c>
      <c r="E51" s="4">
        <f t="shared" si="0"/>
        <v>170.59999999999997</v>
      </c>
    </row>
    <row r="52" spans="1:5" x14ac:dyDescent="0.3">
      <c r="A52" t="s">
        <v>101</v>
      </c>
      <c r="B52" t="s">
        <v>52</v>
      </c>
      <c r="C52" s="4">
        <v>462.7</v>
      </c>
      <c r="D52" s="4">
        <v>176.5</v>
      </c>
      <c r="E52" s="4">
        <f t="shared" si="0"/>
        <v>286.2</v>
      </c>
    </row>
    <row r="53" spans="1:5" x14ac:dyDescent="0.3">
      <c r="A53" t="s">
        <v>102</v>
      </c>
      <c r="B53" t="s">
        <v>53</v>
      </c>
      <c r="C53" s="4">
        <v>669.5</v>
      </c>
      <c r="D53" s="4">
        <v>239.4</v>
      </c>
      <c r="E53" s="4">
        <f t="shared" si="0"/>
        <v>430.1</v>
      </c>
    </row>
    <row r="54" spans="1:5" x14ac:dyDescent="0.3">
      <c r="A54" t="s">
        <v>103</v>
      </c>
      <c r="B54" t="s">
        <v>54</v>
      </c>
      <c r="C54" s="4">
        <v>290.89999999999998</v>
      </c>
      <c r="D54" s="4">
        <v>124.8</v>
      </c>
      <c r="E54" s="4">
        <f t="shared" si="0"/>
        <v>166.09999999999997</v>
      </c>
    </row>
    <row r="55" spans="1:5" x14ac:dyDescent="0.3">
      <c r="A55" t="s">
        <v>104</v>
      </c>
      <c r="B55" t="s">
        <v>55</v>
      </c>
      <c r="C55" s="4">
        <v>686.4</v>
      </c>
      <c r="D55" s="4">
        <v>237.6</v>
      </c>
      <c r="E55" s="4">
        <f t="shared" si="0"/>
        <v>448.79999999999995</v>
      </c>
    </row>
    <row r="56" spans="1:5" x14ac:dyDescent="0.3">
      <c r="A56" t="s">
        <v>105</v>
      </c>
      <c r="B56" t="s">
        <v>56</v>
      </c>
      <c r="C56" s="4">
        <v>186.5</v>
      </c>
      <c r="D56" s="4">
        <v>97.7</v>
      </c>
      <c r="E56" s="4">
        <f t="shared" si="0"/>
        <v>88.8</v>
      </c>
    </row>
    <row r="57" spans="1:5" x14ac:dyDescent="0.3">
      <c r="A57" t="s">
        <v>106</v>
      </c>
      <c r="B57" t="s">
        <v>57</v>
      </c>
      <c r="C57" s="4">
        <v>384.4</v>
      </c>
      <c r="D57" s="4">
        <v>285.7</v>
      </c>
      <c r="E57" s="4">
        <f t="shared" si="0"/>
        <v>98.699999999999989</v>
      </c>
    </row>
    <row r="58" spans="1:5" x14ac:dyDescent="0.3">
      <c r="A58" t="s">
        <v>107</v>
      </c>
      <c r="B58" t="s">
        <v>57</v>
      </c>
      <c r="C58" s="4">
        <v>384.4</v>
      </c>
      <c r="D58" s="4">
        <v>285.7</v>
      </c>
      <c r="E58" s="4">
        <f t="shared" si="0"/>
        <v>98.699999999999989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workbookViewId="0"/>
  </sheetViews>
  <sheetFormatPr defaultRowHeight="14.4" x14ac:dyDescent="0.3"/>
  <cols>
    <col min="1" max="1" width="45.33203125" bestFit="1" customWidth="1"/>
    <col min="2" max="2" width="14.5546875" bestFit="1" customWidth="1"/>
    <col min="3" max="3" width="10.6640625" bestFit="1" customWidth="1"/>
    <col min="4" max="4" width="46.5546875" bestFit="1" customWidth="1"/>
  </cols>
  <sheetData>
    <row r="1" spans="1:4" x14ac:dyDescent="0.3">
      <c r="A1" s="96" t="s">
        <v>1059</v>
      </c>
    </row>
    <row r="2" spans="1:4" x14ac:dyDescent="0.3">
      <c r="A2" t="s">
        <v>175</v>
      </c>
    </row>
    <row r="4" spans="1:4" x14ac:dyDescent="0.3">
      <c r="A4" t="s">
        <v>176</v>
      </c>
      <c r="B4" t="s">
        <v>177</v>
      </c>
      <c r="C4" t="s">
        <v>178</v>
      </c>
      <c r="D4" t="s">
        <v>179</v>
      </c>
    </row>
    <row r="5" spans="1:4" x14ac:dyDescent="0.3">
      <c r="A5" t="s">
        <v>38</v>
      </c>
      <c r="B5">
        <v>82972</v>
      </c>
      <c r="C5">
        <v>9011777</v>
      </c>
      <c r="D5" s="7">
        <v>0.92070631574660577</v>
      </c>
    </row>
    <row r="6" spans="1:4" x14ac:dyDescent="0.3">
      <c r="A6" t="s">
        <v>144</v>
      </c>
      <c r="B6">
        <v>8090</v>
      </c>
      <c r="C6">
        <v>2364679</v>
      </c>
      <c r="D6" s="7">
        <v>0.34211831711619212</v>
      </c>
    </row>
    <row r="7" spans="1:4" x14ac:dyDescent="0.3">
      <c r="A7" t="s">
        <v>117</v>
      </c>
      <c r="B7">
        <v>6959</v>
      </c>
      <c r="C7">
        <v>2419500</v>
      </c>
      <c r="D7" s="7">
        <v>0.28762140938210373</v>
      </c>
    </row>
    <row r="8" spans="1:4" x14ac:dyDescent="0.3">
      <c r="A8" t="s">
        <v>122</v>
      </c>
      <c r="B8">
        <v>5902</v>
      </c>
      <c r="C8">
        <v>334551</v>
      </c>
      <c r="D8" s="7">
        <v>1.7641555398130628</v>
      </c>
    </row>
    <row r="9" spans="1:4" x14ac:dyDescent="0.3">
      <c r="A9" t="s">
        <v>159</v>
      </c>
      <c r="B9">
        <v>3325</v>
      </c>
      <c r="C9">
        <v>310078</v>
      </c>
      <c r="D9" s="7">
        <v>1.0723108379182011</v>
      </c>
    </row>
    <row r="10" spans="1:4" x14ac:dyDescent="0.3">
      <c r="A10" t="s">
        <v>123</v>
      </c>
      <c r="B10">
        <v>3325</v>
      </c>
      <c r="C10">
        <v>691001</v>
      </c>
      <c r="D10" s="7">
        <v>0.48118598960059394</v>
      </c>
    </row>
    <row r="11" spans="1:4" x14ac:dyDescent="0.3">
      <c r="A11" t="s">
        <v>120</v>
      </c>
      <c r="B11">
        <v>3131</v>
      </c>
      <c r="C11">
        <v>466054</v>
      </c>
      <c r="D11" s="7">
        <v>0.67181056272449113</v>
      </c>
    </row>
    <row r="12" spans="1:4" x14ac:dyDescent="0.3">
      <c r="A12" t="s">
        <v>140</v>
      </c>
      <c r="B12">
        <v>3035</v>
      </c>
      <c r="C12">
        <v>751485</v>
      </c>
      <c r="D12" s="7">
        <v>0.40386700998689262</v>
      </c>
    </row>
    <row r="13" spans="1:4" x14ac:dyDescent="0.3">
      <c r="A13" t="s">
        <v>135</v>
      </c>
      <c r="B13">
        <v>2660</v>
      </c>
      <c r="C13">
        <v>963700</v>
      </c>
      <c r="D13" s="7">
        <v>0.27601950814568849</v>
      </c>
    </row>
    <row r="14" spans="1:4" x14ac:dyDescent="0.3">
      <c r="A14" t="s">
        <v>133</v>
      </c>
      <c r="B14">
        <v>2536</v>
      </c>
      <c r="C14">
        <v>476600</v>
      </c>
      <c r="D14" s="7">
        <v>0.53210239194292908</v>
      </c>
    </row>
    <row r="15" spans="1:4" x14ac:dyDescent="0.3">
      <c r="A15" t="s">
        <v>147</v>
      </c>
      <c r="B15">
        <v>2437</v>
      </c>
      <c r="C15">
        <v>248821</v>
      </c>
      <c r="D15" s="7">
        <v>0.97941893971971816</v>
      </c>
    </row>
    <row r="16" spans="1:4" x14ac:dyDescent="0.3">
      <c r="A16" t="s">
        <v>153</v>
      </c>
      <c r="B16">
        <v>2108</v>
      </c>
      <c r="C16">
        <v>640791</v>
      </c>
      <c r="D16" s="7">
        <v>0.32896841559884582</v>
      </c>
    </row>
    <row r="17" spans="1:4" x14ac:dyDescent="0.3">
      <c r="A17" t="s">
        <v>157</v>
      </c>
      <c r="B17">
        <v>2024</v>
      </c>
      <c r="C17">
        <v>519943</v>
      </c>
      <c r="D17" s="7">
        <v>0.3892734395885703</v>
      </c>
    </row>
    <row r="18" spans="1:4" x14ac:dyDescent="0.3">
      <c r="A18" t="s">
        <v>160</v>
      </c>
      <c r="B18">
        <v>1826</v>
      </c>
      <c r="C18">
        <v>809978</v>
      </c>
      <c r="D18" s="7">
        <v>0.22543822177886313</v>
      </c>
    </row>
    <row r="19" spans="1:4" x14ac:dyDescent="0.3">
      <c r="A19" t="s">
        <v>128</v>
      </c>
      <c r="B19">
        <v>1635</v>
      </c>
      <c r="C19">
        <v>316960</v>
      </c>
      <c r="D19" s="7">
        <v>0.51583796062594645</v>
      </c>
    </row>
    <row r="20" spans="1:4" x14ac:dyDescent="0.3">
      <c r="A20" t="s">
        <v>119</v>
      </c>
      <c r="B20">
        <v>1579</v>
      </c>
      <c r="C20">
        <v>217822</v>
      </c>
      <c r="D20" s="7">
        <v>0.72490382055072489</v>
      </c>
    </row>
    <row r="21" spans="1:4" x14ac:dyDescent="0.3">
      <c r="A21" t="s">
        <v>162</v>
      </c>
      <c r="B21">
        <v>1471</v>
      </c>
      <c r="C21">
        <v>362081</v>
      </c>
      <c r="D21" s="7">
        <v>0.40626268707830571</v>
      </c>
    </row>
    <row r="22" spans="1:4" x14ac:dyDescent="0.3">
      <c r="A22" t="s">
        <v>149</v>
      </c>
      <c r="B22">
        <v>1423</v>
      </c>
      <c r="C22">
        <v>629105</v>
      </c>
      <c r="D22" s="7">
        <v>0.22619435547325167</v>
      </c>
    </row>
    <row r="23" spans="1:4" x14ac:dyDescent="0.3">
      <c r="A23" t="s">
        <v>141</v>
      </c>
      <c r="B23">
        <v>1351</v>
      </c>
      <c r="C23">
        <v>479924</v>
      </c>
      <c r="D23" s="7">
        <v>0.28150290462656585</v>
      </c>
    </row>
    <row r="24" spans="1:4" x14ac:dyDescent="0.3">
      <c r="A24" t="s">
        <v>161</v>
      </c>
      <c r="B24">
        <v>1300</v>
      </c>
      <c r="C24">
        <v>140205</v>
      </c>
      <c r="D24" s="7">
        <v>0.92721372276309688</v>
      </c>
    </row>
    <row r="25" spans="1:4" x14ac:dyDescent="0.3">
      <c r="A25" t="s">
        <v>163</v>
      </c>
      <c r="B25">
        <v>1276</v>
      </c>
      <c r="C25">
        <v>256945</v>
      </c>
      <c r="D25" s="7">
        <v>0.49660433166630991</v>
      </c>
    </row>
    <row r="26" spans="1:4" x14ac:dyDescent="0.3">
      <c r="A26" t="s">
        <v>112</v>
      </c>
      <c r="B26">
        <v>1266</v>
      </c>
      <c r="C26">
        <v>179951</v>
      </c>
      <c r="D26" s="7">
        <v>0.70352484843096175</v>
      </c>
    </row>
    <row r="27" spans="1:4" x14ac:dyDescent="0.3">
      <c r="A27" t="s">
        <v>151</v>
      </c>
      <c r="B27">
        <v>1154</v>
      </c>
      <c r="C27">
        <v>212069</v>
      </c>
      <c r="D27" s="7">
        <v>0.54416251314430686</v>
      </c>
    </row>
    <row r="28" spans="1:4" x14ac:dyDescent="0.3">
      <c r="A28" t="s">
        <v>142</v>
      </c>
      <c r="B28">
        <v>1136</v>
      </c>
      <c r="C28">
        <v>612308</v>
      </c>
      <c r="D28" s="7">
        <v>0.18552754496103269</v>
      </c>
    </row>
    <row r="29" spans="1:4" x14ac:dyDescent="0.3">
      <c r="A29" t="s">
        <v>167</v>
      </c>
      <c r="B29">
        <v>1134</v>
      </c>
      <c r="C29">
        <v>209156</v>
      </c>
      <c r="D29" s="7">
        <v>0.54217904339344791</v>
      </c>
    </row>
    <row r="30" spans="1:4" x14ac:dyDescent="0.3">
      <c r="A30" t="s">
        <v>121</v>
      </c>
      <c r="B30">
        <v>1073</v>
      </c>
      <c r="C30">
        <v>522452</v>
      </c>
      <c r="D30" s="7">
        <v>0.20537771891006254</v>
      </c>
    </row>
    <row r="31" spans="1:4" x14ac:dyDescent="0.3">
      <c r="A31" t="s">
        <v>170</v>
      </c>
      <c r="B31">
        <v>995</v>
      </c>
      <c r="C31">
        <v>202228</v>
      </c>
      <c r="D31" s="7">
        <v>0.49201890934984277</v>
      </c>
    </row>
    <row r="32" spans="1:4" x14ac:dyDescent="0.3">
      <c r="A32" t="s">
        <v>130</v>
      </c>
      <c r="B32">
        <v>990</v>
      </c>
      <c r="C32">
        <v>248752</v>
      </c>
      <c r="D32" s="7">
        <v>0.39798674985527754</v>
      </c>
    </row>
    <row r="33" spans="1:4" x14ac:dyDescent="0.3">
      <c r="A33" t="s">
        <v>158</v>
      </c>
      <c r="B33">
        <v>988</v>
      </c>
      <c r="C33">
        <v>356414</v>
      </c>
      <c r="D33" s="7">
        <v>0.27720572143630723</v>
      </c>
    </row>
    <row r="34" spans="1:4" x14ac:dyDescent="0.3">
      <c r="A34" t="s">
        <v>137</v>
      </c>
      <c r="B34">
        <v>979</v>
      </c>
      <c r="C34">
        <v>422458</v>
      </c>
      <c r="D34" s="7">
        <v>0.23173901310899545</v>
      </c>
    </row>
    <row r="35" spans="1:4" x14ac:dyDescent="0.3">
      <c r="A35" t="s">
        <v>126</v>
      </c>
      <c r="B35">
        <v>958</v>
      </c>
      <c r="C35">
        <v>346090</v>
      </c>
      <c r="D35" s="7">
        <v>0.27680661099713949</v>
      </c>
    </row>
    <row r="36" spans="1:4" x14ac:dyDescent="0.3">
      <c r="A36" t="s">
        <v>143</v>
      </c>
      <c r="B36">
        <v>874</v>
      </c>
      <c r="C36">
        <v>203201</v>
      </c>
      <c r="D36" s="7">
        <v>0.43011599352365393</v>
      </c>
    </row>
    <row r="37" spans="1:4" x14ac:dyDescent="0.3">
      <c r="A37" t="s">
        <v>125</v>
      </c>
      <c r="B37">
        <v>864</v>
      </c>
      <c r="C37">
        <v>123867</v>
      </c>
      <c r="D37" s="7">
        <v>0.69752234251253364</v>
      </c>
    </row>
    <row r="38" spans="1:4" x14ac:dyDescent="0.3">
      <c r="A38" t="s">
        <v>115</v>
      </c>
      <c r="B38">
        <v>858</v>
      </c>
      <c r="C38">
        <v>333000</v>
      </c>
      <c r="D38" s="7">
        <v>0.25765765765765763</v>
      </c>
    </row>
    <row r="39" spans="1:4" x14ac:dyDescent="0.3">
      <c r="A39" t="s">
        <v>152</v>
      </c>
      <c r="B39">
        <v>813</v>
      </c>
      <c r="C39">
        <v>257158</v>
      </c>
      <c r="D39" s="7">
        <v>0.31614804905933319</v>
      </c>
    </row>
    <row r="40" spans="1:4" x14ac:dyDescent="0.3">
      <c r="A40" t="s">
        <v>114</v>
      </c>
      <c r="B40">
        <v>774</v>
      </c>
      <c r="C40">
        <v>174497</v>
      </c>
      <c r="D40" s="7">
        <v>0.4435606342802455</v>
      </c>
    </row>
    <row r="41" spans="1:4" x14ac:dyDescent="0.3">
      <c r="A41" t="s">
        <v>116</v>
      </c>
      <c r="B41">
        <v>650</v>
      </c>
      <c r="C41">
        <v>319783</v>
      </c>
      <c r="D41" s="7">
        <v>0.20326283761175548</v>
      </c>
    </row>
    <row r="42" spans="1:4" x14ac:dyDescent="0.3">
      <c r="A42" t="s">
        <v>127</v>
      </c>
      <c r="B42">
        <v>646</v>
      </c>
      <c r="C42">
        <v>263925</v>
      </c>
      <c r="D42" s="7">
        <v>0.24476650563607086</v>
      </c>
    </row>
    <row r="43" spans="1:4" x14ac:dyDescent="0.3">
      <c r="A43" t="s">
        <v>154</v>
      </c>
      <c r="B43">
        <v>635</v>
      </c>
      <c r="C43">
        <v>151906</v>
      </c>
      <c r="D43" s="7">
        <v>0.41802167129672296</v>
      </c>
    </row>
    <row r="44" spans="1:4" x14ac:dyDescent="0.3">
      <c r="A44" t="s">
        <v>146</v>
      </c>
      <c r="B44">
        <v>608</v>
      </c>
      <c r="C44">
        <v>465199</v>
      </c>
      <c r="D44" s="7">
        <v>0.13069675558201974</v>
      </c>
    </row>
    <row r="45" spans="1:4" x14ac:dyDescent="0.3">
      <c r="A45" t="s">
        <v>173</v>
      </c>
      <c r="B45">
        <v>599</v>
      </c>
      <c r="C45">
        <v>198051</v>
      </c>
      <c r="D45" s="7">
        <v>0.30244734942009888</v>
      </c>
    </row>
    <row r="46" spans="1:4" x14ac:dyDescent="0.3">
      <c r="A46" t="s">
        <v>166</v>
      </c>
      <c r="B46">
        <v>589</v>
      </c>
      <c r="C46">
        <v>378835</v>
      </c>
      <c r="D46" s="7">
        <v>0.15547665870365726</v>
      </c>
    </row>
    <row r="47" spans="1:4" x14ac:dyDescent="0.3">
      <c r="A47" t="s">
        <v>171</v>
      </c>
      <c r="B47">
        <v>562</v>
      </c>
      <c r="C47">
        <v>317849</v>
      </c>
      <c r="D47" s="7">
        <v>0.17681351836878517</v>
      </c>
    </row>
    <row r="48" spans="1:4" x14ac:dyDescent="0.3">
      <c r="A48" t="s">
        <v>164</v>
      </c>
      <c r="B48">
        <v>546</v>
      </c>
      <c r="C48">
        <v>372879</v>
      </c>
      <c r="D48" s="7">
        <v>0.14642819788725028</v>
      </c>
    </row>
    <row r="49" spans="1:4" x14ac:dyDescent="0.3">
      <c r="A49" t="s">
        <v>155</v>
      </c>
      <c r="B49">
        <v>516</v>
      </c>
      <c r="C49">
        <v>183631</v>
      </c>
      <c r="D49" s="7">
        <v>0.28099830638617662</v>
      </c>
    </row>
    <row r="50" spans="1:4" x14ac:dyDescent="0.3">
      <c r="A50" t="s">
        <v>111</v>
      </c>
      <c r="B50">
        <v>509</v>
      </c>
      <c r="C50">
        <v>222800</v>
      </c>
      <c r="D50" s="7">
        <v>0.22845601436265708</v>
      </c>
    </row>
    <row r="51" spans="1:4" x14ac:dyDescent="0.3">
      <c r="A51" t="s">
        <v>169</v>
      </c>
      <c r="B51">
        <v>508</v>
      </c>
      <c r="C51">
        <v>325837</v>
      </c>
      <c r="D51" s="7">
        <v>0.15590617394586864</v>
      </c>
    </row>
    <row r="52" spans="1:4" x14ac:dyDescent="0.3">
      <c r="A52" t="s">
        <v>172</v>
      </c>
      <c r="B52">
        <v>498</v>
      </c>
      <c r="C52">
        <v>104640</v>
      </c>
      <c r="D52" s="7">
        <v>0.47591743119266056</v>
      </c>
    </row>
    <row r="53" spans="1:4" x14ac:dyDescent="0.3">
      <c r="A53" t="s">
        <v>168</v>
      </c>
      <c r="B53">
        <v>458</v>
      </c>
      <c r="C53">
        <v>166641</v>
      </c>
      <c r="D53" s="7">
        <v>0.27484232571816058</v>
      </c>
    </row>
    <row r="54" spans="1:4" x14ac:dyDescent="0.3">
      <c r="A54" t="s">
        <v>139</v>
      </c>
      <c r="B54">
        <v>438</v>
      </c>
      <c r="C54">
        <v>133384</v>
      </c>
      <c r="D54" s="7">
        <v>0.3283752174173814</v>
      </c>
    </row>
    <row r="55" spans="1:4" x14ac:dyDescent="0.3">
      <c r="A55" t="s">
        <v>150</v>
      </c>
      <c r="B55">
        <v>427</v>
      </c>
      <c r="C55">
        <v>236811</v>
      </c>
      <c r="D55" s="7">
        <v>0.18031256993974099</v>
      </c>
    </row>
    <row r="56" spans="1:4" x14ac:dyDescent="0.3">
      <c r="A56" t="s">
        <v>131</v>
      </c>
      <c r="B56">
        <v>426</v>
      </c>
      <c r="C56">
        <v>302402</v>
      </c>
      <c r="D56" s="7">
        <v>0.14087208417933744</v>
      </c>
    </row>
    <row r="57" spans="1:4" x14ac:dyDescent="0.3">
      <c r="A57" t="s">
        <v>129</v>
      </c>
      <c r="B57">
        <v>407</v>
      </c>
      <c r="C57">
        <v>106597</v>
      </c>
      <c r="D57" s="7">
        <v>0.38181187087816731</v>
      </c>
    </row>
    <row r="58" spans="1:4" x14ac:dyDescent="0.3">
      <c r="A58" t="s">
        <v>136</v>
      </c>
      <c r="B58">
        <v>376</v>
      </c>
      <c r="C58">
        <v>121688</v>
      </c>
      <c r="D58" s="7">
        <v>0.30898691736243505</v>
      </c>
    </row>
    <row r="59" spans="1:4" x14ac:dyDescent="0.3">
      <c r="A59" t="s">
        <v>134</v>
      </c>
      <c r="B59">
        <v>352</v>
      </c>
      <c r="C59">
        <v>117773</v>
      </c>
      <c r="D59" s="7">
        <v>0.29888004890764436</v>
      </c>
    </row>
    <row r="60" spans="1:4" x14ac:dyDescent="0.3">
      <c r="A60" t="s">
        <v>156</v>
      </c>
      <c r="B60">
        <v>338</v>
      </c>
      <c r="C60">
        <v>256384</v>
      </c>
      <c r="D60" s="7">
        <v>0.13183349975037445</v>
      </c>
    </row>
    <row r="61" spans="1:4" x14ac:dyDescent="0.3">
      <c r="A61" t="s">
        <v>124</v>
      </c>
      <c r="B61">
        <v>307</v>
      </c>
      <c r="C61">
        <v>176511</v>
      </c>
      <c r="D61" s="7">
        <v>0.17392683742089729</v>
      </c>
    </row>
    <row r="62" spans="1:4" x14ac:dyDescent="0.3">
      <c r="A62" t="s">
        <v>113</v>
      </c>
      <c r="B62">
        <v>298</v>
      </c>
      <c r="C62">
        <v>231221</v>
      </c>
      <c r="D62" s="7">
        <v>0.12888102724233524</v>
      </c>
    </row>
    <row r="63" spans="1:4" x14ac:dyDescent="0.3">
      <c r="A63" t="s">
        <v>165</v>
      </c>
      <c r="B63">
        <v>293</v>
      </c>
      <c r="C63">
        <v>275506</v>
      </c>
      <c r="D63" s="7">
        <v>0.10634977096687549</v>
      </c>
    </row>
    <row r="64" spans="1:4" x14ac:dyDescent="0.3">
      <c r="A64" t="s">
        <v>145</v>
      </c>
      <c r="B64">
        <v>291</v>
      </c>
      <c r="C64">
        <v>223963</v>
      </c>
      <c r="D64" s="7">
        <v>0.12993217629697762</v>
      </c>
    </row>
    <row r="65" spans="1:4" x14ac:dyDescent="0.3">
      <c r="A65" t="s">
        <v>138</v>
      </c>
      <c r="B65">
        <v>278</v>
      </c>
      <c r="C65">
        <v>256406</v>
      </c>
      <c r="D65" s="7">
        <v>0.10842179980187672</v>
      </c>
    </row>
    <row r="66" spans="1:4" x14ac:dyDescent="0.3">
      <c r="A66" t="s">
        <v>118</v>
      </c>
      <c r="B66">
        <v>275</v>
      </c>
      <c r="C66">
        <v>147489</v>
      </c>
      <c r="D66" s="7">
        <v>0.18645458305365145</v>
      </c>
    </row>
    <row r="67" spans="1:4" x14ac:dyDescent="0.3">
      <c r="A67" t="s">
        <v>132</v>
      </c>
      <c r="B67">
        <v>231</v>
      </c>
      <c r="C67">
        <v>147300</v>
      </c>
      <c r="D67" s="7">
        <v>0.15682281059063136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Cluster Ranking</vt:lpstr>
      <vt:lpstr>Cluster Graphs</vt:lpstr>
      <vt:lpstr>Scientific publication record</vt:lpstr>
      <vt:lpstr>TechEvents_Simplified&amp;Combined</vt:lpstr>
      <vt:lpstr>Skill levels</vt:lpstr>
      <vt:lpstr>R&amp;D spend</vt:lpstr>
      <vt:lpstr>Tech business density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2017-06-23T20:51:41Z</dcterms:modified>
</cp:coreProperties>
</file>